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mbr-my.sharepoint.com/personal/tiago_borges_anm_gov_br/Documents/"/>
    </mc:Choice>
  </mc:AlternateContent>
  <xr:revisionPtr revIDLastSave="0" documentId="8_{8BBFA0FB-D749-4B07-95E6-BBCDD32C3337}" xr6:coauthVersionLast="47" xr6:coauthVersionMax="47" xr10:uidLastSave="{00000000-0000-0000-0000-000000000000}"/>
  <bookViews>
    <workbookView xWindow="11115" yWindow="135" windowWidth="15225" windowHeight="14220" xr2:uid="{A507A0F3-8116-4630-91C7-1ADF9CCFFB88}"/>
  </bookViews>
  <sheets>
    <sheet name="202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2" l="1"/>
  <c r="F41" i="2"/>
  <c r="G41" i="2"/>
  <c r="H41" i="2"/>
  <c r="I41" i="2"/>
  <c r="F43" i="2"/>
  <c r="G43" i="2"/>
  <c r="H43" i="2"/>
  <c r="E44" i="2"/>
  <c r="F44" i="2"/>
  <c r="G44" i="2"/>
  <c r="H44" i="2"/>
  <c r="I44" i="2"/>
</calcChain>
</file>

<file path=xl/sharedStrings.xml><?xml version="1.0" encoding="utf-8"?>
<sst xmlns="http://schemas.openxmlformats.org/spreadsheetml/2006/main" count="53" uniqueCount="51">
  <si>
    <t>Pago</t>
  </si>
  <si>
    <t>Dotação Inicial</t>
  </si>
  <si>
    <t>Gráfico:</t>
  </si>
  <si>
    <t>TOTAL</t>
  </si>
  <si>
    <t>0009 - Administração da Gerência Regional da ANM de Goiás</t>
  </si>
  <si>
    <t>0008 - Administração da Gerência Regional da ANM do Espírito Santo</t>
  </si>
  <si>
    <t>0007 - Administração da Gerência Regional da ANM do Ceará</t>
  </si>
  <si>
    <t>0006 - Administração da Gerência Regional da ANM da Bahia</t>
  </si>
  <si>
    <t>0005 - Administração da Gerência Regional da ANM do Amazonas</t>
  </si>
  <si>
    <t>0004 - Administração da Gerência Regional da ANM de Alagoas</t>
  </si>
  <si>
    <t>0003 - Administração da ANM SEDE</t>
  </si>
  <si>
    <t>0002 - Capacitação de Servidores Públicos Federais</t>
  </si>
  <si>
    <t>0001 - Desenvolvimento Institucional</t>
  </si>
  <si>
    <t>000S - Administração da Gerência Regional da ANM do Amapá</t>
  </si>
  <si>
    <t>000R - Administração da Gerência Regional da ANM do Tocantins</t>
  </si>
  <si>
    <t>000Q - Administração da Gerência Regional da ANM de Sergipe</t>
  </si>
  <si>
    <t>000P - Administração da Gerência Regional da ANM de São Paulo</t>
  </si>
  <si>
    <t>000O - Administração da Gerência Regional da ANM de Santa Catarina</t>
  </si>
  <si>
    <t>000N - Administração da Gerência Regional da ANM de Roraima</t>
  </si>
  <si>
    <t>000M - Administração da Gerência Regional da ANM de Rondônia</t>
  </si>
  <si>
    <t>000L - Administração da Gerência Regional da ANM do Rio Grande do Sul</t>
  </si>
  <si>
    <t>000K - Administração da Gerência Regional da ANM do Rio Grande do Norte</t>
  </si>
  <si>
    <t>000J - Administração da Gerência Regional da ANM do Rio de Janeiro</t>
  </si>
  <si>
    <t>000I - Administração da Gerência Regional da ANM do Piauí</t>
  </si>
  <si>
    <t>000H - Administração da Gerência Regional da ANM de Pernambuco</t>
  </si>
  <si>
    <t>000G - Administração da Gerência Regional da ANM do Paraná</t>
  </si>
  <si>
    <t>000F - Administração da Gerência Regional da ANM da Paraíba</t>
  </si>
  <si>
    <t>000E - Administração da Gerência Regional da ANM do Pará</t>
  </si>
  <si>
    <t>000D - Administração da Gerência Regional da ANM do Mato Grosso do Sul</t>
  </si>
  <si>
    <t>000C - Administração da Gerência Regional da ANM de Mato Grosso</t>
  </si>
  <si>
    <t>000B - Administração da Gerência Regional da ANM de Minas Gerais</t>
  </si>
  <si>
    <t>000A - Administração da Gerência Regional da ANM do Maranhão</t>
  </si>
  <si>
    <t>0000 - Administração da Unidade - Despesas Diversas</t>
  </si>
  <si>
    <t>2000 - Administração da Unidade</t>
  </si>
  <si>
    <t>0000 - Ajuda de Custo para Moradia ou Auxílio-Moradia a Agentes Públicos</t>
  </si>
  <si>
    <t>216H - Ajuda de Custo para Moradia ou Auxílio-Moradia a Agentes Públicos</t>
  </si>
  <si>
    <t>0007 - Monitoramento e Fiscalização de Barragens</t>
  </si>
  <si>
    <t>0005 - Participação Pública nas Agendas Regulatórias e Eventos Institucionais do Setor de Mineração</t>
  </si>
  <si>
    <t>0004 - Gestão das Receitas da ANM</t>
  </si>
  <si>
    <t>0003 - Regulação da Atividade de Mineração</t>
  </si>
  <si>
    <t>0002 - Outorga e Fiscalização da Produção Mineral</t>
  </si>
  <si>
    <t>0001 - Outorga e Fiscalização da Pesquisa Mineral</t>
  </si>
  <si>
    <t>215Z - Regulação, Outorga e Fiscalização da Mineração</t>
  </si>
  <si>
    <t>Liquidado</t>
  </si>
  <si>
    <t>Empenhado</t>
  </si>
  <si>
    <t>Dotação Atual</t>
  </si>
  <si>
    <t>Plano Orçamentário</t>
  </si>
  <si>
    <t>Ação</t>
  </si>
  <si>
    <t>Ano</t>
  </si>
  <si>
    <t>DESPESAS DISCRICIONÁRIAS</t>
  </si>
  <si>
    <t>EXECUÇÃO ORÇAMENTÁRIA AGÊNCIA NACIONAL DE MINERAÇÃO - ANM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</si>
</sst>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Arial"/>
      <family val="2"/>
    </font>
    <font>
      <sz val="12"/>
      <color theme="0"/>
      <name val="Arial"/>
      <family val="2"/>
    </font>
    <font>
      <sz val="10"/>
      <color theme="4" tint="-0.499984740745262"/>
      <name val="Arial"/>
      <family val="2"/>
    </font>
    <font>
      <sz val="11"/>
      <color theme="0"/>
      <name val="Arial"/>
      <family val="2"/>
    </font>
    <font>
      <b/>
      <sz val="24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dashDot">
        <color theme="4" tint="-0.499984740745262"/>
      </left>
      <right style="dashDot">
        <color theme="4" tint="-0.499984740745262"/>
      </right>
      <top/>
      <bottom style="dashDot">
        <color theme="4" tint="-0.499984740745262"/>
      </bottom>
      <diagonal/>
    </border>
    <border>
      <left style="dashDot">
        <color theme="4" tint="-0.499984740745262"/>
      </left>
      <right style="dashDot">
        <color theme="4" tint="-0.499984740745262"/>
      </right>
      <top style="dashDot">
        <color theme="4" tint="-0.499984740745262"/>
      </top>
      <bottom style="dashDot">
        <color theme="4" tint="-0.499984740745262"/>
      </bottom>
      <diagonal/>
    </border>
    <border>
      <left style="dashDot">
        <color theme="4" tint="-0.499984740745262"/>
      </left>
      <right style="dashDot">
        <color theme="4" tint="-0.499984740745262"/>
      </right>
      <top/>
      <bottom/>
      <diagonal/>
    </border>
    <border>
      <left style="dashDot">
        <color theme="4" tint="-0.499984740745262"/>
      </left>
      <right style="dashDot">
        <color theme="4" tint="-0.499984740745262"/>
      </right>
      <top style="dashDot">
        <color theme="4" tint="-0.499984740745262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43" fontId="0" fillId="0" borderId="0" xfId="1" applyFont="1"/>
    <xf numFmtId="3" fontId="2" fillId="0" borderId="0" xfId="0" applyNumberFormat="1" applyFont="1"/>
    <xf numFmtId="3" fontId="0" fillId="0" borderId="0" xfId="0" applyNumberFormat="1"/>
    <xf numFmtId="0" fontId="2" fillId="0" borderId="0" xfId="0" applyFont="1"/>
    <xf numFmtId="3" fontId="3" fillId="2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 i="1">
                <a:solidFill>
                  <a:schemeClr val="accent1">
                    <a:lumMod val="50000"/>
                  </a:schemeClr>
                </a:solidFill>
              </a:rPr>
              <a:t>Execução Orçamentária ANM-Despesas</a:t>
            </a:r>
            <a:r>
              <a:rPr lang="pt-BR" b="1" i="1" baseline="0">
                <a:solidFill>
                  <a:schemeClr val="accent1">
                    <a:lumMod val="50000"/>
                  </a:schemeClr>
                </a:solidFill>
              </a:rPr>
              <a:t> Discricionárias 2022</a:t>
            </a:r>
          </a:p>
          <a:p>
            <a:pPr>
              <a:defRPr b="1" i="1">
                <a:solidFill>
                  <a:schemeClr val="accent1">
                    <a:lumMod val="50000"/>
                  </a:schemeClr>
                </a:solidFill>
              </a:defRPr>
            </a:pPr>
            <a:endParaRPr lang="pt-BR" b="1" i="1">
              <a:solidFill>
                <a:schemeClr val="accent1">
                  <a:lumMod val="50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Série1</c:v>
          </c:tx>
          <c:spPr>
            <a:solidFill>
              <a:schemeClr val="tx2">
                <a:lumMod val="50000"/>
              </a:schemeClr>
            </a:solidFill>
            <a:ln>
              <a:noFill/>
            </a:ln>
            <a:effectLst>
              <a:outerShdw blurRad="215900" dist="38100" dir="18900000" sx="140000" sy="140000" algn="bl" rotWithShape="0">
                <a:prstClr val="black">
                  <a:alpha val="40000"/>
                </a:prstClr>
              </a:outerShdw>
            </a:effectLst>
            <a:sp3d/>
          </c:spPr>
          <c:invertIfNegative val="0"/>
          <c:dPt>
            <c:idx val="1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>
                <a:outerShdw blurRad="215900" dist="38100" dir="18900000" sx="140000" sy="140000" algn="bl" rotWithShape="0">
                  <a:prstClr val="black">
                    <a:alpha val="4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760-4E5B-88B8-CDE5AD880C8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  <a:effectLst>
                <a:outerShdw blurRad="215900" dist="38100" dir="18900000" sx="140000" sy="140000" algn="bl" rotWithShape="0">
                  <a:prstClr val="black">
                    <a:alpha val="4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A760-4E5B-88B8-CDE5AD880C85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>
                <a:outerShdw blurRad="215900" dist="38100" dir="18900000" sx="140000" sy="140000" algn="bl" rotWithShape="0">
                  <a:prstClr val="black">
                    <a:alpha val="4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A760-4E5B-88B8-CDE5AD880C85}"/>
              </c:ext>
            </c:extLst>
          </c:dPt>
          <c:dPt>
            <c:idx val="4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>
                <a:outerShdw blurRad="215900" dist="38100" dir="18900000" sx="140000" sy="140000" algn="bl" rotWithShape="0">
                  <a:prstClr val="black">
                    <a:alpha val="4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A760-4E5B-88B8-CDE5AD880C85}"/>
              </c:ext>
            </c:extLst>
          </c:dPt>
          <c:dLbls>
            <c:dLbl>
              <c:idx val="0"/>
              <c:layout>
                <c:manualLayout>
                  <c:x val="5.9962521063605702E-3"/>
                  <c:y val="-7.7145612343297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760-4E5B-88B8-CDE5AD880C85}"/>
                </c:ext>
              </c:extLst>
            </c:dLbl>
            <c:dLbl>
              <c:idx val="1"/>
              <c:layout>
                <c:manualLayout>
                  <c:x val="3.9975014042404047E-3"/>
                  <c:y val="-5.78592092574735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760-4E5B-88B8-CDE5AD880C85}"/>
                </c:ext>
              </c:extLst>
            </c:dLbl>
            <c:dLbl>
              <c:idx val="2"/>
              <c:layout>
                <c:manualLayout>
                  <c:x val="5.9962521063606075E-3"/>
                  <c:y val="-4.62873674059787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760-4E5B-88B8-CDE5AD880C85}"/>
                </c:ext>
              </c:extLst>
            </c:dLbl>
            <c:dLbl>
              <c:idx val="3"/>
              <c:layout>
                <c:manualLayout>
                  <c:x val="1.9987507021202023E-3"/>
                  <c:y val="-5.0144648023143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760-4E5B-88B8-CDE5AD880C85}"/>
                </c:ext>
              </c:extLst>
            </c:dLbl>
            <c:dLbl>
              <c:idx val="4"/>
              <c:layout>
                <c:manualLayout>
                  <c:x val="1.9987507021202023E-3"/>
                  <c:y val="-5.01446480231436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760-4E5B-88B8-CDE5AD880C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1" u="none" strike="noStrike" kern="1200" baseline="0">
                    <a:solidFill>
                      <a:schemeClr val="accent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'2022'!$E$43:$I$43</c:f>
              <c:strCache>
                <c:ptCount val="5"/>
                <c:pt idx="0">
                  <c:v>Dotação Inicial</c:v>
                </c:pt>
                <c:pt idx="1">
                  <c:v>Dotação Atual</c:v>
                </c:pt>
                <c:pt idx="2">
                  <c:v>Empenhado</c:v>
                </c:pt>
                <c:pt idx="3">
                  <c:v>Liquidado</c:v>
                </c:pt>
                <c:pt idx="4">
                  <c:v>Pago</c:v>
                </c:pt>
              </c:strCache>
            </c:strRef>
          </c:cat>
          <c:val>
            <c:numRef>
              <c:f>'2022'!$E$44:$I$44</c:f>
              <c:numCache>
                <c:formatCode>#,##0</c:formatCode>
                <c:ptCount val="5"/>
                <c:pt idx="0">
                  <c:v>79307555</c:v>
                </c:pt>
                <c:pt idx="1">
                  <c:v>79307555</c:v>
                </c:pt>
                <c:pt idx="2">
                  <c:v>76495659.12000002</c:v>
                </c:pt>
                <c:pt idx="3">
                  <c:v>60080454.359999992</c:v>
                </c:pt>
                <c:pt idx="4">
                  <c:v>59018099.31000001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9-A760-4E5B-88B8-CDE5AD880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gapDepth val="143"/>
        <c:shape val="box"/>
        <c:axId val="1503651407"/>
        <c:axId val="1415545663"/>
        <c:axId val="0"/>
      </c:bar3DChart>
      <c:catAx>
        <c:axId val="150365140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415545663"/>
        <c:crosses val="autoZero"/>
        <c:auto val="1"/>
        <c:lblAlgn val="ctr"/>
        <c:lblOffset val="100"/>
        <c:noMultiLvlLbl val="0"/>
      </c:catAx>
      <c:valAx>
        <c:axId val="1415545663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503651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202406</xdr:colOff>
      <xdr:row>3</xdr:row>
      <xdr:rowOff>8731</xdr:rowOff>
    </xdr:from>
    <xdr:to>
      <xdr:col>23</xdr:col>
      <xdr:colOff>559594</xdr:colOff>
      <xdr:row>10</xdr:row>
      <xdr:rowOff>26987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BDB0A62-9B12-46BE-9935-AB88C42B35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23E18-E681-4644-9134-CF766F24A04F}">
  <sheetPr codeName="Planilha3"/>
  <dimension ref="B1:N45"/>
  <sheetViews>
    <sheetView showGridLines="0" tabSelected="1" zoomScale="80" zoomScaleNormal="80" workbookViewId="0">
      <selection activeCell="B5" sqref="B5:B41"/>
    </sheetView>
  </sheetViews>
  <sheetFormatPr defaultRowHeight="15" x14ac:dyDescent="0.25"/>
  <cols>
    <col min="1" max="1" width="3.140625" customWidth="1"/>
    <col min="2" max="2" width="8.5703125" customWidth="1"/>
    <col min="3" max="3" width="46.5703125" style="2" customWidth="1"/>
    <col min="4" max="4" width="56.5703125" style="1" customWidth="1"/>
    <col min="5" max="9" width="20.5703125" customWidth="1"/>
    <col min="14" max="14" width="13.7109375" bestFit="1" customWidth="1"/>
  </cols>
  <sheetData>
    <row r="1" spans="2:9" ht="31.5" x14ac:dyDescent="0.5">
      <c r="B1" s="18" t="s">
        <v>50</v>
      </c>
    </row>
    <row r="2" spans="2:9" ht="31.5" x14ac:dyDescent="0.5">
      <c r="B2" s="18" t="s">
        <v>49</v>
      </c>
    </row>
    <row r="4" spans="2:9" s="16" customFormat="1" ht="36" customHeight="1" x14ac:dyDescent="0.25">
      <c r="B4" s="17" t="s">
        <v>48</v>
      </c>
      <c r="C4" s="17" t="s">
        <v>47</v>
      </c>
      <c r="D4" s="17" t="s">
        <v>46</v>
      </c>
      <c r="E4" s="17" t="s">
        <v>1</v>
      </c>
      <c r="F4" s="17" t="s">
        <v>45</v>
      </c>
      <c r="G4" s="17" t="s">
        <v>44</v>
      </c>
      <c r="H4" s="17" t="s">
        <v>43</v>
      </c>
      <c r="I4" s="17" t="s">
        <v>0</v>
      </c>
    </row>
    <row r="5" spans="2:9" ht="36" customHeight="1" x14ac:dyDescent="0.25">
      <c r="B5" s="10">
        <v>2022</v>
      </c>
      <c r="C5" s="15" t="s">
        <v>42</v>
      </c>
      <c r="D5" s="12" t="s">
        <v>41</v>
      </c>
      <c r="E5" s="11">
        <v>2580000</v>
      </c>
      <c r="F5" s="11">
        <v>2984012</v>
      </c>
      <c r="G5" s="11">
        <v>2979224.99</v>
      </c>
      <c r="H5" s="11">
        <v>1815639.76</v>
      </c>
      <c r="I5" s="11">
        <v>1781667.07</v>
      </c>
    </row>
    <row r="6" spans="2:9" ht="36" customHeight="1" x14ac:dyDescent="0.25">
      <c r="B6" s="10"/>
      <c r="C6" s="14"/>
      <c r="D6" s="12" t="s">
        <v>40</v>
      </c>
      <c r="E6" s="11">
        <v>19307550</v>
      </c>
      <c r="F6" s="11">
        <v>13810027</v>
      </c>
      <c r="G6" s="11">
        <v>12774135.34</v>
      </c>
      <c r="H6" s="11">
        <v>7306777.5</v>
      </c>
      <c r="I6" s="11">
        <v>7241712.7399999993</v>
      </c>
    </row>
    <row r="7" spans="2:9" ht="36" customHeight="1" x14ac:dyDescent="0.25">
      <c r="B7" s="10"/>
      <c r="C7" s="14"/>
      <c r="D7" s="12" t="s">
        <v>39</v>
      </c>
      <c r="E7" s="11">
        <v>2580000</v>
      </c>
      <c r="F7" s="11">
        <v>1063211</v>
      </c>
      <c r="G7" s="11">
        <v>1063209.6499999999</v>
      </c>
      <c r="H7" s="11">
        <v>922300.36</v>
      </c>
      <c r="I7" s="11">
        <v>681136.80999999994</v>
      </c>
    </row>
    <row r="8" spans="2:9" ht="36" customHeight="1" x14ac:dyDescent="0.25">
      <c r="B8" s="10"/>
      <c r="C8" s="14"/>
      <c r="D8" s="12" t="s">
        <v>38</v>
      </c>
      <c r="E8" s="11">
        <v>2580000</v>
      </c>
      <c r="F8" s="11">
        <v>884373</v>
      </c>
      <c r="G8" s="11">
        <v>883498.72000000009</v>
      </c>
      <c r="H8" s="11">
        <v>612786.48</v>
      </c>
      <c r="I8" s="11">
        <v>599529.72</v>
      </c>
    </row>
    <row r="9" spans="2:9" ht="36" customHeight="1" x14ac:dyDescent="0.25">
      <c r="B9" s="10"/>
      <c r="C9" s="14"/>
      <c r="D9" s="12" t="s">
        <v>37</v>
      </c>
      <c r="E9" s="11">
        <v>2580000</v>
      </c>
      <c r="F9" s="11">
        <v>1042595</v>
      </c>
      <c r="G9" s="11">
        <v>1002594.23</v>
      </c>
      <c r="H9" s="11">
        <v>886838.05</v>
      </c>
      <c r="I9" s="11">
        <v>886838.05</v>
      </c>
    </row>
    <row r="10" spans="2:9" ht="36" customHeight="1" x14ac:dyDescent="0.25">
      <c r="B10" s="10"/>
      <c r="C10" s="13"/>
      <c r="D10" s="12" t="s">
        <v>36</v>
      </c>
      <c r="E10" s="11">
        <v>5</v>
      </c>
      <c r="F10" s="11">
        <v>2143337</v>
      </c>
      <c r="G10" s="11">
        <v>2136436.17</v>
      </c>
      <c r="H10" s="11">
        <v>1801598.27</v>
      </c>
      <c r="I10" s="11">
        <v>1801598.27</v>
      </c>
    </row>
    <row r="11" spans="2:9" ht="36" customHeight="1" x14ac:dyDescent="0.25">
      <c r="B11" s="10"/>
      <c r="C11" s="12" t="s">
        <v>35</v>
      </c>
      <c r="D11" s="12" t="s">
        <v>34</v>
      </c>
      <c r="E11" s="11">
        <v>580000</v>
      </c>
      <c r="F11" s="11">
        <v>580000</v>
      </c>
      <c r="G11" s="11">
        <v>580000</v>
      </c>
      <c r="H11" s="11">
        <v>504488.88</v>
      </c>
      <c r="I11" s="11">
        <v>469884.24</v>
      </c>
    </row>
    <row r="12" spans="2:9" ht="36" customHeight="1" x14ac:dyDescent="0.25">
      <c r="B12" s="10"/>
      <c r="C12" s="15" t="s">
        <v>33</v>
      </c>
      <c r="D12" s="12" t="s">
        <v>32</v>
      </c>
      <c r="E12" s="11">
        <v>7150000</v>
      </c>
      <c r="F12" s="11">
        <v>100000</v>
      </c>
      <c r="G12" s="11">
        <v>100000</v>
      </c>
      <c r="H12" s="11">
        <v>0</v>
      </c>
      <c r="I12" s="11">
        <v>0</v>
      </c>
    </row>
    <row r="13" spans="2:9" ht="36" customHeight="1" x14ac:dyDescent="0.25">
      <c r="B13" s="10"/>
      <c r="C13" s="14"/>
      <c r="D13" s="12" t="s">
        <v>31</v>
      </c>
      <c r="E13" s="11">
        <v>280716</v>
      </c>
      <c r="F13" s="11">
        <v>450255</v>
      </c>
      <c r="G13" s="11">
        <v>436305.73</v>
      </c>
      <c r="H13" s="11">
        <v>389072.02</v>
      </c>
      <c r="I13" s="11">
        <v>366880.6</v>
      </c>
    </row>
    <row r="14" spans="2:9" ht="36" customHeight="1" x14ac:dyDescent="0.25">
      <c r="B14" s="10"/>
      <c r="C14" s="14"/>
      <c r="D14" s="12" t="s">
        <v>30</v>
      </c>
      <c r="E14" s="11">
        <v>2705889</v>
      </c>
      <c r="F14" s="11">
        <v>3133399</v>
      </c>
      <c r="G14" s="11">
        <v>3112369.8299999991</v>
      </c>
      <c r="H14" s="11">
        <v>2720995.61</v>
      </c>
      <c r="I14" s="11">
        <v>2687305.94</v>
      </c>
    </row>
    <row r="15" spans="2:9" ht="36" customHeight="1" x14ac:dyDescent="0.25">
      <c r="B15" s="10"/>
      <c r="C15" s="14"/>
      <c r="D15" s="12" t="s">
        <v>29</v>
      </c>
      <c r="E15" s="11">
        <v>568367</v>
      </c>
      <c r="F15" s="11">
        <v>729068</v>
      </c>
      <c r="G15" s="11">
        <v>631411.47</v>
      </c>
      <c r="H15" s="11">
        <v>548742.78999999992</v>
      </c>
      <c r="I15" s="11">
        <v>547764.84</v>
      </c>
    </row>
    <row r="16" spans="2:9" ht="36" customHeight="1" x14ac:dyDescent="0.25">
      <c r="B16" s="10"/>
      <c r="C16" s="14"/>
      <c r="D16" s="12" t="s">
        <v>28</v>
      </c>
      <c r="E16" s="11">
        <v>221766</v>
      </c>
      <c r="F16" s="11">
        <v>213903</v>
      </c>
      <c r="G16" s="11">
        <v>206945.17</v>
      </c>
      <c r="H16" s="11">
        <v>185118.46000000011</v>
      </c>
      <c r="I16" s="11">
        <v>182361.05</v>
      </c>
    </row>
    <row r="17" spans="2:9" ht="36" customHeight="1" x14ac:dyDescent="0.25">
      <c r="B17" s="10"/>
      <c r="C17" s="14"/>
      <c r="D17" s="12" t="s">
        <v>27</v>
      </c>
      <c r="E17" s="11">
        <v>1379639</v>
      </c>
      <c r="F17" s="11">
        <v>1636105</v>
      </c>
      <c r="G17" s="11">
        <v>1633624.13</v>
      </c>
      <c r="H17" s="11">
        <v>1496538.97</v>
      </c>
      <c r="I17" s="11">
        <v>1473862.05</v>
      </c>
    </row>
    <row r="18" spans="2:9" ht="36" customHeight="1" x14ac:dyDescent="0.25">
      <c r="B18" s="10"/>
      <c r="C18" s="14"/>
      <c r="D18" s="12" t="s">
        <v>26</v>
      </c>
      <c r="E18" s="11">
        <v>381546</v>
      </c>
      <c r="F18" s="11">
        <v>511012</v>
      </c>
      <c r="G18" s="11">
        <v>483591.14</v>
      </c>
      <c r="H18" s="11">
        <v>377885.22</v>
      </c>
      <c r="I18" s="11">
        <v>350451.87</v>
      </c>
    </row>
    <row r="19" spans="2:9" ht="36" customHeight="1" x14ac:dyDescent="0.25">
      <c r="B19" s="10"/>
      <c r="C19" s="14"/>
      <c r="D19" s="12" t="s">
        <v>25</v>
      </c>
      <c r="E19" s="11">
        <v>436133</v>
      </c>
      <c r="F19" s="11">
        <v>661098</v>
      </c>
      <c r="G19" s="11">
        <v>604520.01</v>
      </c>
      <c r="H19" s="11">
        <v>538801.57999999996</v>
      </c>
      <c r="I19" s="11">
        <v>535092.30000000005</v>
      </c>
    </row>
    <row r="20" spans="2:9" ht="36" customHeight="1" x14ac:dyDescent="0.25">
      <c r="B20" s="10"/>
      <c r="C20" s="14"/>
      <c r="D20" s="12" t="s">
        <v>24</v>
      </c>
      <c r="E20" s="11">
        <v>413359</v>
      </c>
      <c r="F20" s="11">
        <v>697189</v>
      </c>
      <c r="G20" s="11">
        <v>697188.12</v>
      </c>
      <c r="H20" s="11">
        <v>572828.88</v>
      </c>
      <c r="I20" s="11">
        <v>519703.97</v>
      </c>
    </row>
    <row r="21" spans="2:9" ht="36" customHeight="1" x14ac:dyDescent="0.25">
      <c r="B21" s="10"/>
      <c r="C21" s="14"/>
      <c r="D21" s="12" t="s">
        <v>23</v>
      </c>
      <c r="E21" s="11">
        <v>516558</v>
      </c>
      <c r="F21" s="11">
        <v>684716</v>
      </c>
      <c r="G21" s="11">
        <v>607491.93999999994</v>
      </c>
      <c r="H21" s="11">
        <v>560707.06000000006</v>
      </c>
      <c r="I21" s="11">
        <v>543420.05000000016</v>
      </c>
    </row>
    <row r="22" spans="2:9" ht="36" customHeight="1" x14ac:dyDescent="0.25">
      <c r="B22" s="10"/>
      <c r="C22" s="14"/>
      <c r="D22" s="12" t="s">
        <v>22</v>
      </c>
      <c r="E22" s="11">
        <v>791201</v>
      </c>
      <c r="F22" s="11">
        <v>849826</v>
      </c>
      <c r="G22" s="11">
        <v>836620.24000000011</v>
      </c>
      <c r="H22" s="11">
        <v>725098.35000000009</v>
      </c>
      <c r="I22" s="11">
        <v>721449.84000000008</v>
      </c>
    </row>
    <row r="23" spans="2:9" ht="36" customHeight="1" x14ac:dyDescent="0.25">
      <c r="B23" s="10"/>
      <c r="C23" s="14"/>
      <c r="D23" s="12" t="s">
        <v>21</v>
      </c>
      <c r="E23" s="11">
        <v>276245</v>
      </c>
      <c r="F23" s="11">
        <v>275961</v>
      </c>
      <c r="G23" s="11">
        <v>258367.89</v>
      </c>
      <c r="H23" s="11">
        <v>224723.38</v>
      </c>
      <c r="I23" s="11">
        <v>223306.94</v>
      </c>
    </row>
    <row r="24" spans="2:9" ht="36" customHeight="1" x14ac:dyDescent="0.25">
      <c r="B24" s="10"/>
      <c r="C24" s="14"/>
      <c r="D24" s="12" t="s">
        <v>20</v>
      </c>
      <c r="E24" s="11">
        <v>555516</v>
      </c>
      <c r="F24" s="11">
        <v>708451</v>
      </c>
      <c r="G24" s="11">
        <v>693497.48</v>
      </c>
      <c r="H24" s="11">
        <v>597392.16999999993</v>
      </c>
      <c r="I24" s="11">
        <v>586422.30999999994</v>
      </c>
    </row>
    <row r="25" spans="2:9" ht="36" customHeight="1" x14ac:dyDescent="0.25">
      <c r="B25" s="10"/>
      <c r="C25" s="14"/>
      <c r="D25" s="12" t="s">
        <v>19</v>
      </c>
      <c r="E25" s="11">
        <v>322638</v>
      </c>
      <c r="F25" s="11">
        <v>514575</v>
      </c>
      <c r="G25" s="11">
        <v>514173.33000000007</v>
      </c>
      <c r="H25" s="11">
        <v>450956.13000000012</v>
      </c>
      <c r="I25" s="11">
        <v>431040.10000000009</v>
      </c>
    </row>
    <row r="26" spans="2:9" ht="36" customHeight="1" x14ac:dyDescent="0.25">
      <c r="B26" s="10"/>
      <c r="C26" s="14"/>
      <c r="D26" s="12" t="s">
        <v>18</v>
      </c>
      <c r="E26" s="11">
        <v>358652</v>
      </c>
      <c r="F26" s="11">
        <v>421944</v>
      </c>
      <c r="G26" s="11">
        <v>314978.02</v>
      </c>
      <c r="H26" s="11">
        <v>262451.93000000011</v>
      </c>
      <c r="I26" s="11">
        <v>258266.96</v>
      </c>
    </row>
    <row r="27" spans="2:9" ht="36" customHeight="1" x14ac:dyDescent="0.25">
      <c r="B27" s="10"/>
      <c r="C27" s="14"/>
      <c r="D27" s="12" t="s">
        <v>17</v>
      </c>
      <c r="E27" s="11">
        <v>493634</v>
      </c>
      <c r="F27" s="11">
        <v>520746</v>
      </c>
      <c r="G27" s="11">
        <v>494255.8600000001</v>
      </c>
      <c r="H27" s="11">
        <v>328161.86</v>
      </c>
      <c r="I27" s="11">
        <v>318813.09000000003</v>
      </c>
    </row>
    <row r="28" spans="2:9" ht="36" customHeight="1" x14ac:dyDescent="0.25">
      <c r="B28" s="10"/>
      <c r="C28" s="14"/>
      <c r="D28" s="12" t="s">
        <v>16</v>
      </c>
      <c r="E28" s="11">
        <v>789237</v>
      </c>
      <c r="F28" s="11">
        <v>795515</v>
      </c>
      <c r="G28" s="11">
        <v>778210.25999999989</v>
      </c>
      <c r="H28" s="11">
        <v>652577.83000000007</v>
      </c>
      <c r="I28" s="11">
        <v>632353.5</v>
      </c>
    </row>
    <row r="29" spans="2:9" ht="36" customHeight="1" x14ac:dyDescent="0.25">
      <c r="B29" s="10"/>
      <c r="C29" s="14"/>
      <c r="D29" s="12" t="s">
        <v>15</v>
      </c>
      <c r="E29" s="11">
        <v>175116</v>
      </c>
      <c r="F29" s="11">
        <v>304020</v>
      </c>
      <c r="G29" s="11">
        <v>281464.31999999989</v>
      </c>
      <c r="H29" s="11">
        <v>243012.36</v>
      </c>
      <c r="I29" s="11">
        <v>242774.8</v>
      </c>
    </row>
    <row r="30" spans="2:9" ht="36" customHeight="1" x14ac:dyDescent="0.25">
      <c r="B30" s="10"/>
      <c r="C30" s="14"/>
      <c r="D30" s="12" t="s">
        <v>14</v>
      </c>
      <c r="E30" s="11">
        <v>472671</v>
      </c>
      <c r="F30" s="11">
        <v>417084</v>
      </c>
      <c r="G30" s="11">
        <v>403006.67</v>
      </c>
      <c r="H30" s="11">
        <v>342791.65</v>
      </c>
      <c r="I30" s="11">
        <v>317421.96000000002</v>
      </c>
    </row>
    <row r="31" spans="2:9" ht="36" customHeight="1" x14ac:dyDescent="0.25">
      <c r="B31" s="10"/>
      <c r="C31" s="14"/>
      <c r="D31" s="12" t="s">
        <v>13</v>
      </c>
      <c r="E31" s="11">
        <v>488875</v>
      </c>
      <c r="F31" s="11">
        <v>635148</v>
      </c>
      <c r="G31" s="11">
        <v>584498.21000000008</v>
      </c>
      <c r="H31" s="11">
        <v>482095.54</v>
      </c>
      <c r="I31" s="11">
        <v>471249.23999999987</v>
      </c>
    </row>
    <row r="32" spans="2:9" ht="36" customHeight="1" x14ac:dyDescent="0.25">
      <c r="B32" s="10"/>
      <c r="C32" s="14"/>
      <c r="D32" s="12" t="s">
        <v>12</v>
      </c>
      <c r="E32" s="11">
        <v>10350028</v>
      </c>
      <c r="F32" s="11">
        <v>12130831</v>
      </c>
      <c r="G32" s="11">
        <v>12011146.9</v>
      </c>
      <c r="H32" s="11">
        <v>10258035.16</v>
      </c>
      <c r="I32" s="11">
        <v>10258035.16</v>
      </c>
    </row>
    <row r="33" spans="2:14" ht="36" customHeight="1" x14ac:dyDescent="0.25">
      <c r="B33" s="10"/>
      <c r="C33" s="14"/>
      <c r="D33" s="12" t="s">
        <v>11</v>
      </c>
      <c r="E33" s="11">
        <v>1274999</v>
      </c>
      <c r="F33" s="11">
        <v>1000000</v>
      </c>
      <c r="G33" s="11">
        <v>999999.99999999988</v>
      </c>
      <c r="H33" s="11">
        <v>967865.4</v>
      </c>
      <c r="I33" s="11">
        <v>950205.45000000007</v>
      </c>
    </row>
    <row r="34" spans="2:14" ht="36" customHeight="1" x14ac:dyDescent="0.25">
      <c r="B34" s="10"/>
      <c r="C34" s="14"/>
      <c r="D34" s="12" t="s">
        <v>10</v>
      </c>
      <c r="E34" s="11">
        <v>14600000</v>
      </c>
      <c r="F34" s="11">
        <v>24575395</v>
      </c>
      <c r="G34" s="11">
        <v>23676669.50999999</v>
      </c>
      <c r="H34" s="11">
        <v>19111440.300000001</v>
      </c>
      <c r="I34" s="11">
        <v>18809543.09</v>
      </c>
    </row>
    <row r="35" spans="2:14" ht="36" customHeight="1" x14ac:dyDescent="0.25">
      <c r="B35" s="10"/>
      <c r="C35" s="14"/>
      <c r="D35" s="12" t="s">
        <v>9</v>
      </c>
      <c r="E35" s="11">
        <v>127184</v>
      </c>
      <c r="F35" s="11">
        <v>159629</v>
      </c>
      <c r="G35" s="11">
        <v>140649.10999999999</v>
      </c>
      <c r="H35" s="11">
        <v>113558.77</v>
      </c>
      <c r="I35" s="11">
        <v>112907.19</v>
      </c>
    </row>
    <row r="36" spans="2:14" ht="36" customHeight="1" x14ac:dyDescent="0.25">
      <c r="B36" s="10"/>
      <c r="C36" s="14"/>
      <c r="D36" s="12" t="s">
        <v>8</v>
      </c>
      <c r="E36" s="11">
        <v>488875</v>
      </c>
      <c r="F36" s="11">
        <v>790148</v>
      </c>
      <c r="G36" s="11">
        <v>782161.70000000019</v>
      </c>
      <c r="H36" s="11">
        <v>729879.39</v>
      </c>
      <c r="I36" s="11">
        <v>719223.29999999993</v>
      </c>
    </row>
    <row r="37" spans="2:14" ht="36" customHeight="1" x14ac:dyDescent="0.25">
      <c r="B37" s="10"/>
      <c r="C37" s="14"/>
      <c r="D37" s="12" t="s">
        <v>7</v>
      </c>
      <c r="E37" s="11">
        <v>1271874</v>
      </c>
      <c r="F37" s="11">
        <v>1265824</v>
      </c>
      <c r="G37" s="11">
        <v>1242485.18</v>
      </c>
      <c r="H37" s="11">
        <v>1106955.9099999999</v>
      </c>
      <c r="I37" s="11">
        <v>1079222.0900000001</v>
      </c>
    </row>
    <row r="38" spans="2:14" ht="36" customHeight="1" x14ac:dyDescent="0.25">
      <c r="B38" s="10"/>
      <c r="C38" s="14"/>
      <c r="D38" s="12" t="s">
        <v>6</v>
      </c>
      <c r="E38" s="11">
        <v>491260</v>
      </c>
      <c r="F38" s="11">
        <v>657954</v>
      </c>
      <c r="G38" s="11">
        <v>656590.43000000017</v>
      </c>
      <c r="H38" s="11">
        <v>581773.7100000002</v>
      </c>
      <c r="I38" s="11">
        <v>571271.09000000008</v>
      </c>
    </row>
    <row r="39" spans="2:14" ht="36" customHeight="1" x14ac:dyDescent="0.25">
      <c r="B39" s="10"/>
      <c r="C39" s="14"/>
      <c r="D39" s="12" t="s">
        <v>5</v>
      </c>
      <c r="E39" s="11">
        <v>1097984</v>
      </c>
      <c r="F39" s="11">
        <v>1268747</v>
      </c>
      <c r="G39" s="11">
        <v>1259201.81</v>
      </c>
      <c r="H39" s="11">
        <v>1111701.77</v>
      </c>
      <c r="I39" s="11">
        <v>1105266.02</v>
      </c>
    </row>
    <row r="40" spans="2:14" ht="36" customHeight="1" x14ac:dyDescent="0.25">
      <c r="B40" s="10"/>
      <c r="C40" s="13"/>
      <c r="D40" s="12" t="s">
        <v>4</v>
      </c>
      <c r="E40" s="11">
        <v>620038</v>
      </c>
      <c r="F40" s="11">
        <v>691457</v>
      </c>
      <c r="G40" s="11">
        <v>635135.55999999994</v>
      </c>
      <c r="H40" s="11">
        <v>548862.85999999987</v>
      </c>
      <c r="I40" s="11">
        <v>540117.60999999987</v>
      </c>
    </row>
    <row r="41" spans="2:14" ht="36" customHeight="1" x14ac:dyDescent="0.25">
      <c r="B41" s="10"/>
      <c r="C41" s="9"/>
      <c r="D41" s="8" t="s">
        <v>3</v>
      </c>
      <c r="E41" s="7">
        <f>SUM(E5:E40)</f>
        <v>79307555</v>
      </c>
      <c r="F41" s="7">
        <f>SUM(F5:F40)</f>
        <v>79307555</v>
      </c>
      <c r="G41" s="7">
        <f>SUM(G5:G40)</f>
        <v>76495659.12000002</v>
      </c>
      <c r="H41" s="7">
        <f>SUM(H5:H40)</f>
        <v>60080454.359999992</v>
      </c>
      <c r="I41" s="7">
        <f>SUM(I5:I40)</f>
        <v>59018099.31000001</v>
      </c>
    </row>
    <row r="43" spans="2:14" x14ac:dyDescent="0.25">
      <c r="D43" t="s">
        <v>2</v>
      </c>
      <c r="E43" t="s">
        <v>1</v>
      </c>
      <c r="F43" s="6" t="str">
        <f>F4</f>
        <v>Dotação Atual</v>
      </c>
      <c r="G43" s="6" t="str">
        <f>G4</f>
        <v>Empenhado</v>
      </c>
      <c r="H43" s="6" t="str">
        <f>H4</f>
        <v>Liquidado</v>
      </c>
      <c r="I43" s="6" t="s">
        <v>0</v>
      </c>
    </row>
    <row r="44" spans="2:14" x14ac:dyDescent="0.25">
      <c r="E44" s="5">
        <f>E41</f>
        <v>79307555</v>
      </c>
      <c r="F44" s="4">
        <f>F41</f>
        <v>79307555</v>
      </c>
      <c r="G44" s="4">
        <f>G41</f>
        <v>76495659.12000002</v>
      </c>
      <c r="H44" s="4">
        <f>H41</f>
        <v>60080454.359999992</v>
      </c>
      <c r="I44" s="4">
        <f>I41</f>
        <v>59018099.31000001</v>
      </c>
    </row>
    <row r="45" spans="2:14" x14ac:dyDescent="0.25">
      <c r="N45" s="3"/>
    </row>
  </sheetData>
  <mergeCells count="3">
    <mergeCell ref="C5:C10"/>
    <mergeCell ref="C12:C40"/>
    <mergeCell ref="B5:B41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Santos de Sousa Borges</dc:creator>
  <cp:lastModifiedBy>Tiago Santos de Sousa Borges</cp:lastModifiedBy>
  <dcterms:created xsi:type="dcterms:W3CDTF">2023-05-25T14:41:35Z</dcterms:created>
  <dcterms:modified xsi:type="dcterms:W3CDTF">2023-05-25T14:44:36Z</dcterms:modified>
</cp:coreProperties>
</file>