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iane.lopes\Desktop\1 SDI\CGU\links da página anm\2019\"/>
    </mc:Choice>
  </mc:AlternateContent>
  <xr:revisionPtr revIDLastSave="0" documentId="13_ncr:1_{C94B5FD8-7EF5-4F7E-A753-2908398649E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1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4" i="13" l="1"/>
  <c r="E44" i="13"/>
  <c r="E47" i="13" s="1"/>
  <c r="F44" i="13"/>
  <c r="F47" i="13" s="1"/>
  <c r="G44" i="13"/>
  <c r="G47" i="13" s="1"/>
  <c r="H44" i="13"/>
  <c r="H47" i="13" s="1"/>
  <c r="E46" i="13"/>
  <c r="F46" i="13"/>
  <c r="G46" i="13"/>
  <c r="D47" i="13"/>
</calcChain>
</file>

<file path=xl/sharedStrings.xml><?xml version="1.0" encoding="utf-8"?>
<sst xmlns="http://schemas.openxmlformats.org/spreadsheetml/2006/main" count="58" uniqueCount="55">
  <si>
    <t>Ano</t>
  </si>
  <si>
    <t>Ação</t>
  </si>
  <si>
    <t>Plano Orçamentário</t>
  </si>
  <si>
    <t>Dotação Inicial</t>
  </si>
  <si>
    <t>Dotação Atual</t>
  </si>
  <si>
    <t>Empenhado</t>
  </si>
  <si>
    <t>Liquidado</t>
  </si>
  <si>
    <t>Pago</t>
  </si>
  <si>
    <t>2000 - Administração da Unidade</t>
  </si>
  <si>
    <t>TOTAL</t>
  </si>
  <si>
    <t>Gráfico:</t>
  </si>
  <si>
    <t>216H - Ajuda de Custo para Moradia ou Auxílio-Moradia a Agentes Públicos</t>
  </si>
  <si>
    <t>0000 - Ajuda de Custo para Moradia ou Auxílio-Moradia a Agentes Públicos</t>
  </si>
  <si>
    <t>15AL - Reforma de unidades da ANM</t>
  </si>
  <si>
    <t>0000 - Reforma de unidades da ANM - Despesas Diversas</t>
  </si>
  <si>
    <t>EXECUÇÃO ORÇAMENTÁRIA AGÊNCIA NACIONAL DE MINERAÇÃO - ANM</t>
  </si>
  <si>
    <t>DESPESAS DISCRICIONÁRIAS</t>
  </si>
  <si>
    <t>215Z - Outorga, Fiscalização e Regulação da Pesquisa e Produção Mineral</t>
  </si>
  <si>
    <t>0001 - Gestão da Outorga de Títulos Minerários</t>
  </si>
  <si>
    <t>0002 - Fiscalização Mineral em Áreas Tituladas</t>
  </si>
  <si>
    <t>0003 - Fiscalização de Receitas</t>
  </si>
  <si>
    <t>0004 - Fiscalização da Atividade Mineral ilegal</t>
  </si>
  <si>
    <t>0005 - Fiscalização da Produção Mineral</t>
  </si>
  <si>
    <t>0006 - Fiscalização da Sustentabilidade da Mineração</t>
  </si>
  <si>
    <t>000A - Administração da Superintendência do Goiás</t>
  </si>
  <si>
    <t>000B - Administração da Superintendência do Maranhão</t>
  </si>
  <si>
    <t>000C - Administração da Superintendência de Minas Gerais</t>
  </si>
  <si>
    <t>000D - Administração da Superintendência do Mato Grosso do Sul</t>
  </si>
  <si>
    <t>000E - Administração da Superintendência de Mato Grosso</t>
  </si>
  <si>
    <t>000F - Administração da Superintendência do Rio Grande do Norte</t>
  </si>
  <si>
    <t>000G - Administração da Superintendência do Rio Grande do Sul</t>
  </si>
  <si>
    <t>000H - Administração da Superintendência de Rondônia</t>
  </si>
  <si>
    <t>000I - Administração da Superintendência do Pará</t>
  </si>
  <si>
    <t>000J - Administração da Superintendência da Paraíba</t>
  </si>
  <si>
    <t>000K - Administração da Superintendência de Pernambuco</t>
  </si>
  <si>
    <t>000L - Administração da Superintendência do Piauí</t>
  </si>
  <si>
    <t>000M - Administração da Superintendência do Paraná</t>
  </si>
  <si>
    <t>000N - Administração da Superintendência do Rio de Janeiro</t>
  </si>
  <si>
    <t>000O - Administração da Superintendência de Roraima</t>
  </si>
  <si>
    <t>000P - Investimento em Tecnologia da Informação e Comunicação</t>
  </si>
  <si>
    <t>000Q - Administração da Superintendência de Santa Catarina</t>
  </si>
  <si>
    <t>000R - Administração da Superintendência de Sergipe</t>
  </si>
  <si>
    <t>000S - Administração da Superintendência de São Paulo</t>
  </si>
  <si>
    <t>000T - Administração da Superintendência de Tocantins</t>
  </si>
  <si>
    <t>000U - Serviço de Desenvolvimento de Sistemas</t>
  </si>
  <si>
    <t>000V - Manutenção e Conservação de Bens Imóveis Próprios da União</t>
  </si>
  <si>
    <t>0001 - Capacitação de servidores públicos federais</t>
  </si>
  <si>
    <t>0002 - Administração da Sede da ANM</t>
  </si>
  <si>
    <t>0003 - Investimento na estrutura da Autarquia</t>
  </si>
  <si>
    <t>0004 - Administração da Superintendência das Alagoas</t>
  </si>
  <si>
    <t>0005 - Administração da Superintendência do Amapá</t>
  </si>
  <si>
    <t>0006 - Administração da Superintendência do Amazonas</t>
  </si>
  <si>
    <t>0007 - Administração da Superintendência da Bahia</t>
  </si>
  <si>
    <t>0008 - Administração da Superintendência do Ceará</t>
  </si>
  <si>
    <t>0009 - Administração da Superintendência do Espírito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</si>
</sst>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theme="1"/>
      <name val="Calibri"/>
      <family val="2"/>
      <scheme val="minor"/>
    </font>
    <font>
      <sz val="8"/>
      <color theme="4" tint="-0.499984740745262"/>
      <name val="Tahoma"/>
      <family val="2"/>
    </font>
    <font>
      <b/>
      <sz val="24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/>
      <diagonal/>
    </border>
    <border>
      <left style="dashDot">
        <color theme="4" tint="-0.499984740745262"/>
      </left>
      <right style="dashDot">
        <color theme="4" tint="-0.499984740745262"/>
      </right>
      <top/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horizontal="center" wrapText="1"/>
    </xf>
    <xf numFmtId="0" fontId="5" fillId="0" borderId="0" xfId="0" applyFont="1"/>
    <xf numFmtId="3" fontId="5" fillId="0" borderId="0" xfId="0" applyNumberFormat="1" applyFont="1"/>
    <xf numFmtId="43" fontId="0" fillId="0" borderId="0" xfId="1" applyFont="1"/>
    <xf numFmtId="0" fontId="4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 i="1">
                <a:solidFill>
                  <a:schemeClr val="accent1">
                    <a:lumMod val="50000"/>
                  </a:schemeClr>
                </a:solidFill>
              </a:rPr>
              <a:t>Execução Orçamentária ANM-Despesas</a:t>
            </a:r>
            <a:r>
              <a:rPr lang="pt-BR" b="1" i="1" baseline="0">
                <a:solidFill>
                  <a:schemeClr val="accent1">
                    <a:lumMod val="50000"/>
                  </a:schemeClr>
                </a:solidFill>
              </a:rPr>
              <a:t> Discricionárias 2020</a:t>
            </a:r>
          </a:p>
          <a:p>
            <a:pPr>
              <a:defRPr b="1" i="1">
                <a:solidFill>
                  <a:schemeClr val="accent1">
                    <a:lumMod val="50000"/>
                  </a:schemeClr>
                </a:solidFill>
              </a:defRPr>
            </a:pPr>
            <a:endParaRPr lang="pt-BR" b="1" i="1">
              <a:solidFill>
                <a:schemeClr val="accent1">
                  <a:lumMod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Série1</c:v>
          </c:tx>
          <c:spPr>
            <a:solidFill>
              <a:schemeClr val="tx2">
                <a:lumMod val="50000"/>
              </a:schemeClr>
            </a:solidFill>
            <a:ln>
              <a:noFill/>
            </a:ln>
            <a:effectLst>
              <a:outerShdw blurRad="215900" dist="38100" dir="18900000" sx="140000" sy="140000" algn="bl" rotWithShape="0">
                <a:prstClr val="black">
                  <a:alpha val="40000"/>
                </a:prstClr>
              </a:outerShdw>
            </a:effectLst>
            <a:sp3d/>
          </c:spPr>
          <c:invertIfNegative val="0"/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7E06-48CD-8B9A-A14DD7D80E2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7E06-48CD-8B9A-A14DD7D80E2C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7E06-48CD-8B9A-A14DD7D80E2C}"/>
              </c:ext>
            </c:extLst>
          </c:dPt>
          <c:dPt>
            <c:idx val="4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7E06-48CD-8B9A-A14DD7D80E2C}"/>
              </c:ext>
            </c:extLst>
          </c:dPt>
          <c:dLbls>
            <c:dLbl>
              <c:idx val="0"/>
              <c:layout>
                <c:manualLayout>
                  <c:x val="5.9962521063605702E-3"/>
                  <c:y val="-7.714561234329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E06-48CD-8B9A-A14DD7D80E2C}"/>
                </c:ext>
              </c:extLst>
            </c:dLbl>
            <c:dLbl>
              <c:idx val="1"/>
              <c:layout>
                <c:manualLayout>
                  <c:x val="3.9975014042404047E-3"/>
                  <c:y val="-5.78592092574735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06-48CD-8B9A-A14DD7D80E2C}"/>
                </c:ext>
              </c:extLst>
            </c:dLbl>
            <c:dLbl>
              <c:idx val="2"/>
              <c:layout>
                <c:manualLayout>
                  <c:x val="5.9962521063606075E-3"/>
                  <c:y val="-4.6287367405978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06-48CD-8B9A-A14DD7D80E2C}"/>
                </c:ext>
              </c:extLst>
            </c:dLbl>
            <c:dLbl>
              <c:idx val="3"/>
              <c:layout>
                <c:manualLayout>
                  <c:x val="1.9987507021202023E-3"/>
                  <c:y val="-5.0144648023143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06-48CD-8B9A-A14DD7D80E2C}"/>
                </c:ext>
              </c:extLst>
            </c:dLbl>
            <c:dLbl>
              <c:idx val="4"/>
              <c:layout>
                <c:manualLayout>
                  <c:x val="1.9987507021202023E-3"/>
                  <c:y val="-5.0144648023143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E06-48CD-8B9A-A14DD7D80E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1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'2019'!$D$46:$H$46</c:f>
              <c:strCache>
                <c:ptCount val="5"/>
                <c:pt idx="0">
                  <c:v>Dotação Inicial</c:v>
                </c:pt>
                <c:pt idx="1">
                  <c:v>Dotação Atual</c:v>
                </c:pt>
                <c:pt idx="2">
                  <c:v>Empenhado</c:v>
                </c:pt>
                <c:pt idx="3">
                  <c:v>Liquidado</c:v>
                </c:pt>
                <c:pt idx="4">
                  <c:v>Pago</c:v>
                </c:pt>
              </c:strCache>
            </c:strRef>
          </c:cat>
          <c:val>
            <c:numRef>
              <c:f>'2019'!$D$47:$H$47</c:f>
              <c:numCache>
                <c:formatCode>#,##0</c:formatCode>
                <c:ptCount val="5"/>
                <c:pt idx="0">
                  <c:v>63068713</c:v>
                </c:pt>
                <c:pt idx="1">
                  <c:v>71919678</c:v>
                </c:pt>
                <c:pt idx="2">
                  <c:v>70487155.23999998</c:v>
                </c:pt>
                <c:pt idx="3">
                  <c:v>50310527.189999998</c:v>
                </c:pt>
                <c:pt idx="4">
                  <c:v>49993908.950000003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9-7E06-48CD-8B9A-A14DD7D80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gapDepth val="143"/>
        <c:shape val="box"/>
        <c:axId val="1503651407"/>
        <c:axId val="1415545663"/>
        <c:axId val="0"/>
      </c:bar3DChart>
      <c:catAx>
        <c:axId val="15036514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5545663"/>
        <c:crosses val="autoZero"/>
        <c:auto val="1"/>
        <c:lblAlgn val="ctr"/>
        <c:lblOffset val="100"/>
        <c:noMultiLvlLbl val="0"/>
      </c:catAx>
      <c:valAx>
        <c:axId val="1415545663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503651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202406</xdr:colOff>
      <xdr:row>3</xdr:row>
      <xdr:rowOff>35720</xdr:rowOff>
    </xdr:from>
    <xdr:to>
      <xdr:col>24</xdr:col>
      <xdr:colOff>11906</xdr:colOff>
      <xdr:row>10</xdr:row>
      <xdr:rowOff>59532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4E6757D-8DA2-4386-88D7-2AC56C2C5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E25B-B736-47B4-B047-AE2AAFA10A3C}">
  <dimension ref="A1:M48"/>
  <sheetViews>
    <sheetView showGridLines="0" tabSelected="1" topLeftCell="C1" zoomScale="80" zoomScaleNormal="80" workbookViewId="0">
      <selection activeCell="A4" sqref="A4:H44"/>
    </sheetView>
  </sheetViews>
  <sheetFormatPr defaultRowHeight="14.5" x14ac:dyDescent="0.35"/>
  <cols>
    <col min="1" max="1" width="8.6328125" customWidth="1"/>
    <col min="2" max="2" width="46.81640625" style="10" customWidth="1"/>
    <col min="3" max="3" width="56.6328125" style="1" customWidth="1"/>
    <col min="4" max="8" width="20.6328125" customWidth="1"/>
    <col min="13" max="13" width="13.7265625" bestFit="1" customWidth="1"/>
  </cols>
  <sheetData>
    <row r="1" spans="1:8" ht="31" x14ac:dyDescent="0.7">
      <c r="A1" s="13" t="s">
        <v>15</v>
      </c>
    </row>
    <row r="2" spans="1:8" ht="31" x14ac:dyDescent="0.7">
      <c r="A2" s="13" t="s">
        <v>16</v>
      </c>
    </row>
    <row r="4" spans="1:8" s="2" customFormat="1" ht="54.5" customHeight="1" x14ac:dyDescent="0.35">
      <c r="A4" s="6" t="s">
        <v>0</v>
      </c>
      <c r="B4" s="11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35" customHeight="1" x14ac:dyDescent="0.35">
      <c r="A5" s="16">
        <v>2020</v>
      </c>
      <c r="B5" s="17" t="s">
        <v>13</v>
      </c>
      <c r="C5" s="14" t="s">
        <v>14</v>
      </c>
      <c r="D5" s="15">
        <v>2700000</v>
      </c>
      <c r="E5" s="15">
        <v>2250000</v>
      </c>
      <c r="F5" s="15">
        <v>2248751.04</v>
      </c>
      <c r="G5" s="15">
        <v>422291.55</v>
      </c>
      <c r="H5" s="15">
        <v>422291.55</v>
      </c>
    </row>
    <row r="6" spans="1:8" ht="35" customHeight="1" x14ac:dyDescent="0.35">
      <c r="A6" s="16"/>
      <c r="B6" s="18" t="s">
        <v>17</v>
      </c>
      <c r="C6" s="14" t="s">
        <v>18</v>
      </c>
      <c r="D6" s="15">
        <v>1101550</v>
      </c>
      <c r="E6" s="15">
        <v>701550</v>
      </c>
      <c r="F6" s="15">
        <v>652252.07000000007</v>
      </c>
      <c r="G6" s="15">
        <v>545149.03</v>
      </c>
      <c r="H6" s="15">
        <v>545149.03</v>
      </c>
    </row>
    <row r="7" spans="1:8" ht="35" customHeight="1" x14ac:dyDescent="0.35">
      <c r="A7" s="16"/>
      <c r="B7" s="19"/>
      <c r="C7" s="14" t="s">
        <v>19</v>
      </c>
      <c r="D7" s="15">
        <v>4700000</v>
      </c>
      <c r="E7" s="15">
        <v>14550965</v>
      </c>
      <c r="F7" s="15">
        <v>13983788.85</v>
      </c>
      <c r="G7" s="15">
        <v>5114965.0299999993</v>
      </c>
      <c r="H7" s="15">
        <v>5099093.8699999992</v>
      </c>
    </row>
    <row r="8" spans="1:8" ht="35" customHeight="1" x14ac:dyDescent="0.35">
      <c r="A8" s="16"/>
      <c r="B8" s="19"/>
      <c r="C8" s="14" t="s">
        <v>20</v>
      </c>
      <c r="D8" s="15">
        <v>1087655</v>
      </c>
      <c r="E8" s="15">
        <v>987655</v>
      </c>
      <c r="F8" s="15">
        <v>910890.99</v>
      </c>
      <c r="G8" s="15">
        <v>663623.09999999986</v>
      </c>
      <c r="H8" s="15">
        <v>663623.09999999986</v>
      </c>
    </row>
    <row r="9" spans="1:8" ht="35" customHeight="1" x14ac:dyDescent="0.35">
      <c r="A9" s="16"/>
      <c r="B9" s="19"/>
      <c r="C9" s="14" t="s">
        <v>21</v>
      </c>
      <c r="D9" s="15">
        <v>1010773</v>
      </c>
      <c r="E9" s="15">
        <v>510773</v>
      </c>
      <c r="F9" s="15">
        <v>509003</v>
      </c>
      <c r="G9" s="15">
        <v>331280.84999999998</v>
      </c>
      <c r="H9" s="15">
        <v>331280.84999999998</v>
      </c>
    </row>
    <row r="10" spans="1:8" ht="35" customHeight="1" x14ac:dyDescent="0.35">
      <c r="A10" s="16"/>
      <c r="B10" s="19"/>
      <c r="C10" s="14" t="s">
        <v>22</v>
      </c>
      <c r="D10" s="15">
        <v>250000</v>
      </c>
      <c r="E10" s="15">
        <v>150000</v>
      </c>
      <c r="F10" s="15">
        <v>150000</v>
      </c>
      <c r="G10" s="15">
        <v>64883.34</v>
      </c>
      <c r="H10" s="15">
        <v>64883.34</v>
      </c>
    </row>
    <row r="11" spans="1:8" ht="35" customHeight="1" x14ac:dyDescent="0.35">
      <c r="A11" s="16"/>
      <c r="B11" s="20"/>
      <c r="C11" s="14" t="s">
        <v>23</v>
      </c>
      <c r="D11" s="15">
        <v>450000</v>
      </c>
      <c r="E11" s="15">
        <v>550000</v>
      </c>
      <c r="F11" s="15">
        <v>549522.19999999995</v>
      </c>
      <c r="G11" s="15">
        <v>246695.73</v>
      </c>
      <c r="H11" s="15">
        <v>246695.73</v>
      </c>
    </row>
    <row r="12" spans="1:8" ht="35" customHeight="1" x14ac:dyDescent="0.35">
      <c r="A12" s="16"/>
      <c r="B12" s="17" t="s">
        <v>11</v>
      </c>
      <c r="C12" s="14" t="s">
        <v>12</v>
      </c>
      <c r="D12" s="15">
        <v>171000</v>
      </c>
      <c r="E12" s="15">
        <v>621000</v>
      </c>
      <c r="F12" s="15">
        <v>540642.56000000006</v>
      </c>
      <c r="G12" s="15">
        <v>540642.56000000006</v>
      </c>
      <c r="H12" s="15">
        <v>494497.03</v>
      </c>
    </row>
    <row r="13" spans="1:8" ht="35" customHeight="1" x14ac:dyDescent="0.35">
      <c r="A13" s="16"/>
      <c r="B13" s="18" t="s">
        <v>8</v>
      </c>
      <c r="C13" s="14" t="s">
        <v>24</v>
      </c>
      <c r="D13" s="15">
        <v>820513</v>
      </c>
      <c r="E13" s="15">
        <v>759577</v>
      </c>
      <c r="F13" s="15">
        <v>759497.52999999991</v>
      </c>
      <c r="G13" s="15">
        <v>613882.00999999989</v>
      </c>
      <c r="H13" s="15">
        <v>613882.00999999989</v>
      </c>
    </row>
    <row r="14" spans="1:8" ht="35" customHeight="1" x14ac:dyDescent="0.35">
      <c r="A14" s="16"/>
      <c r="B14" s="19"/>
      <c r="C14" s="14" t="s">
        <v>25</v>
      </c>
      <c r="D14" s="15">
        <v>406694</v>
      </c>
      <c r="E14" s="15">
        <v>357221</v>
      </c>
      <c r="F14" s="15">
        <v>357220</v>
      </c>
      <c r="G14" s="15">
        <v>346589.09</v>
      </c>
      <c r="H14" s="15">
        <v>346589.09</v>
      </c>
    </row>
    <row r="15" spans="1:8" ht="35" customHeight="1" x14ac:dyDescent="0.35">
      <c r="A15" s="16"/>
      <c r="B15" s="19"/>
      <c r="C15" s="14" t="s">
        <v>26</v>
      </c>
      <c r="D15" s="15">
        <v>2589446</v>
      </c>
      <c r="E15" s="15">
        <v>2962543</v>
      </c>
      <c r="F15" s="15">
        <v>2961487.6199999992</v>
      </c>
      <c r="G15" s="15">
        <v>2663527.6</v>
      </c>
      <c r="H15" s="15">
        <v>2663527.6</v>
      </c>
    </row>
    <row r="16" spans="1:8" ht="35" customHeight="1" x14ac:dyDescent="0.35">
      <c r="A16" s="16"/>
      <c r="B16" s="19"/>
      <c r="C16" s="14" t="s">
        <v>27</v>
      </c>
      <c r="D16" s="15">
        <v>267385</v>
      </c>
      <c r="E16" s="15">
        <v>255385</v>
      </c>
      <c r="F16" s="15">
        <v>253943.77</v>
      </c>
      <c r="G16" s="15">
        <v>234374.81</v>
      </c>
      <c r="H16" s="15">
        <v>230950.91</v>
      </c>
    </row>
    <row r="17" spans="1:8" ht="35" customHeight="1" x14ac:dyDescent="0.35">
      <c r="A17" s="16"/>
      <c r="B17" s="19"/>
      <c r="C17" s="14" t="s">
        <v>28</v>
      </c>
      <c r="D17" s="15">
        <v>710854</v>
      </c>
      <c r="E17" s="15">
        <v>690621</v>
      </c>
      <c r="F17" s="15">
        <v>682672.89</v>
      </c>
      <c r="G17" s="15">
        <v>627518.75</v>
      </c>
      <c r="H17" s="15">
        <v>627518.75</v>
      </c>
    </row>
    <row r="18" spans="1:8" ht="35" customHeight="1" x14ac:dyDescent="0.35">
      <c r="A18" s="16"/>
      <c r="B18" s="19"/>
      <c r="C18" s="14" t="s">
        <v>29</v>
      </c>
      <c r="D18" s="15">
        <v>347514</v>
      </c>
      <c r="E18" s="15">
        <v>347514</v>
      </c>
      <c r="F18" s="15">
        <v>345653.58</v>
      </c>
      <c r="G18" s="15">
        <v>338745.42</v>
      </c>
      <c r="H18" s="15">
        <v>327427.02</v>
      </c>
    </row>
    <row r="19" spans="1:8" ht="35" customHeight="1" x14ac:dyDescent="0.35">
      <c r="A19" s="16"/>
      <c r="B19" s="19"/>
      <c r="C19" s="14" t="s">
        <v>30</v>
      </c>
      <c r="D19" s="15">
        <v>558448</v>
      </c>
      <c r="E19" s="15">
        <v>558448</v>
      </c>
      <c r="F19" s="15">
        <v>558447.99999999988</v>
      </c>
      <c r="G19" s="15">
        <v>505688.95000000013</v>
      </c>
      <c r="H19" s="15">
        <v>505688.95000000013</v>
      </c>
    </row>
    <row r="20" spans="1:8" ht="35" customHeight="1" x14ac:dyDescent="0.35">
      <c r="A20" s="16"/>
      <c r="B20" s="19"/>
      <c r="C20" s="14" t="s">
        <v>31</v>
      </c>
      <c r="D20" s="15">
        <v>430356</v>
      </c>
      <c r="E20" s="15">
        <v>475300</v>
      </c>
      <c r="F20" s="15">
        <v>469117.06000000011</v>
      </c>
      <c r="G20" s="15">
        <v>410008.21</v>
      </c>
      <c r="H20" s="15">
        <v>410008.21</v>
      </c>
    </row>
    <row r="21" spans="1:8" ht="35" customHeight="1" x14ac:dyDescent="0.35">
      <c r="A21" s="16"/>
      <c r="B21" s="19"/>
      <c r="C21" s="14" t="s">
        <v>32</v>
      </c>
      <c r="D21" s="15">
        <v>1692475</v>
      </c>
      <c r="E21" s="15">
        <v>1678335</v>
      </c>
      <c r="F21" s="15">
        <v>1676509.74</v>
      </c>
      <c r="G21" s="15">
        <v>1620151.08</v>
      </c>
      <c r="H21" s="15">
        <v>1540345.52</v>
      </c>
    </row>
    <row r="22" spans="1:8" ht="35" customHeight="1" x14ac:dyDescent="0.35">
      <c r="A22" s="16"/>
      <c r="B22" s="19"/>
      <c r="C22" s="14" t="s">
        <v>33</v>
      </c>
      <c r="D22" s="15">
        <v>480267</v>
      </c>
      <c r="E22" s="15">
        <v>453335</v>
      </c>
      <c r="F22" s="15">
        <v>449530.94</v>
      </c>
      <c r="G22" s="15">
        <v>387015.54</v>
      </c>
      <c r="H22" s="15">
        <v>387015.54</v>
      </c>
    </row>
    <row r="23" spans="1:8" ht="35" customHeight="1" x14ac:dyDescent="0.35">
      <c r="A23" s="16"/>
      <c r="B23" s="19"/>
      <c r="C23" s="14" t="s">
        <v>34</v>
      </c>
      <c r="D23" s="15">
        <v>665395</v>
      </c>
      <c r="E23" s="15">
        <v>857232</v>
      </c>
      <c r="F23" s="15">
        <v>798703.77000000014</v>
      </c>
      <c r="G23" s="15">
        <v>796703.77000000014</v>
      </c>
      <c r="H23" s="15">
        <v>796496.87000000011</v>
      </c>
    </row>
    <row r="24" spans="1:8" ht="35" customHeight="1" x14ac:dyDescent="0.35">
      <c r="A24" s="16"/>
      <c r="B24" s="19"/>
      <c r="C24" s="14" t="s">
        <v>35</v>
      </c>
      <c r="D24" s="15">
        <v>525401</v>
      </c>
      <c r="E24" s="15">
        <v>572536</v>
      </c>
      <c r="F24" s="15">
        <v>572536</v>
      </c>
      <c r="G24" s="15">
        <v>532217.2699999999</v>
      </c>
      <c r="H24" s="15">
        <v>532144.97</v>
      </c>
    </row>
    <row r="25" spans="1:8" ht="35" customHeight="1" x14ac:dyDescent="0.35">
      <c r="A25" s="16"/>
      <c r="B25" s="19"/>
      <c r="C25" s="14" t="s">
        <v>36</v>
      </c>
      <c r="D25" s="15">
        <v>417286</v>
      </c>
      <c r="E25" s="15">
        <v>483286</v>
      </c>
      <c r="F25" s="15">
        <v>474053.06999999989</v>
      </c>
      <c r="G25" s="15">
        <v>441155.59</v>
      </c>
      <c r="H25" s="15">
        <v>441155.59</v>
      </c>
    </row>
    <row r="26" spans="1:8" ht="35" customHeight="1" x14ac:dyDescent="0.35">
      <c r="A26" s="16"/>
      <c r="B26" s="19"/>
      <c r="C26" s="14" t="s">
        <v>37</v>
      </c>
      <c r="D26" s="15">
        <v>975590</v>
      </c>
      <c r="E26" s="15">
        <v>940960</v>
      </c>
      <c r="F26" s="15">
        <v>924970.66999999993</v>
      </c>
      <c r="G26" s="15">
        <v>825411.45000000019</v>
      </c>
      <c r="H26" s="15">
        <v>825411.45000000019</v>
      </c>
    </row>
    <row r="27" spans="1:8" ht="35" customHeight="1" x14ac:dyDescent="0.35">
      <c r="A27" s="16"/>
      <c r="B27" s="19"/>
      <c r="C27" s="14" t="s">
        <v>38</v>
      </c>
      <c r="D27" s="15">
        <v>451421</v>
      </c>
      <c r="E27" s="15">
        <v>269042</v>
      </c>
      <c r="F27" s="15">
        <v>266020.15000000002</v>
      </c>
      <c r="G27" s="15">
        <v>220418.19</v>
      </c>
      <c r="H27" s="15">
        <v>212619.98</v>
      </c>
    </row>
    <row r="28" spans="1:8" ht="35" customHeight="1" x14ac:dyDescent="0.35">
      <c r="A28" s="16"/>
      <c r="B28" s="19"/>
      <c r="C28" s="14" t="s">
        <v>39</v>
      </c>
      <c r="D28" s="15">
        <v>204453</v>
      </c>
      <c r="E28" s="15">
        <v>2558722</v>
      </c>
      <c r="F28" s="15">
        <v>2326804.2599999998</v>
      </c>
      <c r="G28" s="15">
        <v>1279749.6100000001</v>
      </c>
      <c r="H28" s="15">
        <v>1279749.6100000001</v>
      </c>
    </row>
    <row r="29" spans="1:8" ht="35" customHeight="1" x14ac:dyDescent="0.35">
      <c r="A29" s="16"/>
      <c r="B29" s="19"/>
      <c r="C29" s="14" t="s">
        <v>40</v>
      </c>
      <c r="D29" s="15">
        <v>611206</v>
      </c>
      <c r="E29" s="15">
        <v>601938</v>
      </c>
      <c r="F29" s="15">
        <v>599466.59000000008</v>
      </c>
      <c r="G29" s="15">
        <v>505464.29</v>
      </c>
      <c r="H29" s="15">
        <v>505464.29</v>
      </c>
    </row>
    <row r="30" spans="1:8" ht="35" customHeight="1" x14ac:dyDescent="0.35">
      <c r="A30" s="16"/>
      <c r="B30" s="19"/>
      <c r="C30" s="14" t="s">
        <v>41</v>
      </c>
      <c r="D30" s="15">
        <v>220296</v>
      </c>
      <c r="E30" s="15">
        <v>220296</v>
      </c>
      <c r="F30" s="15">
        <v>196089.63</v>
      </c>
      <c r="G30" s="15">
        <v>172839.73</v>
      </c>
      <c r="H30" s="15">
        <v>172839.73</v>
      </c>
    </row>
    <row r="31" spans="1:8" ht="35" customHeight="1" x14ac:dyDescent="0.35">
      <c r="A31" s="16"/>
      <c r="B31" s="19"/>
      <c r="C31" s="14" t="s">
        <v>42</v>
      </c>
      <c r="D31" s="15">
        <v>822744</v>
      </c>
      <c r="E31" s="15">
        <v>898090</v>
      </c>
      <c r="F31" s="15">
        <v>896330.96000000008</v>
      </c>
      <c r="G31" s="15">
        <v>811128.77</v>
      </c>
      <c r="H31" s="15">
        <v>803100.16000000003</v>
      </c>
    </row>
    <row r="32" spans="1:8" ht="35" customHeight="1" x14ac:dyDescent="0.35">
      <c r="A32" s="16"/>
      <c r="B32" s="19"/>
      <c r="C32" s="14" t="s">
        <v>43</v>
      </c>
      <c r="D32" s="15">
        <v>624127</v>
      </c>
      <c r="E32" s="15">
        <v>601127</v>
      </c>
      <c r="F32" s="15">
        <v>596302.46999999986</v>
      </c>
      <c r="G32" s="15">
        <v>506130.65999999992</v>
      </c>
      <c r="H32" s="15">
        <v>506130.65999999992</v>
      </c>
    </row>
    <row r="33" spans="1:13" ht="35" customHeight="1" x14ac:dyDescent="0.35">
      <c r="A33" s="16"/>
      <c r="B33" s="19"/>
      <c r="C33" s="14" t="s">
        <v>44</v>
      </c>
      <c r="D33" s="15">
        <v>17000000</v>
      </c>
      <c r="E33" s="15">
        <v>12615731</v>
      </c>
      <c r="F33" s="15">
        <v>12615731</v>
      </c>
      <c r="G33" s="15">
        <v>9132989.5399999991</v>
      </c>
      <c r="H33" s="15">
        <v>9132989.5399999991</v>
      </c>
    </row>
    <row r="34" spans="1:13" ht="35" customHeight="1" x14ac:dyDescent="0.35">
      <c r="A34" s="16"/>
      <c r="B34" s="19"/>
      <c r="C34" s="14" t="s">
        <v>45</v>
      </c>
      <c r="D34" s="15">
        <v>900000</v>
      </c>
      <c r="E34" s="15">
        <v>632854</v>
      </c>
      <c r="F34" s="15">
        <v>598497.32999999996</v>
      </c>
      <c r="G34" s="15">
        <v>534744.12</v>
      </c>
      <c r="H34" s="15">
        <v>534744.12</v>
      </c>
    </row>
    <row r="35" spans="1:13" ht="35" customHeight="1" x14ac:dyDescent="0.35">
      <c r="A35" s="16"/>
      <c r="B35" s="19"/>
      <c r="C35" s="14" t="s">
        <v>46</v>
      </c>
      <c r="D35" s="15">
        <v>542651</v>
      </c>
      <c r="E35" s="15">
        <v>2572651</v>
      </c>
      <c r="F35" s="15">
        <v>2550228.48</v>
      </c>
      <c r="G35" s="15">
        <v>1723361.71</v>
      </c>
      <c r="H35" s="15">
        <v>1723361.71</v>
      </c>
    </row>
    <row r="36" spans="1:13" ht="35" customHeight="1" x14ac:dyDescent="0.35">
      <c r="A36" s="16"/>
      <c r="B36" s="19"/>
      <c r="C36" s="14" t="s">
        <v>47</v>
      </c>
      <c r="D36" s="15">
        <v>12612583</v>
      </c>
      <c r="E36" s="15">
        <v>12797185</v>
      </c>
      <c r="F36" s="15">
        <v>12702821.99</v>
      </c>
      <c r="G36" s="15">
        <v>11374333.91</v>
      </c>
      <c r="H36" s="15">
        <v>11290463.890000001</v>
      </c>
    </row>
    <row r="37" spans="1:13" ht="35" customHeight="1" x14ac:dyDescent="0.35">
      <c r="A37" s="16"/>
      <c r="B37" s="19"/>
      <c r="C37" s="14" t="s">
        <v>48</v>
      </c>
      <c r="D37" s="15">
        <v>1000000</v>
      </c>
      <c r="E37" s="15">
        <v>920000</v>
      </c>
      <c r="F37" s="15">
        <v>885369.74</v>
      </c>
      <c r="G37" s="15">
        <v>747266.16999999993</v>
      </c>
      <c r="H37" s="15">
        <v>747266.16999999993</v>
      </c>
    </row>
    <row r="38" spans="1:13" ht="35" customHeight="1" x14ac:dyDescent="0.35">
      <c r="A38" s="16"/>
      <c r="B38" s="19"/>
      <c r="C38" s="14" t="s">
        <v>49</v>
      </c>
      <c r="D38" s="15">
        <v>175270</v>
      </c>
      <c r="E38" s="15">
        <v>163270</v>
      </c>
      <c r="F38" s="15">
        <v>161398.18</v>
      </c>
      <c r="G38" s="15">
        <v>159305.71</v>
      </c>
      <c r="H38" s="15">
        <v>159305.71</v>
      </c>
    </row>
    <row r="39" spans="1:13" ht="35" customHeight="1" x14ac:dyDescent="0.35">
      <c r="A39" s="16"/>
      <c r="B39" s="19"/>
      <c r="C39" s="14" t="s">
        <v>50</v>
      </c>
      <c r="D39" s="15">
        <v>1174177</v>
      </c>
      <c r="E39" s="15">
        <v>1203488</v>
      </c>
      <c r="F39" s="15">
        <v>1167895.24</v>
      </c>
      <c r="G39" s="15">
        <v>1160765.77</v>
      </c>
      <c r="H39" s="15">
        <v>1160765.77</v>
      </c>
    </row>
    <row r="40" spans="1:13" ht="35" customHeight="1" x14ac:dyDescent="0.35">
      <c r="A40" s="16"/>
      <c r="B40" s="19"/>
      <c r="C40" s="14" t="s">
        <v>51</v>
      </c>
      <c r="D40" s="15">
        <v>629883</v>
      </c>
      <c r="E40" s="15">
        <v>659883</v>
      </c>
      <c r="F40" s="15">
        <v>659872.1100000001</v>
      </c>
      <c r="G40" s="15">
        <v>659872.1100000001</v>
      </c>
      <c r="H40" s="15">
        <v>659850.16000000015</v>
      </c>
    </row>
    <row r="41" spans="1:13" ht="35" customHeight="1" x14ac:dyDescent="0.35">
      <c r="A41" s="16"/>
      <c r="B41" s="19"/>
      <c r="C41" s="14" t="s">
        <v>52</v>
      </c>
      <c r="D41" s="15">
        <v>1541040</v>
      </c>
      <c r="E41" s="15">
        <v>1542840</v>
      </c>
      <c r="F41" s="15">
        <v>1542840</v>
      </c>
      <c r="G41" s="15">
        <v>1440886.65</v>
      </c>
      <c r="H41" s="15">
        <v>1380830.95</v>
      </c>
    </row>
    <row r="42" spans="1:13" ht="35" customHeight="1" x14ac:dyDescent="0.35">
      <c r="A42" s="16"/>
      <c r="B42" s="19"/>
      <c r="C42" s="14" t="s">
        <v>53</v>
      </c>
      <c r="D42" s="15">
        <v>693010</v>
      </c>
      <c r="E42" s="15">
        <v>594548</v>
      </c>
      <c r="F42" s="15">
        <v>543768.20999999985</v>
      </c>
      <c r="G42" s="15">
        <v>428769.58</v>
      </c>
      <c r="H42" s="15">
        <v>428769.58</v>
      </c>
    </row>
    <row r="43" spans="1:13" ht="35" customHeight="1" x14ac:dyDescent="0.35">
      <c r="A43" s="16"/>
      <c r="B43" s="19"/>
      <c r="C43" s="14" t="s">
        <v>54</v>
      </c>
      <c r="D43" s="15">
        <v>1507250</v>
      </c>
      <c r="E43" s="15">
        <v>1353777</v>
      </c>
      <c r="F43" s="15">
        <v>1348523.550000001</v>
      </c>
      <c r="G43" s="15">
        <v>1179979.94</v>
      </c>
      <c r="H43" s="15">
        <v>1179979.94</v>
      </c>
    </row>
    <row r="44" spans="1:13" ht="35" customHeight="1" x14ac:dyDescent="0.35">
      <c r="A44" s="16"/>
      <c r="B44" s="12"/>
      <c r="C44" s="8" t="s">
        <v>9</v>
      </c>
      <c r="D44" s="9">
        <f>SUM(D5:D43)</f>
        <v>63068713</v>
      </c>
      <c r="E44" s="9">
        <f>SUM(E5:E43)</f>
        <v>71919678</v>
      </c>
      <c r="F44" s="9">
        <f>SUM(F5:F43)</f>
        <v>70487155.23999998</v>
      </c>
      <c r="G44" s="9">
        <f>SUM(G5:G43)</f>
        <v>50310527.189999998</v>
      </c>
      <c r="H44" s="9">
        <f>SUM(H5:H43)</f>
        <v>49993908.950000003</v>
      </c>
    </row>
    <row r="45" spans="1:13" x14ac:dyDescent="0.35">
      <c r="E45" t="s">
        <v>10</v>
      </c>
    </row>
    <row r="46" spans="1:13" x14ac:dyDescent="0.35">
      <c r="C46" t="s">
        <v>10</v>
      </c>
      <c r="D46" t="s">
        <v>3</v>
      </c>
      <c r="E46" s="3" t="str">
        <f>E4</f>
        <v>Dotação Atual</v>
      </c>
      <c r="F46" s="3" t="str">
        <f>F4</f>
        <v>Empenhado</v>
      </c>
      <c r="G46" s="3" t="str">
        <f>G4</f>
        <v>Liquidado</v>
      </c>
      <c r="H46" s="3" t="s">
        <v>7</v>
      </c>
    </row>
    <row r="47" spans="1:13" x14ac:dyDescent="0.35">
      <c r="D47" s="7">
        <f>D44</f>
        <v>63068713</v>
      </c>
      <c r="E47" s="4">
        <f>E44</f>
        <v>71919678</v>
      </c>
      <c r="F47" s="4">
        <f>F44</f>
        <v>70487155.23999998</v>
      </c>
      <c r="G47" s="4">
        <f>G44</f>
        <v>50310527.189999998</v>
      </c>
      <c r="H47" s="4">
        <f>H44</f>
        <v>49993908.950000003</v>
      </c>
    </row>
    <row r="48" spans="1:13" x14ac:dyDescent="0.35">
      <c r="M48" s="5"/>
    </row>
  </sheetData>
  <mergeCells count="3">
    <mergeCell ref="A5:A44"/>
    <mergeCell ref="B6:B11"/>
    <mergeCell ref="B13:B43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Siliane Xavier Lopes</dc:creator>
  <cp:lastModifiedBy>Siliane Xavier Lopes</cp:lastModifiedBy>
  <cp:lastPrinted>2023-05-24T18:59:00Z</cp:lastPrinted>
  <dcterms:created xsi:type="dcterms:W3CDTF">2023-04-03T09:15:26Z</dcterms:created>
  <dcterms:modified xsi:type="dcterms:W3CDTF">2023-06-01T12:41:19Z</dcterms:modified>
</cp:coreProperties>
</file>