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698D734F-0AF9-4B9C-B9B6-F0726634171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_xlnm.Print_Area" localSheetId="0">'807'!$A$1:$P$30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peradoras">'[5]TV10 - canais por distribuidora'!#REF!</definedName>
    <definedName name="outra">#REF!</definedName>
    <definedName name="pe">'[2]TV10 - canais por distribuidora'!#REF!</definedName>
    <definedName name="pinta">#REF!</definedName>
    <definedName name="Print_Area" localSheetId="0">'807'!$A$1:$P$30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>'[2]TV10 - canais por distribuidora'!#REF!</definedName>
    <definedName name="x">'[2]TV10 - canais por distribuidora'!#REF!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20" i="1" s="1"/>
  <c r="D20" i="1" l="1"/>
  <c r="E20" i="1"/>
  <c r="F20" i="1"/>
  <c r="G20" i="1"/>
  <c r="H20" i="1"/>
  <c r="I20" i="1"/>
  <c r="J20" i="1"/>
  <c r="K20" i="1"/>
  <c r="L20" i="1"/>
  <c r="M20" i="1"/>
  <c r="N20" i="1"/>
  <c r="O20" i="1"/>
  <c r="P20" i="1"/>
  <c r="C20" i="1"/>
</calcChain>
</file>

<file path=xl/sharedStrings.xml><?xml version="1.0" encoding="utf-8"?>
<sst xmlns="http://schemas.openxmlformats.org/spreadsheetml/2006/main" count="23" uniqueCount="23">
  <si>
    <t>Janeiro</t>
  </si>
  <si>
    <t>Fevereiro</t>
  </si>
  <si>
    <t>Março</t>
  </si>
  <si>
    <t>Abril</t>
  </si>
  <si>
    <t>Maio</t>
  </si>
  <si>
    <t>Junho</t>
  </si>
  <si>
    <t>Subtotal
1º Semestre</t>
  </si>
  <si>
    <t>Julho</t>
  </si>
  <si>
    <t>Agosto</t>
  </si>
  <si>
    <t>Setembro</t>
  </si>
  <si>
    <t>Outubro</t>
  </si>
  <si>
    <t>Novembro</t>
  </si>
  <si>
    <t>Dezembro</t>
  </si>
  <si>
    <t>Subtotal
2º Semestre</t>
  </si>
  <si>
    <t>Total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</si>
  <si>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</si>
  <si>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</si>
  <si>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</si>
  <si>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</si>
  <si>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Valores Recolhidos - Art. 39 MP 2.228-1/01 - Em Reais (R$) - 2003 a 2017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</si>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</sst>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sz val="11"/>
      <color theme="1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/>
    <xf numFmtId="4" fontId="5" fillId="2" borderId="0" xfId="1" applyNumberFormat="1" applyFont="1" applyFill="1" applyBorder="1" applyAlignment="1">
      <alignment horizontal="center"/>
    </xf>
    <xf numFmtId="0" fontId="5" fillId="2" borderId="0" xfId="1" applyFont="1" applyFill="1"/>
    <xf numFmtId="17" fontId="7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8" fillId="2" borderId="0" xfId="0" applyFont="1" applyFill="1"/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>
      <alignment horizontal="center" vertical="center"/>
    </xf>
    <xf numFmtId="4" fontId="7" fillId="2" borderId="7" xfId="1" applyNumberFormat="1" applyFont="1" applyFill="1" applyBorder="1" applyAlignment="1">
      <alignment horizontal="center" vertical="center"/>
    </xf>
    <xf numFmtId="4" fontId="7" fillId="2" borderId="8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" fillId="0" borderId="0" xfId="1" applyFont="1" applyFill="1" applyBorder="1" applyAlignment="1"/>
    <xf numFmtId="0" fontId="3" fillId="0" borderId="0" xfId="1" applyFont="1" applyFill="1" applyBorder="1" applyAlignment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justify" vertical="center" wrapText="1"/>
    </xf>
    <xf numFmtId="0" fontId="7" fillId="2" borderId="9" xfId="1" applyFont="1" applyFill="1" applyBorder="1" applyAlignment="1">
      <alignment horizontal="center" vertical="center" wrapText="1"/>
    </xf>
    <xf numFmtId="4" fontId="7" fillId="2" borderId="10" xfId="1" applyNumberFormat="1" applyFont="1" applyFill="1" applyBorder="1" applyAlignment="1">
      <alignment horizontal="center" vertical="center"/>
    </xf>
    <xf numFmtId="4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Normal="100" zoomScaleSheetLayoutView="70" workbookViewId="0"/>
  </sheetViews>
  <sheetFormatPr defaultRowHeight="16.5" x14ac:dyDescent="0.3"/>
  <cols>
    <col min="1" max="1" width="18.42578125" style="2" customWidth="1"/>
    <col min="2" max="16" width="15.7109375" style="2" customWidth="1"/>
    <col min="17" max="16384" width="9.140625" style="13"/>
  </cols>
  <sheetData>
    <row r="1" spans="1:16" s="2" customFormat="1" ht="17.25" x14ac:dyDescent="0.25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14.25" x14ac:dyDescent="0.25">
      <c r="A2" s="4"/>
      <c r="H2" s="5"/>
      <c r="I2" s="5"/>
      <c r="J2" s="5"/>
    </row>
    <row r="3" spans="1:16" s="2" customFormat="1" ht="24.95" customHeight="1" x14ac:dyDescent="0.25">
      <c r="A3" s="6"/>
      <c r="B3" s="14">
        <v>2017</v>
      </c>
      <c r="C3" s="14">
        <v>2016</v>
      </c>
      <c r="D3" s="14">
        <v>2015</v>
      </c>
      <c r="E3" s="14">
        <v>2014</v>
      </c>
      <c r="F3" s="14">
        <v>2013</v>
      </c>
      <c r="G3" s="14">
        <v>2012</v>
      </c>
      <c r="H3" s="14">
        <v>2011</v>
      </c>
      <c r="I3" s="14">
        <v>2010</v>
      </c>
      <c r="J3" s="14">
        <v>2009</v>
      </c>
      <c r="K3" s="14">
        <v>2008</v>
      </c>
      <c r="L3" s="14">
        <v>2007</v>
      </c>
      <c r="M3" s="14">
        <v>2006</v>
      </c>
      <c r="N3" s="14">
        <v>2005</v>
      </c>
      <c r="O3" s="14">
        <v>2004</v>
      </c>
      <c r="P3" s="15">
        <v>2003</v>
      </c>
    </row>
    <row r="4" spans="1:16" s="2" customFormat="1" ht="24.95" customHeight="1" x14ac:dyDescent="0.25">
      <c r="A4" s="22" t="s">
        <v>0</v>
      </c>
      <c r="B4" s="16">
        <v>7279720.0899999989</v>
      </c>
      <c r="C4" s="17">
        <v>6755068.4900000095</v>
      </c>
      <c r="D4" s="17">
        <v>5970623.5400000028</v>
      </c>
      <c r="E4" s="17">
        <v>4438888.88</v>
      </c>
      <c r="F4" s="17">
        <v>3849175</v>
      </c>
      <c r="G4" s="17">
        <v>1818168.2000000004</v>
      </c>
      <c r="H4" s="17">
        <v>844629.45000000007</v>
      </c>
      <c r="I4" s="17">
        <v>1249612.25</v>
      </c>
      <c r="J4" s="17">
        <v>1108376.8700000001</v>
      </c>
      <c r="K4" s="17">
        <v>1476626.75</v>
      </c>
      <c r="L4" s="17">
        <v>1265676.32</v>
      </c>
      <c r="M4" s="17">
        <v>802769.21</v>
      </c>
      <c r="N4" s="17">
        <v>776807</v>
      </c>
      <c r="O4" s="17">
        <v>3215173</v>
      </c>
      <c r="P4" s="18">
        <v>0</v>
      </c>
    </row>
    <row r="5" spans="1:16" s="2" customFormat="1" ht="24.95" customHeight="1" x14ac:dyDescent="0.25">
      <c r="A5" s="22" t="s">
        <v>1</v>
      </c>
      <c r="B5" s="16">
        <v>4601234.4200000027</v>
      </c>
      <c r="C5" s="17">
        <v>6792037.7800000003</v>
      </c>
      <c r="D5" s="17">
        <v>4904271.1399999997</v>
      </c>
      <c r="E5" s="17">
        <v>3861625.17</v>
      </c>
      <c r="F5" s="17">
        <v>3545556.24</v>
      </c>
      <c r="G5" s="17">
        <v>4090010.38</v>
      </c>
      <c r="H5" s="17">
        <v>3365409.0700000003</v>
      </c>
      <c r="I5" s="17">
        <v>1773860.55</v>
      </c>
      <c r="J5" s="17">
        <v>1893676.5</v>
      </c>
      <c r="K5" s="17">
        <v>936462.73</v>
      </c>
      <c r="L5" s="17">
        <v>1017049.98</v>
      </c>
      <c r="M5" s="17">
        <v>1189255.45</v>
      </c>
      <c r="N5" s="17">
        <v>1597766.1600000001</v>
      </c>
      <c r="O5" s="17">
        <v>617716.92000000004</v>
      </c>
      <c r="P5" s="18">
        <v>0</v>
      </c>
    </row>
    <row r="6" spans="1:16" s="2" customFormat="1" ht="24.95" customHeight="1" x14ac:dyDescent="0.25">
      <c r="A6" s="22" t="s">
        <v>2</v>
      </c>
      <c r="B6" s="16">
        <v>7108816.6400000034</v>
      </c>
      <c r="C6" s="17">
        <v>8381912.2599999988</v>
      </c>
      <c r="D6" s="17">
        <v>6797456.6999999983</v>
      </c>
      <c r="E6" s="17">
        <v>8637793.25</v>
      </c>
      <c r="F6" s="17">
        <v>4932471.57</v>
      </c>
      <c r="G6" s="17">
        <v>3320628.7600000002</v>
      </c>
      <c r="H6" s="17">
        <v>2585041.94</v>
      </c>
      <c r="I6" s="17">
        <v>1844480.02</v>
      </c>
      <c r="J6" s="17">
        <v>1308941.1400000001</v>
      </c>
      <c r="K6" s="17">
        <v>1304053.08</v>
      </c>
      <c r="L6" s="17">
        <v>1044076.4899999999</v>
      </c>
      <c r="M6" s="17">
        <v>1013112.0800000001</v>
      </c>
      <c r="N6" s="17">
        <v>1357032.1</v>
      </c>
      <c r="O6" s="17">
        <v>618396.96</v>
      </c>
      <c r="P6" s="18">
        <v>0</v>
      </c>
    </row>
    <row r="7" spans="1:16" s="2" customFormat="1" ht="24.95" customHeight="1" x14ac:dyDescent="0.25">
      <c r="A7" s="22" t="s">
        <v>3</v>
      </c>
      <c r="B7" s="16">
        <v>7255976.8900000015</v>
      </c>
      <c r="C7" s="17">
        <v>5522018.8700000001</v>
      </c>
      <c r="D7" s="17">
        <v>6177750.8599999994</v>
      </c>
      <c r="E7" s="17">
        <v>6066795.7999999998</v>
      </c>
      <c r="F7" s="17">
        <v>3314672.5100000002</v>
      </c>
      <c r="G7" s="17">
        <v>2072722.46</v>
      </c>
      <c r="H7" s="17">
        <v>2505262.11</v>
      </c>
      <c r="I7" s="17">
        <v>1656389.29</v>
      </c>
      <c r="J7" s="17">
        <v>1918854.24</v>
      </c>
      <c r="K7" s="17">
        <v>1387871.27</v>
      </c>
      <c r="L7" s="17">
        <v>1356273.69</v>
      </c>
      <c r="M7" s="17">
        <v>799604.14</v>
      </c>
      <c r="N7" s="17">
        <v>1249711.8500000001</v>
      </c>
      <c r="O7" s="17">
        <v>909939.78</v>
      </c>
      <c r="P7" s="18">
        <v>2245184.92</v>
      </c>
    </row>
    <row r="8" spans="1:16" s="2" customFormat="1" ht="24.95" customHeight="1" x14ac:dyDescent="0.25">
      <c r="A8" s="22" t="s">
        <v>4</v>
      </c>
      <c r="B8" s="16">
        <v>7451951.1999999993</v>
      </c>
      <c r="C8" s="17">
        <v>5541143.8899999997</v>
      </c>
      <c r="D8" s="17">
        <v>7196100.9899999993</v>
      </c>
      <c r="E8" s="17">
        <v>4778691.0600000005</v>
      </c>
      <c r="F8" s="17">
        <v>6171678.5800000001</v>
      </c>
      <c r="G8" s="17">
        <v>5199098.7</v>
      </c>
      <c r="H8" s="17">
        <v>2048633.51</v>
      </c>
      <c r="I8" s="17">
        <v>2292152.7400000002</v>
      </c>
      <c r="J8" s="17">
        <v>1792091.26</v>
      </c>
      <c r="K8" s="17">
        <v>1406124.67</v>
      </c>
      <c r="L8" s="17">
        <v>1176913.1200000001</v>
      </c>
      <c r="M8" s="17">
        <v>1047167.3</v>
      </c>
      <c r="N8" s="17">
        <v>1000166.38</v>
      </c>
      <c r="O8" s="17">
        <v>771181.06</v>
      </c>
      <c r="P8" s="18">
        <v>4117042.2600000002</v>
      </c>
    </row>
    <row r="9" spans="1:16" s="2" customFormat="1" ht="24.95" customHeight="1" x14ac:dyDescent="0.25">
      <c r="A9" s="22" t="s">
        <v>5</v>
      </c>
      <c r="B9" s="16">
        <v>7379044.7500000047</v>
      </c>
      <c r="C9" s="17">
        <v>7233867.0899999999</v>
      </c>
      <c r="D9" s="17">
        <v>5017579.5000000037</v>
      </c>
      <c r="E9" s="17">
        <v>5020477.5599999996</v>
      </c>
      <c r="F9" s="17">
        <v>3712054.66</v>
      </c>
      <c r="G9" s="17">
        <v>2569256.2999999998</v>
      </c>
      <c r="H9" s="17">
        <v>3835145.33</v>
      </c>
      <c r="I9" s="17">
        <v>2762627.96</v>
      </c>
      <c r="J9" s="17">
        <v>1782712.52</v>
      </c>
      <c r="K9" s="17">
        <v>1314401.1400000001</v>
      </c>
      <c r="L9" s="17">
        <v>1010188.77</v>
      </c>
      <c r="M9" s="17">
        <v>1093396.3899999999</v>
      </c>
      <c r="N9" s="17">
        <v>1328921.3500000001</v>
      </c>
      <c r="O9" s="17">
        <v>938020.41</v>
      </c>
      <c r="P9" s="18">
        <v>979073.32000000007</v>
      </c>
    </row>
    <row r="10" spans="1:16" s="2" customFormat="1" ht="24.95" customHeight="1" x14ac:dyDescent="0.25">
      <c r="A10" s="23" t="s">
        <v>6</v>
      </c>
      <c r="B10" s="19">
        <v>41076743.990000017</v>
      </c>
      <c r="C10" s="20">
        <v>40226048.38000001</v>
      </c>
      <c r="D10" s="20">
        <v>36063782.730000004</v>
      </c>
      <c r="E10" s="20">
        <v>32804271.720000003</v>
      </c>
      <c r="F10" s="20">
        <v>25525608.559999999</v>
      </c>
      <c r="G10" s="20">
        <v>19069884.800000001</v>
      </c>
      <c r="H10" s="20">
        <v>15184121.41</v>
      </c>
      <c r="I10" s="20">
        <v>11579122.810000002</v>
      </c>
      <c r="J10" s="20">
        <v>9804652.5299999993</v>
      </c>
      <c r="K10" s="20">
        <v>7825539.6400000006</v>
      </c>
      <c r="L10" s="20">
        <v>6870178.3699999992</v>
      </c>
      <c r="M10" s="20">
        <v>5945304.5700000003</v>
      </c>
      <c r="N10" s="20">
        <v>7310404.8399999999</v>
      </c>
      <c r="O10" s="20">
        <v>7070428.1300000008</v>
      </c>
      <c r="P10" s="21">
        <v>7341300.5</v>
      </c>
    </row>
    <row r="11" spans="1:16" s="10" customFormat="1" ht="24.9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s="2" customFormat="1" ht="24.95" customHeight="1" x14ac:dyDescent="0.25">
      <c r="A12" s="22" t="s">
        <v>7</v>
      </c>
      <c r="B12" s="16">
        <v>6523531.7400000049</v>
      </c>
      <c r="C12" s="17">
        <v>6647765.0700000003</v>
      </c>
      <c r="D12" s="17">
        <v>6092412.7499999953</v>
      </c>
      <c r="E12" s="17">
        <v>6263757.1500000004</v>
      </c>
      <c r="F12" s="17">
        <v>6214944.1399999997</v>
      </c>
      <c r="G12" s="17">
        <v>3657313.5</v>
      </c>
      <c r="H12" s="17">
        <v>2473758.5099999998</v>
      </c>
      <c r="I12" s="17">
        <v>2270068.7200000002</v>
      </c>
      <c r="J12" s="17">
        <v>2340020.79</v>
      </c>
      <c r="K12" s="17">
        <v>1597435.19</v>
      </c>
      <c r="L12" s="17">
        <v>1166861.26</v>
      </c>
      <c r="M12" s="17">
        <v>1157125.3700000001</v>
      </c>
      <c r="N12" s="17">
        <v>1148167.52</v>
      </c>
      <c r="O12" s="17">
        <v>1845963.12</v>
      </c>
      <c r="P12" s="18">
        <v>921296.78</v>
      </c>
    </row>
    <row r="13" spans="1:16" s="2" customFormat="1" ht="24.95" customHeight="1" x14ac:dyDescent="0.25">
      <c r="A13" s="22" t="s">
        <v>8</v>
      </c>
      <c r="B13" s="16">
        <v>6701875.2500000028</v>
      </c>
      <c r="C13" s="17">
        <v>5867334.4400000004</v>
      </c>
      <c r="D13" s="17">
        <v>6348643.3199999984</v>
      </c>
      <c r="E13" s="17">
        <v>5115303.0999999996</v>
      </c>
      <c r="F13" s="17">
        <v>4339503.78</v>
      </c>
      <c r="G13" s="17">
        <v>3515938.12</v>
      </c>
      <c r="H13" s="17">
        <v>2853541.15</v>
      </c>
      <c r="I13" s="17">
        <v>2159592.21</v>
      </c>
      <c r="J13" s="17">
        <v>1394759.12</v>
      </c>
      <c r="K13" s="17">
        <v>1408598.29</v>
      </c>
      <c r="L13" s="17">
        <v>890465.75</v>
      </c>
      <c r="M13" s="17">
        <v>909733.42</v>
      </c>
      <c r="N13" s="17">
        <v>1075268.73</v>
      </c>
      <c r="O13" s="17">
        <v>3873344.7600000002</v>
      </c>
      <c r="P13" s="18">
        <v>1902410.6400000001</v>
      </c>
    </row>
    <row r="14" spans="1:16" s="2" customFormat="1" ht="24.95" customHeight="1" x14ac:dyDescent="0.25">
      <c r="A14" s="22" t="s">
        <v>9</v>
      </c>
      <c r="B14" s="16">
        <v>6684669.2000000039</v>
      </c>
      <c r="C14" s="17">
        <v>6547881.7300000004</v>
      </c>
      <c r="D14" s="17">
        <v>6774985.1200000048</v>
      </c>
      <c r="E14" s="17">
        <v>5783618.9100000001</v>
      </c>
      <c r="F14" s="17">
        <v>4759563.3600000003</v>
      </c>
      <c r="G14" s="17">
        <v>3562576.58</v>
      </c>
      <c r="H14" s="17">
        <v>2389428.65</v>
      </c>
      <c r="I14" s="17">
        <v>2218888.98</v>
      </c>
      <c r="J14" s="17">
        <v>2445242.29</v>
      </c>
      <c r="K14" s="17">
        <v>990193.84</v>
      </c>
      <c r="L14" s="17">
        <v>975795.02</v>
      </c>
      <c r="M14" s="17">
        <v>1052109.32</v>
      </c>
      <c r="N14" s="17">
        <v>1162754.2</v>
      </c>
      <c r="O14" s="17">
        <v>2039473.48</v>
      </c>
      <c r="P14" s="18">
        <v>1293579.83</v>
      </c>
    </row>
    <row r="15" spans="1:16" s="2" customFormat="1" ht="24.95" customHeight="1" x14ac:dyDescent="0.25">
      <c r="A15" s="22" t="s">
        <v>10</v>
      </c>
      <c r="B15" s="16">
        <v>5581622.9100000048</v>
      </c>
      <c r="C15" s="17">
        <v>7867460.9699999997</v>
      </c>
      <c r="D15" s="17">
        <v>6041764.3300000001</v>
      </c>
      <c r="E15" s="17">
        <v>6158564.8500000006</v>
      </c>
      <c r="F15" s="17">
        <v>4255583.6399999997</v>
      </c>
      <c r="G15" s="17">
        <v>3299306.04</v>
      </c>
      <c r="H15" s="17">
        <v>3075848.49</v>
      </c>
      <c r="I15" s="17">
        <v>1859940.1300000001</v>
      </c>
      <c r="J15" s="17">
        <v>1959129.37</v>
      </c>
      <c r="K15" s="17">
        <v>1526264.94</v>
      </c>
      <c r="L15" s="17">
        <v>1299580.3999999999</v>
      </c>
      <c r="M15" s="17">
        <v>1633630.62</v>
      </c>
      <c r="N15" s="17">
        <v>1169357.3500000001</v>
      </c>
      <c r="O15" s="17">
        <v>855486.88</v>
      </c>
      <c r="P15" s="18">
        <v>1232382.49</v>
      </c>
    </row>
    <row r="16" spans="1:16" s="2" customFormat="1" ht="24.95" customHeight="1" x14ac:dyDescent="0.25">
      <c r="A16" s="22" t="s">
        <v>11</v>
      </c>
      <c r="B16" s="16">
        <v>7687851.7399999974</v>
      </c>
      <c r="C16" s="17">
        <v>6178800.4599999897</v>
      </c>
      <c r="D16" s="17">
        <v>4762966.6199999982</v>
      </c>
      <c r="E16" s="17">
        <v>4587870.41</v>
      </c>
      <c r="F16" s="17">
        <v>5351581.5</v>
      </c>
      <c r="G16" s="17">
        <v>3880311.9</v>
      </c>
      <c r="H16" s="17">
        <v>3274678.33</v>
      </c>
      <c r="I16" s="17">
        <v>2285547.7800000003</v>
      </c>
      <c r="J16" s="17">
        <v>1342355.02</v>
      </c>
      <c r="K16" s="17">
        <v>1563081.72</v>
      </c>
      <c r="L16" s="17">
        <v>1425281.96</v>
      </c>
      <c r="M16" s="17">
        <v>1138703.94</v>
      </c>
      <c r="N16" s="17">
        <v>1107598.69</v>
      </c>
      <c r="O16" s="17">
        <v>2512987.56</v>
      </c>
      <c r="P16" s="18">
        <v>1030186.7299999999</v>
      </c>
    </row>
    <row r="17" spans="1:17" s="2" customFormat="1" ht="24.95" customHeight="1" x14ac:dyDescent="0.25">
      <c r="A17" s="22" t="s">
        <v>12</v>
      </c>
      <c r="B17" s="16">
        <v>6582162.2400000012</v>
      </c>
      <c r="C17" s="17">
        <v>6999264.6299999999</v>
      </c>
      <c r="D17" s="17">
        <v>5363237.4500000011</v>
      </c>
      <c r="E17" s="17">
        <v>6713227.0700000003</v>
      </c>
      <c r="F17" s="17">
        <v>5912282.3200000003</v>
      </c>
      <c r="G17" s="17">
        <v>4619990.21</v>
      </c>
      <c r="H17" s="17">
        <v>3462329.2</v>
      </c>
      <c r="I17" s="17">
        <v>3578876.08</v>
      </c>
      <c r="J17" s="17">
        <v>3048070.17</v>
      </c>
      <c r="K17" s="17">
        <v>1753934.9300000004</v>
      </c>
      <c r="L17" s="17">
        <v>1821605.83</v>
      </c>
      <c r="M17" s="17">
        <v>1045020.8399999999</v>
      </c>
      <c r="N17" s="17">
        <v>1299547.76</v>
      </c>
      <c r="O17" s="17">
        <v>1009562.17</v>
      </c>
      <c r="P17" s="18">
        <v>508442.03</v>
      </c>
    </row>
    <row r="18" spans="1:17" s="2" customFormat="1" ht="24.95" customHeight="1" x14ac:dyDescent="0.25">
      <c r="A18" s="23" t="s">
        <v>13</v>
      </c>
      <c r="B18" s="19">
        <f>SUM(B12:B17)</f>
        <v>39761713.080000013</v>
      </c>
      <c r="C18" s="20">
        <v>40108507.29999999</v>
      </c>
      <c r="D18" s="20">
        <v>35384009.589999996</v>
      </c>
      <c r="E18" s="20">
        <v>34622341.490000002</v>
      </c>
      <c r="F18" s="20">
        <v>30833458.740000002</v>
      </c>
      <c r="G18" s="20">
        <v>22535436.349999998</v>
      </c>
      <c r="H18" s="20">
        <v>17529584.330000002</v>
      </c>
      <c r="I18" s="20">
        <v>14372913.9</v>
      </c>
      <c r="J18" s="20">
        <v>12529576.76</v>
      </c>
      <c r="K18" s="20">
        <v>8839508.9100000001</v>
      </c>
      <c r="L18" s="20">
        <v>7579590.2199999997</v>
      </c>
      <c r="M18" s="20">
        <v>6936323.5099999998</v>
      </c>
      <c r="N18" s="20">
        <v>6962694.25</v>
      </c>
      <c r="O18" s="20">
        <v>12136817.970000003</v>
      </c>
      <c r="P18" s="21">
        <v>6888298.5</v>
      </c>
    </row>
    <row r="19" spans="1:17" s="5" customFormat="1" ht="24.95" customHeight="1" x14ac:dyDescent="0.25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s="2" customFormat="1" ht="24.95" customHeight="1" x14ac:dyDescent="0.25">
      <c r="A20" s="40" t="s">
        <v>14</v>
      </c>
      <c r="B20" s="41">
        <f>SUM(B18,B10)</f>
        <v>80838457.070000023</v>
      </c>
      <c r="C20" s="41">
        <f>SUM(C18,C10)</f>
        <v>80334555.680000007</v>
      </c>
      <c r="D20" s="41">
        <f t="shared" ref="D20:P20" si="0">SUM(D18,D10)</f>
        <v>71447792.319999993</v>
      </c>
      <c r="E20" s="41">
        <f t="shared" si="0"/>
        <v>67426613.210000008</v>
      </c>
      <c r="F20" s="41">
        <f t="shared" si="0"/>
        <v>56359067.299999997</v>
      </c>
      <c r="G20" s="41">
        <f t="shared" si="0"/>
        <v>41605321.149999999</v>
      </c>
      <c r="H20" s="41">
        <f t="shared" si="0"/>
        <v>32713705.740000002</v>
      </c>
      <c r="I20" s="41">
        <f t="shared" si="0"/>
        <v>25952036.710000001</v>
      </c>
      <c r="J20" s="41">
        <f t="shared" si="0"/>
        <v>22334229.289999999</v>
      </c>
      <c r="K20" s="41">
        <f t="shared" si="0"/>
        <v>16665048.550000001</v>
      </c>
      <c r="L20" s="41">
        <f t="shared" si="0"/>
        <v>14449768.59</v>
      </c>
      <c r="M20" s="41">
        <f t="shared" si="0"/>
        <v>12881628.08</v>
      </c>
      <c r="N20" s="41">
        <f t="shared" si="0"/>
        <v>14273099.09</v>
      </c>
      <c r="O20" s="41">
        <f t="shared" si="0"/>
        <v>19207246.100000001</v>
      </c>
      <c r="P20" s="42">
        <f t="shared" si="0"/>
        <v>14229599</v>
      </c>
    </row>
    <row r="21" spans="1:17" x14ac:dyDescent="0.3">
      <c r="A21" s="1"/>
      <c r="B21" s="12"/>
      <c r="C21" s="12"/>
      <c r="D21" s="12"/>
      <c r="E21" s="12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s="30" customFormat="1" ht="15" customHeight="1" x14ac:dyDescent="0.3">
      <c r="A22" s="24" t="s">
        <v>20</v>
      </c>
      <c r="B22" s="29"/>
      <c r="C22" s="29"/>
    </row>
    <row r="23" spans="1:17" s="31" customFormat="1" ht="15" customHeight="1" x14ac:dyDescent="0.25">
      <c r="A23" s="25" t="s">
        <v>21</v>
      </c>
      <c r="B23" s="26"/>
      <c r="C23" s="26"/>
      <c r="D23" s="27"/>
      <c r="E23" s="28"/>
      <c r="F23" s="28"/>
      <c r="G23" s="28"/>
      <c r="H23" s="28"/>
      <c r="I23" s="28"/>
      <c r="J23" s="28"/>
    </row>
    <row r="24" spans="1:17" s="35" customFormat="1" ht="14.25" x14ac:dyDescent="0.25">
      <c r="A24" s="25" t="s">
        <v>17</v>
      </c>
      <c r="B24" s="24"/>
      <c r="C24" s="24"/>
      <c r="D24" s="24"/>
      <c r="E24" s="34"/>
      <c r="F24" s="34"/>
      <c r="G24" s="34"/>
      <c r="H24" s="34"/>
      <c r="I24" s="34"/>
      <c r="J24" s="34"/>
    </row>
    <row r="25" spans="1:17" s="30" customFormat="1" x14ac:dyDescent="0.3">
      <c r="A25" s="24" t="s">
        <v>15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7" s="30" customFormat="1" x14ac:dyDescent="0.3">
      <c r="A26" s="24" t="s">
        <v>16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7" s="30" customForma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s="35" customFormat="1" ht="14.25" x14ac:dyDescent="0.2">
      <c r="A28" s="36" t="s">
        <v>18</v>
      </c>
      <c r="B28" s="37"/>
      <c r="C28" s="37"/>
      <c r="D28" s="37"/>
      <c r="E28" s="38"/>
      <c r="F28" s="38"/>
      <c r="G28" s="38"/>
      <c r="H28" s="38"/>
      <c r="I28" s="38"/>
      <c r="J28" s="38"/>
      <c r="K28" s="39"/>
      <c r="L28" s="39"/>
      <c r="M28" s="39"/>
      <c r="N28" s="39"/>
      <c r="O28" s="39"/>
      <c r="P28" s="39"/>
      <c r="Q28" s="39"/>
    </row>
    <row r="29" spans="1:17" s="30" customFormat="1" x14ac:dyDescent="0.3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7" s="31" customFormat="1" ht="15" customHeight="1" x14ac:dyDescent="0.25">
      <c r="A30" s="25" t="s">
        <v>22</v>
      </c>
      <c r="B30" s="32"/>
      <c r="C30" s="33"/>
    </row>
    <row r="31" spans="1:17" s="30" customFormat="1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7" s="30" customForma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s="30" customFormat="1" x14ac:dyDescent="0.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s="30" customFormat="1" x14ac:dyDescent="0.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 s="30" customForma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 s="30" customFormat="1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54" orientation="landscape" r:id="rId1"/>
  <headerFooter>
    <oddHeader>&amp;L&amp;"Century Gothic,Normal"&amp;9&amp;G&amp;R&amp;G</oddHeader>
    <oddFooter>&amp;R&amp;"Segoe UI,Normal"&amp;9oca.ancine.gov.br</oddFooter>
  </headerFooter>
  <colBreaks count="1" manualBreakCount="1">
    <brk id="16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807</vt:lpstr>
      <vt:lpstr>'807'!Area_de_impressao</vt:lpstr>
      <vt:lpstr>'807'!Print_Area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2018-06-04T18:49:33Z</cp:lastPrinted>
  <dcterms:created xsi:type="dcterms:W3CDTF">2016-09-05T14:51:57Z</dcterms:created>
  <dcterms:modified xsi:type="dcterms:W3CDTF">2022-03-24T14:37:09Z</dcterms:modified>
</cp:coreProperties>
</file>