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04C12B25-1914-47B9-A087-52F374EFDE3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0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 localSheetId="0">'[2]TV10 - canais por distribuidora'!#REF!</definedName>
    <definedName name="__ase2">'[2]TV10 - canais por distribuidora'!#REF!</definedName>
    <definedName name="__bs1">[1]Plan3!$A:$IV</definedName>
    <definedName name="__jo1">[1]Plan3!$A:$IV</definedName>
    <definedName name="__jo2" localSheetId="0">'[2]TV10 - canais por distribuidora'!#REF!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 localSheetId="0">'[2]TV10 - canais por distribuidora'!#REF!</definedName>
    <definedName name="_ase2">'[2]TV10 - canais por distribuidora'!#REF!</definedName>
    <definedName name="_bs1">[1]Plan3!$A:$IV</definedName>
    <definedName name="_jo1">[1]Plan3!$A:$IV</definedName>
    <definedName name="_jo2" localSheetId="0">'[2]TV10 - canais por distribuidora'!#REF!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 localSheetId="0">'[2]TV10 - canais por distribuidora'!#REF!</definedName>
    <definedName name="ad">'[2]TV10 - canais por distribuidora'!#REF!</definedName>
    <definedName name="ae" localSheetId="0">[1]Plan3!$A:$IV</definedName>
    <definedName name="ae">[1]Plan3!$A:$IV</definedName>
    <definedName name="as" localSheetId="0">[1]Plan3!$A:$IV</definedName>
    <definedName name="as">[1]Plan3!$A:$IV</definedName>
    <definedName name="ase" localSheetId="0">[1]Plan3!$A:$IV</definedName>
    <definedName name="ase">[1]Plan3!$A:$IV</definedName>
    <definedName name="ativos" localSheetId="0">#REF!</definedName>
    <definedName name="ativos">#REF!</definedName>
    <definedName name="base" localSheetId="0">[1]Plan3!$A:$IV</definedName>
    <definedName name="base">[1]Plan3!$A:$IV</definedName>
    <definedName name="base1" localSheetId="0">[1]Plan3!$A:$IV</definedName>
    <definedName name="base1">[1]Plan3!$A:$IV</definedName>
    <definedName name="base2" localSheetId="0">[1]Plan3!$A:$IV</definedName>
    <definedName name="base2">[1]Plan3!$A:$IV</definedName>
    <definedName name="baseb" localSheetId="0">[1]Plan3!$A:$IV</definedName>
    <definedName name="baseb">[1]Plan3!$A:$IV</definedName>
    <definedName name="bs" localSheetId="0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 localSheetId="0">'[2]TV10 - canais por distribuidora'!#REF!</definedName>
    <definedName name="do">'[2]TV10 - canais por distribuidora'!#REF!</definedName>
    <definedName name="estreia" localSheetId="0">#REF!</definedName>
    <definedName name="estreia">#REF!</definedName>
    <definedName name="filmeb" localSheetId="0">#REF!</definedName>
    <definedName name="filmeb">#REF!</definedName>
    <definedName name="fj" localSheetId="0">[1]Plan3!$A:$IV</definedName>
    <definedName name="fj">[1]Plan3!$A:$IV</definedName>
    <definedName name="jo" localSheetId="0">[1]Plan3!$A:$IV</definedName>
    <definedName name="jo">[1]Plan3!$A:$IV</definedName>
    <definedName name="khj" localSheetId="0">[1]Plan3!$A:$IV</definedName>
    <definedName name="khj">[1]Plan3!$A:$IV</definedName>
    <definedName name="lo" localSheetId="0">[1]Plan3!$A:$IV</definedName>
    <definedName name="lo">[1]Plan3!$A:$IV</definedName>
    <definedName name="ly" localSheetId="0">[1]Plan3!$A:$IV</definedName>
    <definedName name="ly">[1]Plan3!$A:$IV</definedName>
    <definedName name="moni" localSheetId="0">#REF!</definedName>
    <definedName name="moni">#REF!</definedName>
    <definedName name="nacional" localSheetId="0">#REF!</definedName>
    <definedName name="nacional">#REF!</definedName>
    <definedName name="operadoras" localSheetId="0">'[5]TV10 - canais por distribuidora'!#REF!</definedName>
    <definedName name="operadoras">'[5]TV10 - canais por distribuidora'!#REF!</definedName>
    <definedName name="outra" localSheetId="0">#REF!</definedName>
    <definedName name="outra">#REF!</definedName>
    <definedName name="pe" localSheetId="0">'[2]TV10 - canais por distribuidora'!#REF!</definedName>
    <definedName name="pe">'[2]TV10 - canais por distribuidora'!#REF!</definedName>
    <definedName name="pinta" localSheetId="0">#REF!</definedName>
    <definedName name="pinta">#REF!</definedName>
    <definedName name="Print_Area" localSheetId="0">'801'!$A$1:$Q$28</definedName>
    <definedName name="Produção" localSheetId="0">#REF!</definedName>
    <definedName name="Produção">#REF!</definedName>
    <definedName name="rs" localSheetId="0">'[2]TV10 - canais por distribuidora'!#REF!</definedName>
    <definedName name="rs">'[2]TV10 - canais por distribuidora'!#REF!</definedName>
    <definedName name="rty" localSheetId="0">'[2]TV10 - canais por distribuidora'!#REF!</definedName>
    <definedName name="rty">'[2]TV10 - canais por distribuidora'!#REF!</definedName>
    <definedName name="se" localSheetId="0">[1]Plan3!$A:$IV</definedName>
    <definedName name="se">[1]Plan3!$A:$IV</definedName>
    <definedName name="sq" localSheetId="0">'[2]TV10 - canais por distribuidora'!#REF!</definedName>
    <definedName name="sq">'[2]TV10 - canais por distribuidora'!#REF!</definedName>
    <definedName name="tb" localSheetId="0">#REF!</definedName>
    <definedName name="tb">#REF!</definedName>
    <definedName name="uy" localSheetId="0">'[2]TV10 - canais por distribuidora'!#REF!</definedName>
    <definedName name="uy">'[2]TV10 - canais por distribuidora'!#REF!</definedName>
    <definedName name="x" localSheetId="0">'[2]TV10 - canais por distribuidora'!#REF!</definedName>
    <definedName name="x">'[2]TV10 - canais por distribuidora'!#REF!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1" l="1"/>
  <c r="B7" i="1"/>
  <c r="D7" i="1" l="1"/>
  <c r="E7" i="1"/>
  <c r="F7" i="1"/>
  <c r="G7" i="1"/>
  <c r="H7" i="1"/>
  <c r="I7" i="1"/>
  <c r="J7" i="1"/>
  <c r="K7" i="1"/>
  <c r="L7" i="1"/>
  <c r="M7" i="1"/>
  <c r="N7" i="1"/>
  <c r="O7" i="1"/>
  <c r="P7" i="1"/>
  <c r="Q7" i="1"/>
  <c r="C7" i="1" l="1"/>
</calcChain>
</file>

<file path=xl/sharedStrings.xml><?xml version="1.0" encoding="utf-8"?>
<sst xmlns="http://schemas.openxmlformats.org/spreadsheetml/2006/main" count="20" uniqueCount="16">
  <si>
    <t>Total</t>
  </si>
  <si>
    <t>2015: Sistema de Informações da ANCINE (SIA)/Sistema de Arrecadação em 06/05/2016.</t>
  </si>
  <si>
    <t>2002 a 2014: Sistema de Informações da ANCINE (SIA)/Sistema de Arrecadação em 28/09/2015.</t>
  </si>
  <si>
    <t>Observações:</t>
  </si>
  <si>
    <t>2016: Sistema de Informações da ANCINE (SIA)/Sistema de Arrecadação em 19/04/2017.</t>
  </si>
  <si>
    <t>Art.39 MP 2.228-1/01</t>
  </si>
  <si>
    <t>Art.3º da Lei 8.685/93</t>
  </si>
  <si>
    <t>Art.3ºA da Lei 8.685/93</t>
  </si>
  <si>
    <t>2. Dentre as opções de Créditos/Remessas para o Exterior, existe a “Opção Conjunta pelo Art.39 MP 2.228-1/01 e Art.3ºA da Lei 8.685/93”. Essa opção foi utilizada nos anos de 2009, 2010 e 2011, com os respectivos valores: R$ 75.618.055,06, R$ 43.521.324,97 e R$ 29.692.487,70. Esses valores constam na soma do total dos respectivos anos.</t>
  </si>
  <si>
    <t>1. Considera-se como Crédito/Remessa para o Exterior o pagamento, o crédito, o emprego, a remessa ou a entrega, aos produtores, distribuidores ou intermediários no exterior, de importâncias relativas a rendimento decorrente da exploração de obras cinematográficas e videofonográficas ou por sua aquisição ou importação, a preço fixo, não sendo considerados os créditos/remessas das empresas estrangeiras que fizeram o pagamento da CONDECINE de 11%, conforme previsto no parágrafo único, do Artigo 32 da MP 2.228-1/01.</t>
  </si>
  <si>
    <t>3. Os valores disponíveis nesse arquivo são valores correntes do ano de referência.</t>
  </si>
  <si>
    <t>Valores Recolhidos Por Mecanismo de Incentivo - Em Reais (R$) - 2002 a 2017</t>
  </si>
  <si>
    <t>Créditos/Remessas para o Exterior - Em Reais (R$) - 2002 a 2017</t>
  </si>
  <si>
    <t>2017: Sistema de Arrecadação de Benefícios Fiscais (SABF) em 16/04/2018.</t>
  </si>
  <si>
    <t>Elaboração: Coordenação do Observatório do Cinema e do Audiovisual. Publicado em 04/06/2018.</t>
  </si>
  <si>
    <t>Fonte: ANCINE (Superintendência de Fomento - SFO).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</si>
</sst>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sz val="8"/>
      <name val="Segoe UI"/>
      <family val="2"/>
    </font>
    <font>
      <sz val="9"/>
      <name val="Segoe UI"/>
      <family val="2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  <font>
      <sz val="10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Alignment="1"/>
    <xf numFmtId="0" fontId="5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justify" vertical="center" wrapText="1"/>
    </xf>
    <xf numFmtId="0" fontId="6" fillId="0" borderId="0" xfId="1" applyFont="1" applyFill="1" applyAlignment="1">
      <alignment horizontal="left" vertical="center"/>
    </xf>
    <xf numFmtId="0" fontId="7" fillId="0" borderId="0" xfId="0" applyFont="1" applyFill="1"/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1" fontId="4" fillId="0" borderId="1" xfId="2" applyNumberFormat="1" applyFont="1" applyFill="1" applyBorder="1" applyAlignment="1">
      <alignment horizontal="center" vertical="center" wrapText="1"/>
    </xf>
    <xf numFmtId="1" fontId="4" fillId="0" borderId="2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8" xfId="1" applyNumberFormat="1" applyFont="1" applyFill="1" applyBorder="1" applyAlignment="1">
      <alignment horizontal="center" vertical="center"/>
    </xf>
    <xf numFmtId="4" fontId="4" fillId="0" borderId="9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Normal="100" zoomScaleSheetLayoutView="55" workbookViewId="0"/>
  </sheetViews>
  <sheetFormatPr defaultRowHeight="14.25" x14ac:dyDescent="0.25"/>
  <cols>
    <col min="1" max="1" width="23.85546875" style="2" customWidth="1"/>
    <col min="2" max="17" width="16.7109375" style="2" customWidth="1"/>
    <col min="18" max="16384" width="9.140625" style="2"/>
  </cols>
  <sheetData>
    <row r="1" spans="1:17" ht="21.75" customHeight="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2.5" customHeight="1" x14ac:dyDescent="0.25">
      <c r="A3" s="4"/>
      <c r="B3" s="18">
        <v>2017</v>
      </c>
      <c r="C3" s="19">
        <v>2016</v>
      </c>
      <c r="D3" s="19">
        <v>2015</v>
      </c>
      <c r="E3" s="19">
        <v>2014</v>
      </c>
      <c r="F3" s="19">
        <v>2013</v>
      </c>
      <c r="G3" s="19">
        <v>2012</v>
      </c>
      <c r="H3" s="19">
        <v>2011</v>
      </c>
      <c r="I3" s="19">
        <v>2010</v>
      </c>
      <c r="J3" s="19">
        <v>2009</v>
      </c>
      <c r="K3" s="19">
        <v>2008</v>
      </c>
      <c r="L3" s="19">
        <v>2007</v>
      </c>
      <c r="M3" s="19">
        <v>2006</v>
      </c>
      <c r="N3" s="19">
        <v>2005</v>
      </c>
      <c r="O3" s="19">
        <v>2004</v>
      </c>
      <c r="P3" s="19">
        <v>2003</v>
      </c>
      <c r="Q3" s="20">
        <v>2002</v>
      </c>
    </row>
    <row r="4" spans="1:17" ht="22.5" customHeight="1" x14ac:dyDescent="0.25">
      <c r="A4" s="27" t="s">
        <v>5</v>
      </c>
      <c r="B4" s="21">
        <v>80838457.070000157</v>
      </c>
      <c r="C4" s="21">
        <v>80334555.680000201</v>
      </c>
      <c r="D4" s="21">
        <v>71447792.319999993</v>
      </c>
      <c r="E4" s="21">
        <v>67426613.209999993</v>
      </c>
      <c r="F4" s="21">
        <v>56359067.300000004</v>
      </c>
      <c r="G4" s="21">
        <v>41605321.149999999</v>
      </c>
      <c r="H4" s="21">
        <v>32713705.740000002</v>
      </c>
      <c r="I4" s="21">
        <v>25952036.710000001</v>
      </c>
      <c r="J4" s="21">
        <v>22334229.289999999</v>
      </c>
      <c r="K4" s="21">
        <v>16665048.549999999</v>
      </c>
      <c r="L4" s="21">
        <v>14449768.59</v>
      </c>
      <c r="M4" s="21">
        <v>12881628.08</v>
      </c>
      <c r="N4" s="21">
        <v>14273099.09</v>
      </c>
      <c r="O4" s="21">
        <v>19207246.100000001</v>
      </c>
      <c r="P4" s="21">
        <v>14229599</v>
      </c>
      <c r="Q4" s="22">
        <v>0</v>
      </c>
    </row>
    <row r="5" spans="1:17" ht="22.5" customHeight="1" x14ac:dyDescent="0.25">
      <c r="A5" s="26" t="s">
        <v>6</v>
      </c>
      <c r="B5" s="21">
        <v>88891838.830000028</v>
      </c>
      <c r="C5" s="21">
        <v>57659727.829999998</v>
      </c>
      <c r="D5" s="21">
        <v>36676373.270000003</v>
      </c>
      <c r="E5" s="21">
        <v>42636297.119999997</v>
      </c>
      <c r="F5" s="21">
        <v>38832896.520000003</v>
      </c>
      <c r="G5" s="21">
        <v>46837608.530000001</v>
      </c>
      <c r="H5" s="21">
        <v>39458395.090000004</v>
      </c>
      <c r="I5" s="21">
        <v>40423197.149999999</v>
      </c>
      <c r="J5" s="21">
        <v>35431718.890000001</v>
      </c>
      <c r="K5" s="21">
        <v>30317881.650000002</v>
      </c>
      <c r="L5" s="21">
        <v>40986321.689999998</v>
      </c>
      <c r="M5" s="21">
        <v>58476706.990000002</v>
      </c>
      <c r="N5" s="21">
        <v>48888213.590000004</v>
      </c>
      <c r="O5" s="21">
        <v>49333108.189999998</v>
      </c>
      <c r="P5" s="21">
        <v>41694075.240000002</v>
      </c>
      <c r="Q5" s="22">
        <v>1683201.5</v>
      </c>
    </row>
    <row r="6" spans="1:17" ht="22.5" customHeight="1" x14ac:dyDescent="0.25">
      <c r="A6" s="26" t="s">
        <v>7</v>
      </c>
      <c r="B6" s="21">
        <v>175726965.94999984</v>
      </c>
      <c r="C6" s="21">
        <v>176714123.88</v>
      </c>
      <c r="D6" s="21">
        <v>144901112.84999999</v>
      </c>
      <c r="E6" s="21">
        <v>89944179.870000005</v>
      </c>
      <c r="F6" s="21">
        <v>81933506.620000005</v>
      </c>
      <c r="G6" s="21">
        <v>43828781.939999998</v>
      </c>
      <c r="H6" s="21">
        <v>43722349.780000001</v>
      </c>
      <c r="I6" s="21">
        <v>47978296.600000001</v>
      </c>
      <c r="J6" s="21">
        <v>14622103.99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2">
        <v>0</v>
      </c>
    </row>
    <row r="7" spans="1:17" ht="22.5" customHeight="1" x14ac:dyDescent="0.25">
      <c r="A7" s="28" t="s">
        <v>0</v>
      </c>
      <c r="B7" s="23">
        <f>SUM(B4:B6)</f>
        <v>345457261.85000002</v>
      </c>
      <c r="C7" s="24">
        <f>SUM(C4:C6)</f>
        <v>314708407.39000022</v>
      </c>
      <c r="D7" s="24">
        <f t="shared" ref="D7:Q7" si="0">SUM(D4:D6)</f>
        <v>253025278.44</v>
      </c>
      <c r="E7" s="24">
        <f t="shared" si="0"/>
        <v>200007090.19999999</v>
      </c>
      <c r="F7" s="24">
        <f t="shared" si="0"/>
        <v>177125470.44</v>
      </c>
      <c r="G7" s="24">
        <f t="shared" si="0"/>
        <v>132271711.62</v>
      </c>
      <c r="H7" s="24">
        <f t="shared" si="0"/>
        <v>115894450.61000001</v>
      </c>
      <c r="I7" s="24">
        <f t="shared" si="0"/>
        <v>114353530.46000001</v>
      </c>
      <c r="J7" s="24">
        <f t="shared" si="0"/>
        <v>72388052.170000002</v>
      </c>
      <c r="K7" s="24">
        <f t="shared" si="0"/>
        <v>46982930.200000003</v>
      </c>
      <c r="L7" s="24">
        <f t="shared" si="0"/>
        <v>55436090.280000001</v>
      </c>
      <c r="M7" s="24">
        <f t="shared" si="0"/>
        <v>71358335.070000008</v>
      </c>
      <c r="N7" s="24">
        <f t="shared" si="0"/>
        <v>63161312.680000007</v>
      </c>
      <c r="O7" s="24">
        <f t="shared" si="0"/>
        <v>68540354.289999992</v>
      </c>
      <c r="P7" s="24">
        <f t="shared" si="0"/>
        <v>55923674.240000002</v>
      </c>
      <c r="Q7" s="25">
        <f t="shared" si="0"/>
        <v>1683201.5</v>
      </c>
    </row>
    <row r="8" spans="1:17" ht="13.5" customHeight="1" x14ac:dyDescent="0.25">
      <c r="A8" s="5"/>
      <c r="B8" s="5"/>
      <c r="C8" s="5"/>
      <c r="D8" s="5"/>
    </row>
    <row r="9" spans="1:17" ht="21.75" customHeight="1" x14ac:dyDescent="0.25">
      <c r="A9" s="1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3"/>
      <c r="B10" s="3"/>
      <c r="C10" s="3"/>
      <c r="D10" s="3"/>
    </row>
    <row r="11" spans="1:17" ht="20.100000000000001" customHeight="1" x14ac:dyDescent="0.25">
      <c r="A11" s="6"/>
      <c r="B11" s="18">
        <v>2017</v>
      </c>
      <c r="C11" s="19">
        <v>2016</v>
      </c>
      <c r="D11" s="19">
        <v>2015</v>
      </c>
      <c r="E11" s="19">
        <v>2014</v>
      </c>
      <c r="F11" s="19">
        <v>2013</v>
      </c>
      <c r="G11" s="19">
        <v>2012</v>
      </c>
      <c r="H11" s="19">
        <v>2011</v>
      </c>
      <c r="I11" s="19">
        <v>2010</v>
      </c>
      <c r="J11" s="19">
        <v>2009</v>
      </c>
      <c r="K11" s="19">
        <v>2008</v>
      </c>
      <c r="L11" s="19">
        <v>2007</v>
      </c>
      <c r="M11" s="19">
        <v>2006</v>
      </c>
      <c r="N11" s="19">
        <v>2005</v>
      </c>
      <c r="O11" s="19">
        <v>2004</v>
      </c>
      <c r="P11" s="19">
        <v>2003</v>
      </c>
      <c r="Q11" s="20">
        <v>2002</v>
      </c>
    </row>
    <row r="12" spans="1:17" ht="22.5" customHeight="1" x14ac:dyDescent="0.25">
      <c r="A12" s="27" t="s">
        <v>5</v>
      </c>
      <c r="B12" s="21">
        <v>2696051744.0900002</v>
      </c>
      <c r="C12" s="21">
        <v>2991775803.81001</v>
      </c>
      <c r="D12" s="21">
        <v>3381713839.02</v>
      </c>
      <c r="E12" s="21">
        <v>3379845334.4499998</v>
      </c>
      <c r="F12" s="21">
        <v>4687050742.4300003</v>
      </c>
      <c r="G12" s="21">
        <v>5584921981.7799997</v>
      </c>
      <c r="H12" s="21">
        <v>2746711456.0999999</v>
      </c>
      <c r="I12" s="21">
        <v>821228622.72000003</v>
      </c>
      <c r="J12" s="21">
        <v>668905253.04999995</v>
      </c>
      <c r="K12" s="21">
        <v>555502188.53999996</v>
      </c>
      <c r="L12" s="21">
        <v>481659532.57999998</v>
      </c>
      <c r="M12" s="21">
        <v>429391134.98000002</v>
      </c>
      <c r="N12" s="21">
        <v>475769966.17000002</v>
      </c>
      <c r="O12" s="21">
        <v>640241526.02999997</v>
      </c>
      <c r="P12" s="21">
        <v>474319963.21000004</v>
      </c>
      <c r="Q12" s="22">
        <v>0</v>
      </c>
    </row>
    <row r="13" spans="1:17" ht="22.5" customHeight="1" x14ac:dyDescent="0.25">
      <c r="A13" s="26" t="s">
        <v>6</v>
      </c>
      <c r="B13" s="21">
        <v>638419121.97000015</v>
      </c>
      <c r="C13" s="21">
        <v>353000155.05000001</v>
      </c>
      <c r="D13" s="21">
        <v>277001636.00999999</v>
      </c>
      <c r="E13" s="21">
        <v>388287097.28000003</v>
      </c>
      <c r="F13" s="21">
        <v>372832864</v>
      </c>
      <c r="G13" s="21">
        <v>420886092.73000002</v>
      </c>
      <c r="H13" s="21">
        <v>356679476.69</v>
      </c>
      <c r="I13" s="21">
        <v>360590676.94999999</v>
      </c>
      <c r="J13" s="21">
        <v>314040489.60000002</v>
      </c>
      <c r="K13" s="21">
        <v>285921744.55000001</v>
      </c>
      <c r="L13" s="21">
        <v>371372810.10000002</v>
      </c>
      <c r="M13" s="21">
        <v>505634703.03000003</v>
      </c>
      <c r="N13" s="21">
        <v>404823809.98000002</v>
      </c>
      <c r="O13" s="21">
        <v>413912641.97000003</v>
      </c>
      <c r="P13" s="21">
        <v>348778013.55000001</v>
      </c>
      <c r="Q13" s="22">
        <v>14384419.18</v>
      </c>
    </row>
    <row r="14" spans="1:17" ht="22.5" customHeight="1" x14ac:dyDescent="0.25">
      <c r="A14" s="26" t="s">
        <v>7</v>
      </c>
      <c r="B14" s="21">
        <v>1708021890.7499998</v>
      </c>
      <c r="C14" s="21">
        <v>1593298875.6300001</v>
      </c>
      <c r="D14" s="21">
        <v>1315195192.03</v>
      </c>
      <c r="E14" s="21">
        <v>821645962.34000003</v>
      </c>
      <c r="F14" s="21">
        <v>760462843.50999999</v>
      </c>
      <c r="G14" s="21">
        <v>415271669.67000002</v>
      </c>
      <c r="H14" s="21">
        <v>540971271.15999997</v>
      </c>
      <c r="I14" s="21">
        <v>402346822.25999999</v>
      </c>
      <c r="J14" s="21">
        <v>63075429.660000004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2">
        <v>0</v>
      </c>
    </row>
    <row r="15" spans="1:17" ht="22.5" customHeight="1" x14ac:dyDescent="0.25">
      <c r="A15" s="28" t="s">
        <v>0</v>
      </c>
      <c r="B15" s="23">
        <f>SUM(B12:B14)</f>
        <v>5042492756.8100004</v>
      </c>
      <c r="C15" s="24">
        <v>4938074834.4900103</v>
      </c>
      <c r="D15" s="24">
        <v>4973910667.0599995</v>
      </c>
      <c r="E15" s="24">
        <v>4589778394.0699997</v>
      </c>
      <c r="F15" s="24">
        <v>5820346449.9400005</v>
      </c>
      <c r="G15" s="24">
        <v>6421079744.1800003</v>
      </c>
      <c r="H15" s="24">
        <v>3674054691.6499996</v>
      </c>
      <c r="I15" s="24">
        <v>1627687446.9000001</v>
      </c>
      <c r="J15" s="24">
        <v>1121639227.3699999</v>
      </c>
      <c r="K15" s="24">
        <v>841423933.08999991</v>
      </c>
      <c r="L15" s="24">
        <v>853032342.68000007</v>
      </c>
      <c r="M15" s="24">
        <v>935025838.00999999</v>
      </c>
      <c r="N15" s="24">
        <v>880593776.1500001</v>
      </c>
      <c r="O15" s="24">
        <v>1054154168</v>
      </c>
      <c r="P15" s="24">
        <v>823097976.75999999</v>
      </c>
      <c r="Q15" s="25">
        <v>14384419.18</v>
      </c>
    </row>
    <row r="16" spans="1:17" s="14" customFormat="1" ht="16.5" x14ac:dyDescent="0.3">
      <c r="A16" s="7"/>
    </row>
    <row r="17" spans="1:17" s="14" customFormat="1" ht="15" customHeight="1" x14ac:dyDescent="0.3">
      <c r="A17" s="7" t="s">
        <v>15</v>
      </c>
    </row>
    <row r="18" spans="1:17" s="17" customFormat="1" ht="15" customHeight="1" x14ac:dyDescent="0.25">
      <c r="A18" s="8" t="s">
        <v>13</v>
      </c>
      <c r="B18" s="15"/>
      <c r="C18" s="15"/>
      <c r="D18" s="15"/>
      <c r="E18" s="16"/>
      <c r="F18" s="16"/>
      <c r="G18" s="16"/>
      <c r="H18" s="16"/>
      <c r="I18" s="16"/>
      <c r="J18" s="16"/>
    </row>
    <row r="19" spans="1:17" ht="15" customHeight="1" x14ac:dyDescent="0.25">
      <c r="A19" s="8" t="s">
        <v>4</v>
      </c>
      <c r="B19" s="7"/>
      <c r="C19" s="7"/>
      <c r="D19" s="7"/>
      <c r="E19" s="9"/>
      <c r="F19" s="9"/>
      <c r="G19" s="9"/>
      <c r="H19" s="9"/>
      <c r="I19" s="9"/>
      <c r="J19" s="9"/>
    </row>
    <row r="20" spans="1:17" ht="15" customHeight="1" x14ac:dyDescent="0.25">
      <c r="A20" s="7" t="s">
        <v>1</v>
      </c>
      <c r="B20" s="7"/>
      <c r="C20" s="7"/>
      <c r="D20" s="7"/>
      <c r="E20" s="9"/>
      <c r="F20" s="9"/>
      <c r="G20" s="9"/>
      <c r="H20" s="9"/>
      <c r="I20" s="9"/>
      <c r="J20" s="9"/>
    </row>
    <row r="21" spans="1:17" ht="15" customHeight="1" x14ac:dyDescent="0.25">
      <c r="A21" s="7" t="s">
        <v>2</v>
      </c>
      <c r="B21" s="7"/>
      <c r="C21" s="7"/>
      <c r="D21" s="7"/>
      <c r="E21" s="9"/>
      <c r="F21" s="9"/>
      <c r="G21" s="9"/>
      <c r="H21" s="9"/>
      <c r="I21" s="9"/>
      <c r="J21" s="9"/>
    </row>
    <row r="22" spans="1:17" ht="15" customHeight="1" x14ac:dyDescent="0.25">
      <c r="A22" s="7"/>
      <c r="B22" s="7"/>
      <c r="C22" s="7"/>
      <c r="D22" s="7"/>
      <c r="E22" s="9"/>
      <c r="F22" s="9"/>
      <c r="G22" s="9"/>
      <c r="H22" s="9"/>
      <c r="I22" s="9"/>
      <c r="J22" s="9"/>
    </row>
    <row r="23" spans="1:17" ht="15" customHeight="1" x14ac:dyDescent="0.2">
      <c r="A23" s="10" t="s">
        <v>3</v>
      </c>
      <c r="B23" s="10"/>
      <c r="C23" s="10"/>
      <c r="D23" s="10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2"/>
      <c r="P23" s="12"/>
      <c r="Q23" s="12"/>
    </row>
    <row r="24" spans="1:17" ht="30" customHeight="1" x14ac:dyDescent="0.25">
      <c r="A24" s="29" t="s">
        <v>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ht="15" customHeight="1" x14ac:dyDescent="0.25">
      <c r="A25" s="13" t="s">
        <v>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5" customHeight="1" x14ac:dyDescent="0.2">
      <c r="A26" s="10" t="s">
        <v>10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ht="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15" customHeight="1" x14ac:dyDescent="0.25">
      <c r="A28" s="8" t="s">
        <v>14</v>
      </c>
    </row>
  </sheetData>
  <mergeCells count="1">
    <mergeCell ref="A24:Q24"/>
  </mergeCells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48" orientation="landscape" r:id="rId1"/>
  <headerFooter alignWithMargins="0">
    <oddHeader>&amp;L&amp;G&amp;R&amp;G</oddHeader>
    <oddFooter>&amp;R&amp;"Segoe UI,Normal"&amp;9oca.ancine.gov.br</oddFooter>
  </headerFooter>
  <ignoredErrors>
    <ignoredError sqref="B7:Q7 B15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801</vt:lpstr>
      <vt:lpstr>'801'!Print_Area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2018-06-04T15:26:25Z</cp:lastPrinted>
  <dcterms:created xsi:type="dcterms:W3CDTF">2016-09-05T15:03:43Z</dcterms:created>
  <dcterms:modified xsi:type="dcterms:W3CDTF">2022-03-25T15:24:08Z</dcterms:modified>
</cp:coreProperties>
</file>