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felipe.goretti\Desktop\OCA\Recursos Públicos\"/>
    </mc:Choice>
  </mc:AlternateContent>
  <xr:revisionPtr revIDLastSave="0" documentId="8_{F714248A-E895-4FA0-8DAF-B85B9CEA0D77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80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ae1">[1]Plan3!$A:$IV</definedName>
    <definedName name="__as1">[1]Plan3!$A:$IV</definedName>
    <definedName name="__ase1">[1]Plan3!$A:$IV</definedName>
    <definedName name="__ase2">'[2]TV10 - canais por distribuidora'!#REF!</definedName>
    <definedName name="__bs1">[1]Plan3!$A:$IV</definedName>
    <definedName name="__jo1">[1]Plan3!$A:$IV</definedName>
    <definedName name="__jo2">'[2]TV10 - canais por distribuidora'!#REF!</definedName>
    <definedName name="__se1">[1]Plan3!$A:$IV</definedName>
    <definedName name="_ae1">[1]Plan3!$A:$IV</definedName>
    <definedName name="_as1">[1]Plan3!$A:$IV</definedName>
    <definedName name="_ase1">[1]Plan3!$A:$IV</definedName>
    <definedName name="_ase2">'[2]TV10 - canais por distribuidora'!#REF!</definedName>
    <definedName name="_bs1">[1]Plan3!$A:$IV</definedName>
    <definedName name="_jo1">[1]Plan3!$A:$IV</definedName>
    <definedName name="_jo2">'[2]TV10 - canais por distribuidora'!#REF!</definedName>
    <definedName name="_o2007">[1]Plan3!$A:$IV</definedName>
    <definedName name="_p2007">[1]Plan3!$A:$IV</definedName>
    <definedName name="_PA1">'[3]PA1-7-8-09 copia'!$A$11:$AE$826</definedName>
    <definedName name="_se1">[1]Plan3!$A:$IV</definedName>
    <definedName name="ad">'[2]TV10 - canais por distribuidora'!#REF!</definedName>
    <definedName name="ae">[1]Plan3!$A:$IV</definedName>
    <definedName name="as">[1]Plan3!$A:$IV</definedName>
    <definedName name="ase">[1]Plan3!$A:$IV</definedName>
    <definedName name="ativos">#REF!</definedName>
    <definedName name="base">[1]Plan3!$A:$IV</definedName>
    <definedName name="base1">[1]Plan3!$A:$IV</definedName>
    <definedName name="base2">[1]Plan3!$A:$IV</definedName>
    <definedName name="baseb">[1]Plan3!$A:$IV</definedName>
    <definedName name="bs">[1]Plan3!$A:$IV</definedName>
    <definedName name="bsinha2007">[1]Plan3!$A:$IV</definedName>
    <definedName name="bsinha20071">[1]Plan3!$A:$IV</definedName>
    <definedName name="caca">[1]Plan3!$A:$IV</definedName>
    <definedName name="cal_estr">[4]Plan1!$A$1:$N$349</definedName>
    <definedName name="do">'[2]TV10 - canais por distribuidora'!#REF!</definedName>
    <definedName name="estreia">#REF!</definedName>
    <definedName name="filmeb">#REF!</definedName>
    <definedName name="fj">[1]Plan3!$A:$IV</definedName>
    <definedName name="jo">[1]Plan3!$A:$IV</definedName>
    <definedName name="khj">[1]Plan3!$A:$IV</definedName>
    <definedName name="lo">[1]Plan3!$A:$IV</definedName>
    <definedName name="ly">[1]Plan3!$A:$IV</definedName>
    <definedName name="moni">#REF!</definedName>
    <definedName name="nacional">#REF!</definedName>
    <definedName name="operadoras">'[5]TV10 - canais por distribuidora'!#REF!</definedName>
    <definedName name="outra">#REF!</definedName>
    <definedName name="pe">'[2]TV10 - canais por distribuidora'!#REF!</definedName>
    <definedName name="pinta">#REF!</definedName>
    <definedName name="Produção">#REF!</definedName>
    <definedName name="rs">'[2]TV10 - canais por distribuidora'!#REF!</definedName>
    <definedName name="rty">'[2]TV10 - canais por distribuidora'!#REF!</definedName>
    <definedName name="se">[1]Plan3!$A:$IV</definedName>
    <definedName name="sq">'[2]TV10 - canais por distribuidora'!#REF!</definedName>
    <definedName name="tb">#REF!</definedName>
    <definedName name="uy">'[2]TV10 - canais por distribuidora'!#REF!</definedName>
    <definedName name="x">'[2]TV10 - canais por distribuidora'!#REF!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  <c r="B20" i="1" s="1"/>
  <c r="B10" i="1"/>
  <c r="D18" i="1" l="1"/>
  <c r="E18" i="1"/>
  <c r="F18" i="1"/>
  <c r="F20" i="1" s="1"/>
  <c r="G18" i="1"/>
  <c r="H18" i="1"/>
  <c r="I18" i="1"/>
  <c r="J18" i="1"/>
  <c r="J20" i="1" s="1"/>
  <c r="K18" i="1"/>
  <c r="L18" i="1"/>
  <c r="M18" i="1"/>
  <c r="N18" i="1"/>
  <c r="N20" i="1" s="1"/>
  <c r="O18" i="1"/>
  <c r="P18" i="1"/>
  <c r="Q18" i="1"/>
  <c r="Q20" i="1" s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P20" i="1" l="1"/>
  <c r="L20" i="1"/>
  <c r="H20" i="1"/>
  <c r="D20" i="1"/>
  <c r="O20" i="1"/>
  <c r="K20" i="1"/>
  <c r="G20" i="1"/>
  <c r="M20" i="1"/>
  <c r="I20" i="1"/>
  <c r="E20" i="1"/>
  <c r="C18" i="1"/>
  <c r="C10" i="1"/>
  <c r="C20" i="1" l="1"/>
</calcChain>
</file>

<file path=xl/sharedStrings.xml><?xml version="1.0" encoding="utf-8"?>
<sst xmlns="http://schemas.openxmlformats.org/spreadsheetml/2006/main" count="35" uniqueCount="24">
  <si>
    <t>Janeiro</t>
  </si>
  <si>
    <t xml:space="preserve"> -</t>
  </si>
  <si>
    <t>Fevereiro</t>
  </si>
  <si>
    <t>Março</t>
  </si>
  <si>
    <t>Abril</t>
  </si>
  <si>
    <t>Maio</t>
  </si>
  <si>
    <t>Junho</t>
  </si>
  <si>
    <t xml:space="preserve"> Subtotal                           1º Semestre</t>
  </si>
  <si>
    <t>Julho</t>
  </si>
  <si>
    <t>Agosto</t>
  </si>
  <si>
    <t>Setembro</t>
  </si>
  <si>
    <t>Outubro</t>
  </si>
  <si>
    <t>Novembro</t>
  </si>
  <si>
    <t>Dezembro</t>
  </si>
  <si>
    <t xml:space="preserve"> Subtotal                          2º Semestre</t>
  </si>
  <si>
    <t>Total</t>
  </si>
  <si>
    <t>2015: Sistema de Informações da ANCINE (SIA)/Sistema de Arrecadação em 06/05/2016.</t>
  </si>
  <si>
    <t>2002 a 2014: Sistema de Informações da ANCINE (SIA)/Sistema de Arrecadação em 28/09/2015.</t>
  </si>
  <si>
    <t>2016: Sistema de Informações da ANCINE (SIA)/Sistema de Arrecadação em 19/04/2017.</t>
  </si>
  <si>
    <t>Os valores disponíveis nesse arquivo são valores correntes do ano de referência.</t>
  </si>
  <si>
    <t>Valores Recolhidos - Art. 3º da Lei 8.685/93 - Em Reais (R$) - 2002 a 2017</t>
  </si>
  <si>
    <t>Fonte: ANCINE (Superintendência de Fomento - SFO).</t>
  </si>
  <si>
    <t>2017: Sistema de Arrecadação de Benefícios Fiscais (SABF) em 16/04/2018.</t>
  </si>
  <si>
    <t>Elaboração: Coordenação do Observatório do Cinema e do Audiovisual. Publicado em 04/06/2018.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</si>
</sst>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sz val="8"/>
      <name val="Segoe UI"/>
      <family val="2"/>
    </font>
    <font>
      <sz val="9"/>
      <color rgb="FFFF0000"/>
      <name val="Segoe UI"/>
      <family val="2"/>
    </font>
    <font>
      <sz val="8"/>
      <color rgb="FFFF0000"/>
      <name val="Segoe UI"/>
      <family val="2"/>
    </font>
    <font>
      <sz val="10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4" fontId="3" fillId="0" borderId="0" xfId="1" applyNumberFormat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7" fillId="0" borderId="0" xfId="1" applyFont="1" applyFill="1" applyAlignment="1"/>
    <xf numFmtId="0" fontId="6" fillId="0" borderId="0" xfId="1" applyFont="1" applyFill="1" applyAlignment="1"/>
    <xf numFmtId="0" fontId="8" fillId="0" borderId="0" xfId="1" applyFont="1" applyFill="1" applyAlignment="1">
      <alignment vertical="center" wrapText="1"/>
    </xf>
    <xf numFmtId="0" fontId="8" fillId="0" borderId="0" xfId="1" applyFont="1" applyFill="1" applyAlignment="1">
      <alignment horizontal="justify" vertical="center" wrapText="1"/>
    </xf>
    <xf numFmtId="0" fontId="9" fillId="0" borderId="0" xfId="1" applyFont="1" applyFill="1" applyAlignment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3" fillId="0" borderId="0" xfId="1" applyFont="1" applyFill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>
      <alignment horizontal="center" vertical="center"/>
    </xf>
    <xf numFmtId="4" fontId="3" fillId="0" borderId="3" xfId="1" applyNumberFormat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4" fontId="3" fillId="0" borderId="5" xfId="1" applyNumberFormat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4" fontId="4" fillId="0" borderId="8" xfId="1" applyNumberFormat="1" applyFont="1" applyFill="1" applyBorder="1" applyAlignment="1">
      <alignment horizontal="center" vertical="center"/>
    </xf>
    <xf numFmtId="4" fontId="4" fillId="0" borderId="9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4" fontId="4" fillId="0" borderId="11" xfId="1" applyNumberFormat="1" applyFont="1" applyFill="1" applyBorder="1" applyAlignment="1">
      <alignment horizontal="center" vertical="center"/>
    </xf>
    <xf numFmtId="4" fontId="4" fillId="0" borderId="12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elena.barbosa/Configura&#231;&#245;es%20locais/Temporary%20Internet%20Files/OLKD3/Past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CRJO309/documentos%20de%20trabalho%20CMI/relat&#243;rio%20anual%202006%20(atualizado%20em%2005-07)/Relat&#243;rio%20de%20Acompanhamento%20de%20Mercado%2031122006%20-%20CMI%20-%20versao%20atualiza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berto.perez/Configura&#231;&#245;es%20locais/Temporary%20Internet%20Files/OLK216/Projetos%20Ativos%202009/base%20para%20projetos%20ativos3006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CV/Filme%20B/Calend&#225;rio%20de%20Estr&#233;ias/Calend&#225;rio%20de%20Estr&#233;ias-%202006%20-%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linux\sam$\ancrjo309\documentos%20de%20trabalho%20CMI\relat&#243;rio%20anual%202006%20(atualizado%20em%2005-07)\Relat&#243;rio%20de%20Acompanhamento%20de%20Mercado%2031122006%20-%20CMI%20-%20versao%20atualiza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3"/>
      <sheetName val="Plan1"/>
      <sheetName val="Plan2"/>
      <sheetName val="Capa - pessoal"/>
      <sheetName val="INDICE"/>
      <sheetName val="Lançamentos"/>
    </sheetNames>
    <sheetDataSet>
      <sheetData sheetId="0" refreshError="1">
        <row r="1">
          <cell r="A1" t="str">
            <v>SALAS</v>
          </cell>
        </row>
        <row r="2">
          <cell r="A2" t="str">
            <v>Achados e  Perdidos</v>
          </cell>
          <cell r="B2" t="str">
            <v>BA Contar</v>
          </cell>
          <cell r="C2">
            <v>3</v>
          </cell>
        </row>
        <row r="3">
          <cell r="A3" t="str">
            <v>Achados e  Perdidos</v>
          </cell>
          <cell r="B3" t="str">
            <v>DF Contar</v>
          </cell>
          <cell r="C3">
            <v>4</v>
          </cell>
        </row>
        <row r="4">
          <cell r="A4" t="str">
            <v>Achados e  Perdidos</v>
          </cell>
          <cell r="B4" t="str">
            <v>MG Contar</v>
          </cell>
          <cell r="C4">
            <v>3</v>
          </cell>
        </row>
        <row r="5">
          <cell r="A5" t="str">
            <v>Achados e  Perdidos</v>
          </cell>
          <cell r="B5" t="str">
            <v>PE Contar</v>
          </cell>
          <cell r="C5">
            <v>2</v>
          </cell>
        </row>
        <row r="6">
          <cell r="A6" t="str">
            <v>Achados e  Perdidos</v>
          </cell>
          <cell r="B6" t="str">
            <v>PR Contar</v>
          </cell>
          <cell r="C6">
            <v>2</v>
          </cell>
        </row>
        <row r="7">
          <cell r="A7" t="str">
            <v>Achados e  Perdidos</v>
          </cell>
          <cell r="B7" t="str">
            <v>RJ Contar</v>
          </cell>
          <cell r="C7">
            <v>8</v>
          </cell>
        </row>
        <row r="8">
          <cell r="A8" t="str">
            <v>Achados e  Perdidos</v>
          </cell>
          <cell r="B8" t="str">
            <v>RS Contar</v>
          </cell>
          <cell r="C8">
            <v>2</v>
          </cell>
        </row>
        <row r="9">
          <cell r="A9" t="str">
            <v>Achados e  Perdidos</v>
          </cell>
          <cell r="B9" t="str">
            <v>SP Contar</v>
          </cell>
          <cell r="C9">
            <v>10</v>
          </cell>
        </row>
        <row r="10">
          <cell r="A10" t="str">
            <v>Araguaya - A Conspiração do Silêncio</v>
          </cell>
          <cell r="B10" t="str">
            <v>DF Contar</v>
          </cell>
          <cell r="C10">
            <v>7</v>
          </cell>
        </row>
        <row r="11">
          <cell r="A11" t="str">
            <v>Araguaya - A Conspiração do Silêncio</v>
          </cell>
          <cell r="B11" t="str">
            <v>RJ Contar</v>
          </cell>
          <cell r="C11">
            <v>2</v>
          </cell>
        </row>
        <row r="12">
          <cell r="A12" t="str">
            <v>Araguaya - A Conspiração do Silêncio</v>
          </cell>
          <cell r="B12" t="str">
            <v>SP Contar</v>
          </cell>
          <cell r="C12">
            <v>5</v>
          </cell>
        </row>
        <row r="13">
          <cell r="A13" t="str">
            <v>Árido Movie</v>
          </cell>
          <cell r="B13" t="str">
            <v>MG Contar</v>
          </cell>
          <cell r="C13">
            <v>3</v>
          </cell>
        </row>
        <row r="14">
          <cell r="A14" t="str">
            <v>Árido Movie</v>
          </cell>
          <cell r="B14" t="str">
            <v>PE Contar</v>
          </cell>
          <cell r="C14">
            <v>3</v>
          </cell>
        </row>
        <row r="15">
          <cell r="A15" t="str">
            <v>Árido Movie</v>
          </cell>
          <cell r="B15" t="str">
            <v>RJ Contar</v>
          </cell>
          <cell r="C15">
            <v>5</v>
          </cell>
        </row>
        <row r="16">
          <cell r="A16" t="str">
            <v>Árido Movie</v>
          </cell>
          <cell r="B16" t="str">
            <v>RS Contar</v>
          </cell>
          <cell r="C16">
            <v>1</v>
          </cell>
        </row>
        <row r="17">
          <cell r="A17" t="str">
            <v>Árido Movie</v>
          </cell>
          <cell r="B17" t="str">
            <v>SP Contar</v>
          </cell>
          <cell r="C17">
            <v>6</v>
          </cell>
        </row>
        <row r="18">
          <cell r="A18" t="str">
            <v>Bens Confiscados</v>
          </cell>
          <cell r="B18" t="str">
            <v>BA Contar</v>
          </cell>
          <cell r="C18">
            <v>1</v>
          </cell>
        </row>
        <row r="19">
          <cell r="A19" t="str">
            <v>Bens Confiscados</v>
          </cell>
          <cell r="B19" t="str">
            <v>DF Contar</v>
          </cell>
          <cell r="C19">
            <v>2</v>
          </cell>
        </row>
        <row r="20">
          <cell r="A20" t="str">
            <v>Bens Confiscados</v>
          </cell>
          <cell r="B20" t="str">
            <v>MG Contar</v>
          </cell>
          <cell r="C20">
            <v>1</v>
          </cell>
        </row>
        <row r="21">
          <cell r="A21" t="str">
            <v>Bens Confiscados</v>
          </cell>
          <cell r="B21" t="str">
            <v>PR Contar</v>
          </cell>
          <cell r="C21">
            <v>2</v>
          </cell>
        </row>
        <row r="22">
          <cell r="A22" t="str">
            <v>Bens Confiscados</v>
          </cell>
          <cell r="B22" t="str">
            <v>RJ Contar</v>
          </cell>
          <cell r="C22">
            <v>1</v>
          </cell>
        </row>
        <row r="23">
          <cell r="A23" t="str">
            <v>Boleiros 2 - Vencedores e Vencidos</v>
          </cell>
          <cell r="B23" t="str">
            <v>DF Contar</v>
          </cell>
          <cell r="C23">
            <v>6</v>
          </cell>
        </row>
        <row r="24">
          <cell r="A24" t="str">
            <v>Boleiros 2 - Vencedores e Vencidos</v>
          </cell>
          <cell r="B24" t="str">
            <v>PR Contar</v>
          </cell>
          <cell r="C24">
            <v>6</v>
          </cell>
        </row>
        <row r="25">
          <cell r="A25" t="str">
            <v>Boleiros 2 - Vencedores e Vencidos</v>
          </cell>
          <cell r="B25" t="str">
            <v>RJ Contar</v>
          </cell>
          <cell r="C25">
            <v>9</v>
          </cell>
        </row>
        <row r="26">
          <cell r="A26" t="str">
            <v>Boleiros 2 - Vencedores e Vencidos</v>
          </cell>
          <cell r="B26" t="str">
            <v>RS Contar</v>
          </cell>
          <cell r="C26">
            <v>2</v>
          </cell>
        </row>
        <row r="27">
          <cell r="A27" t="str">
            <v>Boleiros 2 - Vencedores e Vencidos</v>
          </cell>
          <cell r="B27" t="str">
            <v>SP Contar</v>
          </cell>
          <cell r="C27">
            <v>16</v>
          </cell>
        </row>
        <row r="28">
          <cell r="A28" t="str">
            <v>Brasília 18%</v>
          </cell>
          <cell r="B28" t="str">
            <v>BA Contar</v>
          </cell>
          <cell r="C28">
            <v>3</v>
          </cell>
        </row>
        <row r="29">
          <cell r="A29" t="str">
            <v>Brasília 18%</v>
          </cell>
          <cell r="B29" t="str">
            <v>DF Contar</v>
          </cell>
          <cell r="C29">
            <v>8</v>
          </cell>
        </row>
        <row r="30">
          <cell r="A30" t="str">
            <v>Brasília 18%</v>
          </cell>
          <cell r="B30" t="str">
            <v>MG Contar</v>
          </cell>
          <cell r="C30">
            <v>5</v>
          </cell>
        </row>
        <row r="31">
          <cell r="A31" t="str">
            <v>Brasília 18%</v>
          </cell>
          <cell r="B31" t="str">
            <v>PE Contar</v>
          </cell>
          <cell r="C31">
            <v>4</v>
          </cell>
        </row>
        <row r="32">
          <cell r="A32" t="str">
            <v>Brasília 18%</v>
          </cell>
          <cell r="B32" t="str">
            <v>PR Contar</v>
          </cell>
          <cell r="C32">
            <v>4</v>
          </cell>
        </row>
        <row r="33">
          <cell r="A33" t="str">
            <v>Brasília 18%</v>
          </cell>
          <cell r="B33" t="str">
            <v>RJ Contar</v>
          </cell>
          <cell r="C33">
            <v>9</v>
          </cell>
        </row>
        <row r="34">
          <cell r="A34" t="str">
            <v>Brasília 18%</v>
          </cell>
          <cell r="B34" t="str">
            <v>RS Contar</v>
          </cell>
          <cell r="C34">
            <v>4</v>
          </cell>
        </row>
        <row r="35">
          <cell r="A35" t="str">
            <v>Brasília 18%</v>
          </cell>
          <cell r="B35" t="str">
            <v>SP Contar</v>
          </cell>
          <cell r="C35">
            <v>11</v>
          </cell>
        </row>
        <row r="36">
          <cell r="A36" t="str">
            <v>Cerro do Jarau</v>
          </cell>
          <cell r="B36" t="str">
            <v>RS Contar</v>
          </cell>
          <cell r="C36">
            <v>5</v>
          </cell>
        </row>
        <row r="37">
          <cell r="A37" t="str">
            <v>Concepção, A</v>
          </cell>
          <cell r="B37" t="str">
            <v>BA Contar</v>
          </cell>
          <cell r="C37">
            <v>2</v>
          </cell>
        </row>
        <row r="38">
          <cell r="A38" t="str">
            <v>Concepção, A</v>
          </cell>
          <cell r="B38" t="str">
            <v>DF Contar</v>
          </cell>
          <cell r="C38">
            <v>9</v>
          </cell>
        </row>
        <row r="39">
          <cell r="A39" t="str">
            <v>Concepção, A</v>
          </cell>
          <cell r="B39" t="str">
            <v>MG Contar</v>
          </cell>
          <cell r="C39">
            <v>5</v>
          </cell>
        </row>
        <row r="40">
          <cell r="A40" t="str">
            <v>Concepção, A</v>
          </cell>
          <cell r="B40" t="str">
            <v>RJ Contar</v>
          </cell>
          <cell r="C40">
            <v>8</v>
          </cell>
        </row>
        <row r="41">
          <cell r="A41" t="str">
            <v>Concepção, A</v>
          </cell>
          <cell r="B41" t="str">
            <v>RS Contar</v>
          </cell>
          <cell r="C41">
            <v>3</v>
          </cell>
        </row>
        <row r="42">
          <cell r="A42" t="str">
            <v>Concepção, A</v>
          </cell>
          <cell r="B42" t="str">
            <v>SP Contar</v>
          </cell>
          <cell r="C42">
            <v>13</v>
          </cell>
        </row>
        <row r="43">
          <cell r="A43" t="str">
            <v>Crime Delicado</v>
          </cell>
          <cell r="B43" t="str">
            <v>BA Contar</v>
          </cell>
          <cell r="C43">
            <v>3</v>
          </cell>
        </row>
        <row r="44">
          <cell r="A44" t="str">
            <v>Crime Delicado</v>
          </cell>
          <cell r="B44" t="str">
            <v>DF Contar</v>
          </cell>
          <cell r="C44">
            <v>2</v>
          </cell>
        </row>
        <row r="45">
          <cell r="A45" t="str">
            <v>Crime Delicado</v>
          </cell>
          <cell r="B45" t="str">
            <v>MG Contar</v>
          </cell>
          <cell r="C45">
            <v>1</v>
          </cell>
        </row>
        <row r="46">
          <cell r="A46" t="str">
            <v>Crime Delicado</v>
          </cell>
          <cell r="B46" t="str">
            <v>PE Contar</v>
          </cell>
          <cell r="C46">
            <v>1</v>
          </cell>
        </row>
        <row r="47">
          <cell r="A47" t="str">
            <v>Crime Delicado</v>
          </cell>
          <cell r="B47" t="str">
            <v>PR Contar</v>
          </cell>
          <cell r="C47">
            <v>1</v>
          </cell>
        </row>
        <row r="48">
          <cell r="A48" t="str">
            <v>Crime Delicado</v>
          </cell>
          <cell r="B48" t="str">
            <v>RJ Contar</v>
          </cell>
          <cell r="C48">
            <v>5</v>
          </cell>
        </row>
        <row r="49">
          <cell r="A49" t="str">
            <v>Crime Delicado</v>
          </cell>
          <cell r="B49" t="str">
            <v>RS Contar</v>
          </cell>
          <cell r="C49">
            <v>3</v>
          </cell>
        </row>
        <row r="50">
          <cell r="A50" t="str">
            <v>Crime Delicado</v>
          </cell>
          <cell r="B50" t="str">
            <v>SP Contar</v>
          </cell>
          <cell r="C50">
            <v>7</v>
          </cell>
        </row>
        <row r="51">
          <cell r="A51" t="str">
            <v>Depois Daquele Baile</v>
          </cell>
          <cell r="B51" t="str">
            <v>BA Contar</v>
          </cell>
          <cell r="C51">
            <v>1</v>
          </cell>
        </row>
        <row r="52">
          <cell r="A52" t="str">
            <v>Depois Daquele Baile</v>
          </cell>
          <cell r="B52" t="str">
            <v>DF Contar</v>
          </cell>
          <cell r="C52">
            <v>2</v>
          </cell>
        </row>
        <row r="53">
          <cell r="A53" t="str">
            <v>Depois Daquele Baile</v>
          </cell>
          <cell r="B53" t="str">
            <v>MG Contar</v>
          </cell>
          <cell r="C53">
            <v>8</v>
          </cell>
        </row>
        <row r="54">
          <cell r="A54" t="str">
            <v>Depois Daquele Baile</v>
          </cell>
          <cell r="B54" t="str">
            <v>PR Contar</v>
          </cell>
          <cell r="C54">
            <v>3</v>
          </cell>
        </row>
        <row r="55">
          <cell r="A55" t="str">
            <v>Depois Daquele Baile</v>
          </cell>
          <cell r="B55" t="str">
            <v>RJ Contar</v>
          </cell>
          <cell r="C55">
            <v>17</v>
          </cell>
        </row>
        <row r="56">
          <cell r="A56" t="str">
            <v>Depois Daquele Baile</v>
          </cell>
          <cell r="B56" t="str">
            <v>RS Contar</v>
          </cell>
          <cell r="C56">
            <v>2</v>
          </cell>
        </row>
        <row r="57">
          <cell r="A57" t="str">
            <v>Depois Daquele Baile</v>
          </cell>
          <cell r="B57" t="str">
            <v>SP Contar</v>
          </cell>
          <cell r="C57">
            <v>20</v>
          </cell>
        </row>
        <row r="58">
          <cell r="A58" t="str">
            <v>Dia de Festa</v>
          </cell>
          <cell r="B58" t="str">
            <v>RJ Contar</v>
          </cell>
          <cell r="C58">
            <v>2</v>
          </cell>
        </row>
        <row r="59">
          <cell r="A59" t="str">
            <v>Dia de Festa</v>
          </cell>
          <cell r="B59" t="str">
            <v>SP Contar</v>
          </cell>
          <cell r="C59">
            <v>4</v>
          </cell>
        </row>
        <row r="60">
          <cell r="A60" t="str">
            <v>Dia em que o Brasil Esteve Aqui, O</v>
          </cell>
          <cell r="B60" t="str">
            <v>DF Contar</v>
          </cell>
          <cell r="C60">
            <v>1</v>
          </cell>
        </row>
        <row r="61">
          <cell r="A61" t="str">
            <v>Dia em que o Brasil Esteve Aqui, O</v>
          </cell>
          <cell r="B61" t="str">
            <v>MG Contar</v>
          </cell>
          <cell r="C61">
            <v>1</v>
          </cell>
        </row>
        <row r="62">
          <cell r="A62" t="str">
            <v>Dia em que o Brasil Esteve Aqui, O</v>
          </cell>
          <cell r="B62" t="str">
            <v>PR Contar</v>
          </cell>
          <cell r="C62">
            <v>1</v>
          </cell>
        </row>
        <row r="63">
          <cell r="A63" t="str">
            <v>Dia em que o Brasil Esteve Aqui, O</v>
          </cell>
          <cell r="B63" t="str">
            <v>RJ Contar</v>
          </cell>
          <cell r="C63">
            <v>2</v>
          </cell>
        </row>
        <row r="64">
          <cell r="A64" t="str">
            <v>Dia em que o Brasil Esteve Aqui, O</v>
          </cell>
          <cell r="B64" t="str">
            <v>RS Contar</v>
          </cell>
          <cell r="C64">
            <v>1</v>
          </cell>
        </row>
        <row r="65">
          <cell r="A65" t="str">
            <v>Dia em que o Brasil Esteve Aqui, O</v>
          </cell>
          <cell r="B65" t="str">
            <v>SP Contar</v>
          </cell>
          <cell r="C65">
            <v>3</v>
          </cell>
        </row>
        <row r="66">
          <cell r="A66" t="str">
            <v>Didi - O Caçador de Tesouros</v>
          </cell>
          <cell r="B66" t="str">
            <v>BA Contar</v>
          </cell>
          <cell r="C66">
            <v>18</v>
          </cell>
        </row>
        <row r="67">
          <cell r="A67" t="str">
            <v>Didi - O Caçador de Tesouros</v>
          </cell>
          <cell r="B67" t="str">
            <v>DF Contar</v>
          </cell>
          <cell r="C67">
            <v>26</v>
          </cell>
        </row>
        <row r="68">
          <cell r="A68" t="str">
            <v>Didi - O Caçador de Tesouros</v>
          </cell>
          <cell r="B68" t="str">
            <v>MG Contar</v>
          </cell>
          <cell r="C68">
            <v>29</v>
          </cell>
        </row>
        <row r="69">
          <cell r="A69" t="str">
            <v>Didi - O Caçador de Tesouros</v>
          </cell>
          <cell r="B69" t="str">
            <v>PE Contar</v>
          </cell>
          <cell r="C69">
            <v>17</v>
          </cell>
        </row>
        <row r="70">
          <cell r="A70" t="str">
            <v>Didi - O Caçador de Tesouros</v>
          </cell>
          <cell r="B70" t="str">
            <v>PR Contar</v>
          </cell>
          <cell r="C70">
            <v>24</v>
          </cell>
        </row>
        <row r="71">
          <cell r="A71" t="str">
            <v>Didi - O Caçador de Tesouros</v>
          </cell>
          <cell r="B71" t="str">
            <v>RJ Contar</v>
          </cell>
          <cell r="C71">
            <v>46</v>
          </cell>
        </row>
        <row r="72">
          <cell r="A72" t="str">
            <v>Didi - O Caçador de Tesouros</v>
          </cell>
          <cell r="B72" t="str">
            <v>RS Contar</v>
          </cell>
          <cell r="C72">
            <v>15</v>
          </cell>
        </row>
        <row r="73">
          <cell r="A73" t="str">
            <v>Didi - O Caçador de Tesouros</v>
          </cell>
          <cell r="B73" t="str">
            <v>SP Contar</v>
          </cell>
          <cell r="C73">
            <v>60</v>
          </cell>
        </row>
        <row r="74">
          <cell r="A74" t="str">
            <v>Dom Helder Câmara - O Santo Rebelde</v>
          </cell>
          <cell r="B74" t="str">
            <v>RJ Contar</v>
          </cell>
          <cell r="C74">
            <v>5</v>
          </cell>
        </row>
        <row r="75">
          <cell r="A75" t="str">
            <v>Estamira</v>
          </cell>
          <cell r="B75" t="str">
            <v>RS Contar</v>
          </cell>
          <cell r="C75">
            <v>2</v>
          </cell>
        </row>
        <row r="76">
          <cell r="A76" t="str">
            <v>Festa de Margarette, A</v>
          </cell>
          <cell r="B76" t="str">
            <v>RJ Contar</v>
          </cell>
          <cell r="C76">
            <v>3</v>
          </cell>
        </row>
        <row r="77">
          <cell r="A77" t="str">
            <v>Gatão de Meia Idade</v>
          </cell>
          <cell r="B77" t="str">
            <v>BA Contar</v>
          </cell>
          <cell r="C77">
            <v>2</v>
          </cell>
        </row>
        <row r="78">
          <cell r="A78" t="str">
            <v>Gatão de Meia Idade</v>
          </cell>
          <cell r="B78" t="str">
            <v>DF Contar</v>
          </cell>
          <cell r="C78">
            <v>14</v>
          </cell>
        </row>
        <row r="79">
          <cell r="A79" t="str">
            <v>Gatão de Meia Idade</v>
          </cell>
          <cell r="B79" t="str">
            <v>MG Contar</v>
          </cell>
          <cell r="C79">
            <v>6</v>
          </cell>
        </row>
        <row r="80">
          <cell r="A80" t="str">
            <v>Gatão de Meia Idade</v>
          </cell>
          <cell r="B80" t="str">
            <v>PE Contar</v>
          </cell>
          <cell r="C80">
            <v>3</v>
          </cell>
        </row>
        <row r="81">
          <cell r="A81" t="str">
            <v>Gatão de Meia Idade</v>
          </cell>
          <cell r="B81" t="str">
            <v>PR Contar</v>
          </cell>
          <cell r="C81">
            <v>6</v>
          </cell>
        </row>
        <row r="82">
          <cell r="A82" t="str">
            <v>Gatão de Meia Idade</v>
          </cell>
          <cell r="B82" t="str">
            <v>RJ Contar</v>
          </cell>
          <cell r="C82">
            <v>35</v>
          </cell>
        </row>
        <row r="83">
          <cell r="A83" t="str">
            <v>Gatão de Meia Idade</v>
          </cell>
          <cell r="B83" t="str">
            <v>RS Contar</v>
          </cell>
          <cell r="C83">
            <v>5</v>
          </cell>
        </row>
        <row r="84">
          <cell r="A84" t="str">
            <v>Gatão de Meia Idade</v>
          </cell>
          <cell r="B84" t="str">
            <v>SP Contar</v>
          </cell>
          <cell r="C84">
            <v>19</v>
          </cell>
        </row>
        <row r="85">
          <cell r="A85" t="str">
            <v>Ginga</v>
          </cell>
          <cell r="B85" t="str">
            <v>DF Contar</v>
          </cell>
          <cell r="C85">
            <v>1</v>
          </cell>
        </row>
        <row r="86">
          <cell r="A86" t="str">
            <v>Ginga</v>
          </cell>
          <cell r="B86" t="str">
            <v>RJ Contar</v>
          </cell>
          <cell r="C86">
            <v>2</v>
          </cell>
        </row>
        <row r="87">
          <cell r="A87" t="str">
            <v>Ginga</v>
          </cell>
          <cell r="B87" t="str">
            <v>SP Contar</v>
          </cell>
          <cell r="C87">
            <v>2</v>
          </cell>
        </row>
        <row r="88">
          <cell r="A88" t="str">
            <v>Irma Vap - O Retorno</v>
          </cell>
          <cell r="B88" t="str">
            <v>BA Contar</v>
          </cell>
          <cell r="C88">
            <v>6</v>
          </cell>
        </row>
        <row r="89">
          <cell r="A89" t="str">
            <v>Irma Vap - O Retorno</v>
          </cell>
          <cell r="B89" t="str">
            <v>DF Contar</v>
          </cell>
          <cell r="C89">
            <v>12</v>
          </cell>
        </row>
        <row r="90">
          <cell r="A90" t="str">
            <v>Irma Vap - O Retorno</v>
          </cell>
          <cell r="B90" t="str">
            <v>MG Contar</v>
          </cell>
          <cell r="C90">
            <v>18</v>
          </cell>
        </row>
        <row r="91">
          <cell r="A91" t="str">
            <v>Irma Vap - O Retorno</v>
          </cell>
          <cell r="B91" t="str">
            <v>PE Contar</v>
          </cell>
          <cell r="C91">
            <v>7</v>
          </cell>
        </row>
        <row r="92">
          <cell r="A92" t="str">
            <v>Irma Vap - O Retorno</v>
          </cell>
          <cell r="B92" t="str">
            <v>PR Contar</v>
          </cell>
          <cell r="C92">
            <v>9</v>
          </cell>
        </row>
        <row r="93">
          <cell r="A93" t="str">
            <v>Irma Vap - O Retorno</v>
          </cell>
          <cell r="B93" t="str">
            <v>RJ Contar</v>
          </cell>
          <cell r="C93">
            <v>35</v>
          </cell>
        </row>
        <row r="94">
          <cell r="A94" t="str">
            <v>Irma Vap - O Retorno</v>
          </cell>
          <cell r="B94" t="str">
            <v>RS Contar</v>
          </cell>
          <cell r="C94">
            <v>12</v>
          </cell>
        </row>
        <row r="95">
          <cell r="A95" t="str">
            <v>Irma Vap - O Retorno</v>
          </cell>
          <cell r="B95" t="str">
            <v>SP Contar</v>
          </cell>
          <cell r="C95">
            <v>46</v>
          </cell>
        </row>
        <row r="96">
          <cell r="A96" t="str">
            <v>Máquina, A</v>
          </cell>
          <cell r="B96" t="str">
            <v>BA Contar</v>
          </cell>
          <cell r="C96">
            <v>9</v>
          </cell>
        </row>
        <row r="97">
          <cell r="A97" t="str">
            <v>Máquina, A</v>
          </cell>
          <cell r="B97" t="str">
            <v>DF Contar</v>
          </cell>
          <cell r="C97">
            <v>11</v>
          </cell>
        </row>
        <row r="98">
          <cell r="A98" t="str">
            <v>Máquina, A</v>
          </cell>
          <cell r="B98" t="str">
            <v>MG Contar</v>
          </cell>
          <cell r="C98">
            <v>10</v>
          </cell>
        </row>
        <row r="99">
          <cell r="A99" t="str">
            <v>Máquina, A</v>
          </cell>
          <cell r="B99" t="str">
            <v>PE Contar</v>
          </cell>
          <cell r="C99">
            <v>9</v>
          </cell>
        </row>
        <row r="100">
          <cell r="A100" t="str">
            <v>Máquina, A</v>
          </cell>
          <cell r="B100" t="str">
            <v>PR Contar</v>
          </cell>
          <cell r="C100">
            <v>6</v>
          </cell>
        </row>
        <row r="101">
          <cell r="A101" t="str">
            <v>Máquina, A</v>
          </cell>
          <cell r="B101" t="str">
            <v>RJ Contar</v>
          </cell>
          <cell r="C101">
            <v>17</v>
          </cell>
        </row>
        <row r="102">
          <cell r="A102" t="str">
            <v>Máquina, A</v>
          </cell>
          <cell r="B102" t="str">
            <v>RS Contar</v>
          </cell>
          <cell r="C102">
            <v>12</v>
          </cell>
        </row>
        <row r="103">
          <cell r="A103" t="str">
            <v>Máquina, A</v>
          </cell>
          <cell r="B103" t="str">
            <v>SP Contar</v>
          </cell>
          <cell r="C103">
            <v>30</v>
          </cell>
        </row>
        <row r="104">
          <cell r="A104" t="str">
            <v>Meninas</v>
          </cell>
          <cell r="B104" t="str">
            <v>BA Contar</v>
          </cell>
          <cell r="C104">
            <v>1</v>
          </cell>
        </row>
        <row r="105">
          <cell r="A105" t="str">
            <v>Meninas</v>
          </cell>
          <cell r="B105" t="str">
            <v>DF Contar</v>
          </cell>
          <cell r="C105">
            <v>1</v>
          </cell>
        </row>
        <row r="106">
          <cell r="A106" t="str">
            <v>Meninas</v>
          </cell>
          <cell r="B106" t="str">
            <v>MG Contar</v>
          </cell>
          <cell r="C106">
            <v>1</v>
          </cell>
        </row>
        <row r="107">
          <cell r="A107" t="str">
            <v>Meninas</v>
          </cell>
          <cell r="B107" t="str">
            <v>PR Contar</v>
          </cell>
          <cell r="C107">
            <v>1</v>
          </cell>
        </row>
        <row r="108">
          <cell r="A108" t="str">
            <v>Meninas</v>
          </cell>
          <cell r="B108" t="str">
            <v>RJ Contar</v>
          </cell>
          <cell r="C108">
            <v>4</v>
          </cell>
        </row>
        <row r="109">
          <cell r="A109" t="str">
            <v>Meninas</v>
          </cell>
          <cell r="B109" t="str">
            <v>SP Contar</v>
          </cell>
          <cell r="C109">
            <v>2</v>
          </cell>
        </row>
        <row r="110">
          <cell r="A110" t="str">
            <v>Moacir Arte Bruta</v>
          </cell>
          <cell r="B110" t="str">
            <v>RJ Contar</v>
          </cell>
          <cell r="C110">
            <v>1</v>
          </cell>
        </row>
        <row r="111">
          <cell r="A111" t="str">
            <v>Moacir Arte Bruta</v>
          </cell>
          <cell r="B111" t="str">
            <v>SP Contar</v>
          </cell>
          <cell r="C111">
            <v>1</v>
          </cell>
        </row>
        <row r="112">
          <cell r="A112" t="str">
            <v>Mochila do Mascate - Gianniratto, A</v>
          </cell>
          <cell r="B112" t="str">
            <v>DF Contar</v>
          </cell>
          <cell r="C112">
            <v>1</v>
          </cell>
        </row>
        <row r="113">
          <cell r="A113" t="str">
            <v>Mochila do Mascate - Gianniratto, A</v>
          </cell>
          <cell r="B113" t="str">
            <v>PR Contar</v>
          </cell>
          <cell r="C113">
            <v>1</v>
          </cell>
        </row>
        <row r="114">
          <cell r="A114" t="str">
            <v>Mochila do Mascate - Gianniratto, A</v>
          </cell>
          <cell r="B114" t="str">
            <v>RJ Contar</v>
          </cell>
          <cell r="C114">
            <v>4</v>
          </cell>
        </row>
        <row r="115">
          <cell r="A115" t="str">
            <v>Mochila do Mascate - Gianniratto, A</v>
          </cell>
          <cell r="B115" t="str">
            <v>SP Contar</v>
          </cell>
          <cell r="C115">
            <v>2</v>
          </cell>
        </row>
        <row r="116">
          <cell r="A116" t="str">
            <v>Moro no Brasil</v>
          </cell>
          <cell r="B116" t="str">
            <v>RJ Contar</v>
          </cell>
          <cell r="C116">
            <v>2</v>
          </cell>
        </row>
        <row r="117">
          <cell r="A117" t="str">
            <v>Mulheres do Brasil</v>
          </cell>
          <cell r="B117" t="str">
            <v>BA Contar</v>
          </cell>
          <cell r="C117">
            <v>5</v>
          </cell>
        </row>
        <row r="118">
          <cell r="A118" t="str">
            <v>Mulheres do Brasil</v>
          </cell>
          <cell r="B118" t="str">
            <v>DF Contar</v>
          </cell>
          <cell r="C118">
            <v>13</v>
          </cell>
        </row>
        <row r="119">
          <cell r="A119" t="str">
            <v>Mulheres do Brasil</v>
          </cell>
          <cell r="B119" t="str">
            <v>MG Contar</v>
          </cell>
          <cell r="C119">
            <v>11</v>
          </cell>
        </row>
        <row r="120">
          <cell r="A120" t="str">
            <v>Mulheres do Brasil</v>
          </cell>
          <cell r="B120" t="str">
            <v>PE Contar</v>
          </cell>
          <cell r="C120">
            <v>5</v>
          </cell>
        </row>
        <row r="121">
          <cell r="A121" t="str">
            <v>Mulheres do Brasil</v>
          </cell>
          <cell r="B121" t="str">
            <v>PR Contar</v>
          </cell>
          <cell r="C121">
            <v>15</v>
          </cell>
        </row>
        <row r="122">
          <cell r="A122" t="str">
            <v>Mulheres do Brasil</v>
          </cell>
          <cell r="B122" t="str">
            <v>RJ Contar</v>
          </cell>
          <cell r="C122">
            <v>18</v>
          </cell>
        </row>
        <row r="123">
          <cell r="A123" t="str">
            <v>Mulheres do Brasil</v>
          </cell>
          <cell r="B123" t="str">
            <v>RS Contar</v>
          </cell>
          <cell r="C123">
            <v>3</v>
          </cell>
        </row>
        <row r="124">
          <cell r="A124" t="str">
            <v>Mulheres do Brasil</v>
          </cell>
          <cell r="B124" t="str">
            <v>SP Contar</v>
          </cell>
          <cell r="C124">
            <v>37</v>
          </cell>
        </row>
        <row r="125">
          <cell r="A125" t="str">
            <v>No Meio da Rua</v>
          </cell>
          <cell r="B125" t="str">
            <v>DF Contar</v>
          </cell>
          <cell r="C125">
            <v>1</v>
          </cell>
        </row>
        <row r="126">
          <cell r="A126" t="str">
            <v>No Meio da Rua</v>
          </cell>
          <cell r="B126" t="str">
            <v>MG Contar</v>
          </cell>
          <cell r="C126">
            <v>1</v>
          </cell>
        </row>
        <row r="127">
          <cell r="A127" t="str">
            <v>No Meio da Rua</v>
          </cell>
          <cell r="B127" t="str">
            <v>PE Contar</v>
          </cell>
          <cell r="C127">
            <v>1</v>
          </cell>
        </row>
        <row r="128">
          <cell r="A128" t="str">
            <v>No Meio da Rua</v>
          </cell>
          <cell r="B128" t="str">
            <v>RJ Contar</v>
          </cell>
          <cell r="C128">
            <v>3</v>
          </cell>
        </row>
        <row r="129">
          <cell r="A129" t="str">
            <v>No Meio da Rua</v>
          </cell>
          <cell r="B129" t="str">
            <v>SP Contar</v>
          </cell>
          <cell r="C129">
            <v>5</v>
          </cell>
        </row>
        <row r="130">
          <cell r="A130" t="str">
            <v>Outra Memória</v>
          </cell>
          <cell r="B130" t="str">
            <v>RJ Contar</v>
          </cell>
          <cell r="C130">
            <v>2</v>
          </cell>
        </row>
        <row r="131">
          <cell r="A131" t="str">
            <v>Outra Memória</v>
          </cell>
          <cell r="B131" t="str">
            <v>SP Contar</v>
          </cell>
          <cell r="C131">
            <v>1</v>
          </cell>
        </row>
        <row r="132">
          <cell r="A132" t="str">
            <v>Sal de Prata</v>
          </cell>
          <cell r="B132" t="str">
            <v>BA Contar</v>
          </cell>
          <cell r="C132">
            <v>2</v>
          </cell>
        </row>
        <row r="133">
          <cell r="A133" t="str">
            <v>Sal de Prata</v>
          </cell>
          <cell r="B133" t="str">
            <v>MG Contar</v>
          </cell>
          <cell r="C133">
            <v>1</v>
          </cell>
        </row>
        <row r="134">
          <cell r="A134" t="str">
            <v>Sal de Prata</v>
          </cell>
          <cell r="B134" t="str">
            <v>PE Contar</v>
          </cell>
          <cell r="C134">
            <v>1</v>
          </cell>
        </row>
        <row r="135">
          <cell r="A135" t="str">
            <v>Sal de Prata</v>
          </cell>
          <cell r="B135" t="str">
            <v>RJ Contar</v>
          </cell>
          <cell r="C135">
            <v>2</v>
          </cell>
        </row>
        <row r="136">
          <cell r="A136" t="str">
            <v>Se eu Fosse Você</v>
          </cell>
          <cell r="B136" t="str">
            <v>BA Contar</v>
          </cell>
          <cell r="C136">
            <v>21</v>
          </cell>
        </row>
        <row r="137">
          <cell r="A137" t="str">
            <v>Se eu Fosse Você</v>
          </cell>
          <cell r="B137" t="str">
            <v>DF Contar</v>
          </cell>
          <cell r="C137">
            <v>36</v>
          </cell>
        </row>
        <row r="138">
          <cell r="A138" t="str">
            <v>Se eu Fosse Você</v>
          </cell>
          <cell r="B138" t="str">
            <v>MG Contar</v>
          </cell>
          <cell r="C138">
            <v>30</v>
          </cell>
        </row>
        <row r="139">
          <cell r="A139" t="str">
            <v>Se eu Fosse Você</v>
          </cell>
          <cell r="B139" t="str">
            <v>PE Contar</v>
          </cell>
          <cell r="C139">
            <v>18</v>
          </cell>
        </row>
        <row r="140">
          <cell r="A140" t="str">
            <v>Se eu Fosse Você</v>
          </cell>
          <cell r="B140" t="str">
            <v>PR Contar</v>
          </cell>
          <cell r="C140">
            <v>35</v>
          </cell>
        </row>
        <row r="141">
          <cell r="A141" t="str">
            <v>Se eu Fosse Você</v>
          </cell>
          <cell r="B141" t="str">
            <v>RJ Contar</v>
          </cell>
          <cell r="C141">
            <v>72</v>
          </cell>
        </row>
        <row r="142">
          <cell r="A142" t="str">
            <v>Se eu Fosse Você</v>
          </cell>
          <cell r="B142" t="str">
            <v>RS Contar</v>
          </cell>
          <cell r="C142">
            <v>22</v>
          </cell>
        </row>
        <row r="143">
          <cell r="A143" t="str">
            <v>Se eu Fosse Você</v>
          </cell>
          <cell r="B143" t="str">
            <v>SP Contar</v>
          </cell>
          <cell r="C143">
            <v>122</v>
          </cell>
        </row>
        <row r="144">
          <cell r="A144" t="str">
            <v>Sou Feia Mas Tô Na Moda</v>
          </cell>
          <cell r="B144" t="str">
            <v>DF Contar</v>
          </cell>
          <cell r="C144">
            <v>1</v>
          </cell>
        </row>
        <row r="145">
          <cell r="A145" t="str">
            <v>Sou Feia Mas Tô Na Moda</v>
          </cell>
          <cell r="B145" t="str">
            <v>MG Contar</v>
          </cell>
          <cell r="C145">
            <v>1</v>
          </cell>
        </row>
        <row r="146">
          <cell r="A146" t="str">
            <v>Sou Feia Mas Tô Na Moda</v>
          </cell>
          <cell r="B146" t="str">
            <v>RJ Contar</v>
          </cell>
          <cell r="C146">
            <v>3</v>
          </cell>
        </row>
        <row r="147">
          <cell r="A147" t="str">
            <v>Sou Feia Mas Tô Na Moda</v>
          </cell>
          <cell r="B147" t="str">
            <v>SP Contar</v>
          </cell>
          <cell r="C147">
            <v>1</v>
          </cell>
        </row>
        <row r="148">
          <cell r="A148" t="str">
            <v>Soy Cuba, o Mamute Siberiano</v>
          </cell>
          <cell r="B148" t="str">
            <v>BA Contar</v>
          </cell>
          <cell r="C148">
            <v>3</v>
          </cell>
        </row>
        <row r="149">
          <cell r="A149" t="str">
            <v>Soy Cuba, o Mamute Siberiano</v>
          </cell>
          <cell r="B149" t="str">
            <v>DF Contar</v>
          </cell>
          <cell r="C149">
            <v>1</v>
          </cell>
        </row>
        <row r="150">
          <cell r="A150" t="str">
            <v>Soy Cuba, o Mamute Siberiano</v>
          </cell>
          <cell r="B150" t="str">
            <v>MG Contar</v>
          </cell>
          <cell r="C150">
            <v>2</v>
          </cell>
        </row>
        <row r="151">
          <cell r="A151" t="str">
            <v>Soy Cuba, o Mamute Siberiano</v>
          </cell>
          <cell r="B151" t="str">
            <v>RJ Contar</v>
          </cell>
          <cell r="C151">
            <v>11</v>
          </cell>
        </row>
        <row r="152">
          <cell r="A152" t="str">
            <v>Soy Cuba, o Mamute Siberiano</v>
          </cell>
          <cell r="B152" t="str">
            <v>RS Contar</v>
          </cell>
          <cell r="C152">
            <v>3</v>
          </cell>
        </row>
        <row r="153">
          <cell r="A153" t="str">
            <v>Soy Cuba, o Mamute Siberiano</v>
          </cell>
          <cell r="B153" t="str">
            <v>SP Contar</v>
          </cell>
          <cell r="C153">
            <v>10</v>
          </cell>
        </row>
        <row r="154">
          <cell r="A154" t="str">
            <v>Tapete Vermelho</v>
          </cell>
          <cell r="B154" t="str">
            <v>BA Contar</v>
          </cell>
          <cell r="C154">
            <v>2</v>
          </cell>
        </row>
        <row r="155">
          <cell r="A155" t="str">
            <v>Tapete Vermelho</v>
          </cell>
          <cell r="B155" t="str">
            <v>DF Contar</v>
          </cell>
          <cell r="C155">
            <v>3</v>
          </cell>
        </row>
        <row r="156">
          <cell r="A156" t="str">
            <v>Tapete Vermelho</v>
          </cell>
          <cell r="B156" t="str">
            <v>MG Contar</v>
          </cell>
          <cell r="C156">
            <v>6</v>
          </cell>
        </row>
        <row r="157">
          <cell r="A157" t="str">
            <v>Tapete Vermelho</v>
          </cell>
          <cell r="B157" t="str">
            <v>PE Contar</v>
          </cell>
          <cell r="C157">
            <v>6</v>
          </cell>
        </row>
        <row r="158">
          <cell r="A158" t="str">
            <v>Tapete Vermelho</v>
          </cell>
          <cell r="B158" t="str">
            <v>PR Contar</v>
          </cell>
          <cell r="C158">
            <v>4</v>
          </cell>
        </row>
        <row r="159">
          <cell r="A159" t="str">
            <v>Tapete Vermelho</v>
          </cell>
          <cell r="B159" t="str">
            <v>RJ Contar</v>
          </cell>
          <cell r="C159">
            <v>10</v>
          </cell>
        </row>
        <row r="160">
          <cell r="A160" t="str">
            <v>Tapete Vermelho</v>
          </cell>
          <cell r="B160" t="str">
            <v>RS Contar</v>
          </cell>
          <cell r="C160">
            <v>2</v>
          </cell>
        </row>
        <row r="161">
          <cell r="A161" t="str">
            <v>Tapete Vermelho</v>
          </cell>
          <cell r="B161" t="str">
            <v>SP Contar</v>
          </cell>
          <cell r="C161">
            <v>9</v>
          </cell>
        </row>
        <row r="162">
          <cell r="A162" t="str">
            <v>Veneno da Madrugada, O</v>
          </cell>
          <cell r="B162" t="str">
            <v>BA Contar</v>
          </cell>
          <cell r="C162">
            <v>2</v>
          </cell>
        </row>
        <row r="163">
          <cell r="A163" t="str">
            <v>Veneno da Madrugada, O</v>
          </cell>
          <cell r="B163" t="str">
            <v>DF Contar</v>
          </cell>
          <cell r="C163">
            <v>2</v>
          </cell>
        </row>
        <row r="164">
          <cell r="A164" t="str">
            <v>Veneno da Madrugada, O</v>
          </cell>
          <cell r="B164" t="str">
            <v>RJ Contar</v>
          </cell>
          <cell r="C164">
            <v>3</v>
          </cell>
        </row>
        <row r="165">
          <cell r="A165" t="str">
            <v>Veneno da Madrugada, O</v>
          </cell>
          <cell r="B165" t="str">
            <v>SP Contar</v>
          </cell>
          <cell r="C165">
            <v>5</v>
          </cell>
        </row>
        <row r="166">
          <cell r="A166" t="str">
            <v>Vocação do Poder</v>
          </cell>
          <cell r="B166" t="str">
            <v>RJ Contar</v>
          </cell>
          <cell r="C166">
            <v>3</v>
          </cell>
        </row>
        <row r="167">
          <cell r="A167" t="str">
            <v>Vocação do Poder</v>
          </cell>
          <cell r="B167" t="str">
            <v>RS Contar</v>
          </cell>
          <cell r="C167">
            <v>1</v>
          </cell>
        </row>
        <row r="168">
          <cell r="A168" t="str">
            <v>Xuxinha e Guto Contra os Monstros do Espaço</v>
          </cell>
          <cell r="B168" t="str">
            <v>BA Contar</v>
          </cell>
          <cell r="C168">
            <v>12</v>
          </cell>
        </row>
        <row r="169">
          <cell r="A169" t="str">
            <v>Xuxinha e Guto Contra os Monstros do Espaço</v>
          </cell>
          <cell r="B169" t="str">
            <v>DF Contar</v>
          </cell>
          <cell r="C169">
            <v>15</v>
          </cell>
        </row>
        <row r="170">
          <cell r="A170" t="str">
            <v>Xuxinha e Guto Contra os Monstros do Espaço</v>
          </cell>
          <cell r="B170" t="str">
            <v>MG Contar</v>
          </cell>
          <cell r="C170">
            <v>17</v>
          </cell>
        </row>
        <row r="171">
          <cell r="A171" t="str">
            <v>Xuxinha e Guto Contra os Monstros do Espaço</v>
          </cell>
          <cell r="B171" t="str">
            <v>PE Contar</v>
          </cell>
          <cell r="C171">
            <v>8</v>
          </cell>
        </row>
        <row r="172">
          <cell r="A172" t="str">
            <v>Xuxinha e Guto Contra os Monstros do Espaço</v>
          </cell>
          <cell r="B172" t="str">
            <v>PR Contar</v>
          </cell>
          <cell r="C172">
            <v>17</v>
          </cell>
        </row>
        <row r="173">
          <cell r="A173" t="str">
            <v>Xuxinha e Guto Contra os Monstros do Espaço</v>
          </cell>
          <cell r="B173" t="str">
            <v>RJ Contar</v>
          </cell>
          <cell r="C173">
            <v>34</v>
          </cell>
        </row>
        <row r="174">
          <cell r="A174" t="str">
            <v>Xuxinha e Guto Contra os Monstros do Espaço</v>
          </cell>
          <cell r="B174" t="str">
            <v>RS Contar</v>
          </cell>
          <cell r="C174">
            <v>7</v>
          </cell>
        </row>
        <row r="175">
          <cell r="A175" t="str">
            <v>Xuxinha e Guto Contra os Monstros do Espaço</v>
          </cell>
          <cell r="B175" t="str">
            <v>SP Contar</v>
          </cell>
          <cell r="C175">
            <v>41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CMI"/>
      <sheetName val="capa pessoal"/>
      <sheetName val="TV por Assinatura"/>
      <sheetName val="TVA1- ass. por operadoras"/>
      <sheetName val="TVA2-quadro ABTA"/>
      <sheetName val="TVA3- Alcance - Adulto"/>
      <sheetName val="TVA4- gráfico alcance adulto"/>
      <sheetName val="TVA5 - Alcance - Infantil"/>
      <sheetName val="TVA6- gráfico alcance infantil"/>
      <sheetName val="TVA7 - Tempo Médio"/>
      <sheetName val="TVA8 - gráfico tm adulto"/>
      <sheetName val="TVA9 -gráfico tm infantil"/>
      <sheetName val="TV10 - canais por distribuidora"/>
      <sheetName val="TVA MONITORAMENTO.Apresentação"/>
      <sheetName val="TVAM1 - canais por categoria"/>
      <sheetName val="TVAM2 - gráfico canais p cat."/>
      <sheetName val="TVAM3 -  bra e estr por canal"/>
      <sheetName val="TVAM4- gráfico títulos"/>
      <sheetName val="TVAM5 - longas por canal"/>
      <sheetName val="TVAM6 - gráfico longas"/>
      <sheetName val="TVAM7 - filmes bras p canais"/>
      <sheetName val="TVAM7.1 - series exib por canal"/>
      <sheetName val="TVAM7.2 - outros exib por canal"/>
      <sheetName val="TVAM8 - Telecine prog por categ"/>
      <sheetName val="TVAM9 - Geral Telecine"/>
      <sheetName val="TVAM10 - Telecine nac. e estr."/>
      <sheetName val="TVAM11 - Telecine obras bras"/>
      <sheetName val="TVAM12 - Telecine prog p canal"/>
      <sheetName val="TVAM13 - Telecine prog por país"/>
      <sheetName val="TVAM14 -Telecine prog reg geog."/>
      <sheetName val="TVAM15 -Telecine pg. p anoprod"/>
      <sheetName val="TVAM16 - Cinemax prog por cat."/>
      <sheetName val="TVAM17 - Cinemax nac. e estr."/>
      <sheetName val="TVAM18 - Cinemax obras bras"/>
      <sheetName val="TVAM19 - Fox prog por categoria"/>
      <sheetName val="TVAM20 - Geral FOX"/>
      <sheetName val="TVAM21 -Fox Prog Brasileira"/>
      <sheetName val="TVAM22 - Foxlife prog por categ"/>
      <sheetName val="TVAM23 - Geral FOXLIFE"/>
      <sheetName val="TVAM24 - Foxlife Prog Bras"/>
      <sheetName val="TVAM25 - HBO prog por cat."/>
      <sheetName val="TVAM26 -HBO nac e estrang"/>
      <sheetName val="TVAM27 - HBO obras brasileiras"/>
      <sheetName val="TVAM28 - TNT prog. por categ"/>
      <sheetName val="TVAM29 - TNT nac. e estrang."/>
      <sheetName val="TVAM30 - TNT prog brasileira"/>
      <sheetName val="TVAM31-Apêndice"/>
      <sheetName val="TV ABERTA"/>
      <sheetName val="AB1 - Domicílios TV e Cobertura"/>
      <sheetName val="AB2a - Audiência Shqre e Perfil"/>
      <sheetName val="AB2b - Audiência Share e Perfil"/>
      <sheetName val="AB3 - Top 10 Prog Audiência"/>
      <sheetName val="AB4 - Programas + Emissoras RJ"/>
      <sheetName val="AB4a - Programas + Emissoras SP"/>
      <sheetName val="AB4b - Audiência Redes"/>
      <sheetName val="AB5 - TV digital Cronograma"/>
      <sheetName val="ABM. Apresent"/>
      <sheetName val="ABM1 - Emissoras Títulos"/>
      <sheetName val="ABM2 - Emissoras Tít Nac.Est"/>
      <sheetName val="ABM3 - Títulos por País"/>
      <sheetName val="ABM4 -Titulos por Década"/>
      <sheetName val="ABM5 - Títulos Ano Produção"/>
      <sheetName val="ABM6 - Nº. de Títulos por Mês"/>
      <sheetName val="ABM7 -Grafico nº de titulos mes"/>
      <sheetName val="ABM8 - Filmes por Gênero"/>
      <sheetName val="ABM9 - Filmes Brasileiros"/>
      <sheetName val="ABM10 - Gêneros"/>
      <sheetName val="Outras Mídias"/>
      <sheetName val="OM1 - Acesso Mundo"/>
      <sheetName val="OM2 - TVA X WB"/>
      <sheetName val="OM3 - Internautas Ativos"/>
      <sheetName val="OM4 - Perfil Internauta"/>
      <sheetName val="OM5 - Atividades"/>
      <sheetName val="OM6 - 30 Sites"/>
      <sheetName val="OM7 - Cresc. Internet"/>
      <sheetName val="OM8 - Faturamento Mídia"/>
      <sheetName val="OM9 - Densidade"/>
      <sheetName val="OM10 - Evolução Tel Cel"/>
      <sheetName val="Lançam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1-7-8-09 copia"/>
      <sheetName val="PA1-7-8-09 copia branca"/>
    </sheetNames>
    <sheetDataSet>
      <sheetData sheetId="0">
        <row r="11">
          <cell r="A11" t="str">
            <v>SALIC</v>
          </cell>
          <cell r="B11" t="str">
            <v>Nome do Projeto - Final</v>
          </cell>
          <cell r="C11" t="str">
            <v>Proponente</v>
          </cell>
          <cell r="D11" t="str">
            <v>UF</v>
          </cell>
          <cell r="E11" t="str">
            <v>Segmento procv</v>
          </cell>
          <cell r="F11" t="str">
            <v>Data de Publicação Aprovação Inicial</v>
          </cell>
          <cell r="G11" t="str">
            <v>Data de Liberação</v>
          </cell>
          <cell r="H11" t="str">
            <v>Data de Publicação Prorrogação</v>
          </cell>
          <cell r="I11" t="str">
            <v>Data de Pedido</v>
          </cell>
          <cell r="J11" t="str">
            <v>Situação</v>
          </cell>
          <cell r="K11" t="str">
            <v>Metragem Procv</v>
          </cell>
          <cell r="L11" t="str">
            <v>Genero Procv</v>
          </cell>
          <cell r="M11" t="str">
            <v>Mecenato aprovação</v>
          </cell>
          <cell r="N11" t="str">
            <v>Art. 1o.</v>
          </cell>
          <cell r="O11" t="str">
            <v>Art. 1oA</v>
          </cell>
          <cell r="P11" t="str">
            <v>Art. 3o.</v>
          </cell>
          <cell r="Q11" t="str">
            <v>Art.39</v>
          </cell>
          <cell r="R11" t="str">
            <v>Aprovado Funcines</v>
          </cell>
          <cell r="S11" t="str">
            <v xml:space="preserve">Total  aprovado                      </v>
          </cell>
          <cell r="T11" t="str">
            <v>Mecenato Captação</v>
          </cell>
          <cell r="U11" t="str">
            <v>Art. 1o.</v>
          </cell>
          <cell r="V11" t="str">
            <v>Art. 1oA</v>
          </cell>
          <cell r="W11" t="str">
            <v>Art. 3o.</v>
          </cell>
          <cell r="X11" t="str">
            <v>Captação Art 39</v>
          </cell>
          <cell r="Y11" t="str">
            <v>Funcines</v>
          </cell>
          <cell r="Z11" t="str">
            <v xml:space="preserve">Total  captado                     </v>
          </cell>
          <cell r="AA11" t="str">
            <v>Direção - FINAL</v>
          </cell>
          <cell r="AC11" t="str">
            <v>Etapa de produção em 30/6/2009 - FINAL</v>
          </cell>
          <cell r="AD11" t="str">
            <v>Status de exibição em 30/6/2009 - FINAL</v>
          </cell>
          <cell r="AE11" t="str">
            <v>Distribuidora - FINAL</v>
          </cell>
        </row>
        <row r="12">
          <cell r="A12">
            <v>40043</v>
          </cell>
          <cell r="B12" t="str">
            <v>Antes Que O Mundo Acabe</v>
          </cell>
          <cell r="C12" t="str">
            <v>Casa de Cinema de Porto Alegre Ltda</v>
          </cell>
          <cell r="D12" t="str">
            <v>RS</v>
          </cell>
          <cell r="E12" t="str">
            <v>Produção Cinematográfica</v>
          </cell>
          <cell r="G12">
            <v>39265</v>
          </cell>
          <cell r="H12">
            <v>39881</v>
          </cell>
          <cell r="K12" t="str">
            <v>Longa</v>
          </cell>
          <cell r="L12" t="str">
            <v>Ficção</v>
          </cell>
          <cell r="N12">
            <v>1608522.05</v>
          </cell>
          <cell r="O12">
            <v>900000</v>
          </cell>
          <cell r="P12">
            <v>1409185.63</v>
          </cell>
          <cell r="S12">
            <v>3917707.68</v>
          </cell>
          <cell r="U12">
            <v>752070</v>
          </cell>
          <cell r="V12">
            <v>600000</v>
          </cell>
          <cell r="Z12">
            <v>1352070</v>
          </cell>
          <cell r="AA12" t="str">
            <v>Ana Luiza Azevedo</v>
          </cell>
          <cell r="AC12" t="str">
            <v>1. Finalizado</v>
          </cell>
        </row>
        <row r="13">
          <cell r="A13">
            <v>30054</v>
          </cell>
          <cell r="B13" t="str">
            <v>UTOPIA E BARBÁRIE</v>
          </cell>
          <cell r="C13" t="str">
            <v>Caliban Produções Cinematográficas Ltda</v>
          </cell>
          <cell r="D13" t="str">
            <v>RJ</v>
          </cell>
          <cell r="E13" t="str">
            <v>Produção Cinematográfica</v>
          </cell>
          <cell r="F13">
            <v>37959</v>
          </cell>
          <cell r="G13">
            <v>39260</v>
          </cell>
          <cell r="K13" t="str">
            <v>Longa</v>
          </cell>
          <cell r="L13" t="str">
            <v>Documentário</v>
          </cell>
          <cell r="M13">
            <v>350000</v>
          </cell>
          <cell r="N13">
            <v>214860.45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564860.44999999995</v>
          </cell>
          <cell r="T13">
            <v>300000</v>
          </cell>
          <cell r="U13">
            <v>214000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514000</v>
          </cell>
          <cell r="AA13" t="str">
            <v>Sílvio Tendler</v>
          </cell>
          <cell r="AC13" t="str">
            <v>1. Finalizado</v>
          </cell>
          <cell r="AD13" t="str">
            <v>3. Programado</v>
          </cell>
          <cell r="AE13" t="str">
            <v>Riofilme</v>
          </cell>
        </row>
        <row r="14">
          <cell r="A14">
            <v>60032</v>
          </cell>
          <cell r="B14" t="str">
            <v>O Tempo e o Lugar</v>
          </cell>
          <cell r="C14" t="str">
            <v>CINEFILMES LTDA.</v>
          </cell>
          <cell r="D14" t="str">
            <v>RJ</v>
          </cell>
          <cell r="E14" t="str">
            <v>Produção Cinematográfica</v>
          </cell>
          <cell r="F14">
            <v>38853</v>
          </cell>
          <cell r="G14">
            <v>39106</v>
          </cell>
          <cell r="H14">
            <v>39828</v>
          </cell>
          <cell r="I14">
            <v>39804</v>
          </cell>
          <cell r="J14" t="str">
            <v>Captação Parcial</v>
          </cell>
          <cell r="K14" t="str">
            <v>Longa</v>
          </cell>
          <cell r="L14" t="str">
            <v>Documentário</v>
          </cell>
          <cell r="M14">
            <v>480000</v>
          </cell>
          <cell r="N14">
            <v>200000</v>
          </cell>
          <cell r="O14">
            <v>220000</v>
          </cell>
          <cell r="P14">
            <v>0</v>
          </cell>
          <cell r="Q14">
            <v>0</v>
          </cell>
          <cell r="R14">
            <v>0</v>
          </cell>
          <cell r="S14">
            <v>900000</v>
          </cell>
          <cell r="T14">
            <v>480000</v>
          </cell>
          <cell r="U14">
            <v>0</v>
          </cell>
          <cell r="V14">
            <v>220000</v>
          </cell>
          <cell r="W14">
            <v>0</v>
          </cell>
          <cell r="X14">
            <v>0</v>
          </cell>
          <cell r="Y14">
            <v>0</v>
          </cell>
          <cell r="Z14">
            <v>700000</v>
          </cell>
          <cell r="AA14" t="str">
            <v>Eduardo Escorel</v>
          </cell>
          <cell r="AC14" t="str">
            <v>1. Finalizado</v>
          </cell>
          <cell r="AD14" t="str">
            <v>1. Lançado</v>
          </cell>
          <cell r="AE14" t="str">
            <v>Videofilmes</v>
          </cell>
        </row>
        <row r="15">
          <cell r="A15">
            <v>60256</v>
          </cell>
          <cell r="B15" t="str">
            <v>Era Uma Vez...</v>
          </cell>
          <cell r="C15" t="str">
            <v>Conspiração Filmes S.A.</v>
          </cell>
          <cell r="D15" t="str">
            <v>RJ</v>
          </cell>
          <cell r="E15" t="str">
            <v>Produção Cinematográfica</v>
          </cell>
          <cell r="F15">
            <v>38957</v>
          </cell>
          <cell r="G15">
            <v>39239</v>
          </cell>
          <cell r="H15">
            <v>39818</v>
          </cell>
          <cell r="I15">
            <v>39785</v>
          </cell>
          <cell r="J15" t="str">
            <v>Captação parcial</v>
          </cell>
          <cell r="K15" t="str">
            <v>Longa</v>
          </cell>
          <cell r="L15" t="str">
            <v>Ficção</v>
          </cell>
          <cell r="M15">
            <v>0</v>
          </cell>
          <cell r="N15">
            <v>3000000</v>
          </cell>
          <cell r="O15">
            <v>1486029.09</v>
          </cell>
          <cell r="P15">
            <v>2839517.91</v>
          </cell>
          <cell r="Q15">
            <v>160482.09</v>
          </cell>
          <cell r="R15">
            <v>0</v>
          </cell>
          <cell r="S15">
            <v>7486029.0899999999</v>
          </cell>
          <cell r="T15">
            <v>0</v>
          </cell>
          <cell r="U15">
            <v>2341100</v>
          </cell>
          <cell r="V15">
            <v>160000</v>
          </cell>
          <cell r="W15">
            <v>2751900.46</v>
          </cell>
          <cell r="X15">
            <v>160482.09</v>
          </cell>
          <cell r="Y15">
            <v>0</v>
          </cell>
          <cell r="Z15">
            <v>5413482.5499999998</v>
          </cell>
          <cell r="AA15" t="str">
            <v>Breno Silveira</v>
          </cell>
          <cell r="AC15" t="str">
            <v>1. Finalizado</v>
          </cell>
          <cell r="AD15" t="str">
            <v>1. Lançado</v>
          </cell>
          <cell r="AE15" t="str">
            <v>Sony</v>
          </cell>
        </row>
        <row r="16">
          <cell r="A16">
            <v>70075</v>
          </cell>
          <cell r="B16" t="str">
            <v>Ensaio Sobre A Cegueira</v>
          </cell>
          <cell r="C16" t="str">
            <v>O2 Produções Artísticas e Cinematográficas Ltda.</v>
          </cell>
          <cell r="D16" t="str">
            <v>SP</v>
          </cell>
          <cell r="E16" t="str">
            <v>Produção Cinematográfica</v>
          </cell>
          <cell r="F16">
            <v>39181</v>
          </cell>
          <cell r="G16">
            <v>39297</v>
          </cell>
          <cell r="H16">
            <v>39849</v>
          </cell>
          <cell r="I16">
            <v>39832</v>
          </cell>
          <cell r="J16" t="str">
            <v>Captação Parcial</v>
          </cell>
          <cell r="K16" t="str">
            <v>Longa</v>
          </cell>
          <cell r="L16" t="str">
            <v>Ficção</v>
          </cell>
          <cell r="M16">
            <v>0</v>
          </cell>
          <cell r="N16">
            <v>800000</v>
          </cell>
          <cell r="O16">
            <v>3200000</v>
          </cell>
          <cell r="P16">
            <v>3000000</v>
          </cell>
          <cell r="Q16">
            <v>0</v>
          </cell>
          <cell r="R16">
            <v>0</v>
          </cell>
          <cell r="S16">
            <v>7000000</v>
          </cell>
          <cell r="T16">
            <v>0</v>
          </cell>
          <cell r="U16">
            <v>700000</v>
          </cell>
          <cell r="V16">
            <v>3200000</v>
          </cell>
          <cell r="W16">
            <v>3000000</v>
          </cell>
          <cell r="X16">
            <v>0</v>
          </cell>
          <cell r="Y16">
            <v>0</v>
          </cell>
          <cell r="Z16">
            <v>6900000</v>
          </cell>
          <cell r="AA16" t="str">
            <v>Fernando Meirelles</v>
          </cell>
          <cell r="AC16" t="str">
            <v>1. Finalizado</v>
          </cell>
          <cell r="AD16" t="str">
            <v>1. Lançado</v>
          </cell>
          <cell r="AE16" t="str">
            <v>Fox</v>
          </cell>
        </row>
        <row r="17">
          <cell r="A17">
            <v>70295</v>
          </cell>
          <cell r="B17" t="str">
            <v>A Margem Da Linha</v>
          </cell>
          <cell r="C17" t="str">
            <v>CINERAMA FILMES-CF LTDA</v>
          </cell>
          <cell r="D17" t="str">
            <v>SP</v>
          </cell>
          <cell r="E17" t="str">
            <v>Produção Cinematográfica</v>
          </cell>
          <cell r="F17">
            <v>39330</v>
          </cell>
          <cell r="G17" t="str">
            <v xml:space="preserve"> </v>
          </cell>
          <cell r="H17">
            <v>39818</v>
          </cell>
          <cell r="I17">
            <v>39794</v>
          </cell>
          <cell r="J17" t="str">
            <v>Aguarda Captação de Recursos</v>
          </cell>
          <cell r="K17" t="str">
            <v>Longa</v>
          </cell>
          <cell r="L17" t="str">
            <v>Documentário</v>
          </cell>
          <cell r="M17">
            <v>380125.96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380125.96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 t="str">
            <v>Gisela Callas</v>
          </cell>
          <cell r="AC17" t="str">
            <v>1. Finalizado</v>
          </cell>
          <cell r="AD17" t="str">
            <v>1. Lançado</v>
          </cell>
          <cell r="AE17" t="str">
            <v>Cinerama</v>
          </cell>
        </row>
        <row r="18">
          <cell r="A18">
            <v>60053</v>
          </cell>
          <cell r="B18" t="str">
            <v>Romance</v>
          </cell>
          <cell r="C18" t="str">
            <v>Natasha Enterprises Ltda</v>
          </cell>
          <cell r="D18" t="str">
            <v>RJ</v>
          </cell>
          <cell r="E18" t="str">
            <v>Produção Cinematográfica</v>
          </cell>
          <cell r="F18">
            <v>38813</v>
          </cell>
          <cell r="G18">
            <v>39056</v>
          </cell>
          <cell r="H18">
            <v>39818</v>
          </cell>
          <cell r="I18">
            <v>39785</v>
          </cell>
          <cell r="J18" t="str">
            <v>Captação Parcial</v>
          </cell>
          <cell r="K18" t="str">
            <v>Longa</v>
          </cell>
          <cell r="L18" t="str">
            <v>Ficção</v>
          </cell>
          <cell r="M18">
            <v>320000</v>
          </cell>
          <cell r="N18">
            <v>1500000</v>
          </cell>
          <cell r="O18">
            <v>2014361.88</v>
          </cell>
          <cell r="P18">
            <v>3000000</v>
          </cell>
          <cell r="Q18">
            <v>0</v>
          </cell>
          <cell r="R18">
            <v>0</v>
          </cell>
          <cell r="S18">
            <v>6834361.8799999999</v>
          </cell>
          <cell r="T18">
            <v>320000</v>
          </cell>
          <cell r="U18">
            <v>1000255</v>
          </cell>
          <cell r="V18">
            <v>630000</v>
          </cell>
          <cell r="W18">
            <v>3000000</v>
          </cell>
          <cell r="X18">
            <v>0</v>
          </cell>
          <cell r="Y18">
            <v>0</v>
          </cell>
          <cell r="Z18">
            <v>4950255</v>
          </cell>
          <cell r="AA18" t="str">
            <v>Guel Arraes</v>
          </cell>
          <cell r="AC18" t="str">
            <v>1. Finalizado</v>
          </cell>
          <cell r="AD18" t="str">
            <v>1. Lançado</v>
          </cell>
          <cell r="AE18" t="str">
            <v>Disney</v>
          </cell>
        </row>
        <row r="19">
          <cell r="A19">
            <v>50359</v>
          </cell>
          <cell r="B19" t="str">
            <v>A Mulher Do Meu Amigo</v>
          </cell>
          <cell r="C19" t="str">
            <v>Conspiração Filmes S.A.</v>
          </cell>
          <cell r="D19" t="str">
            <v>RJ</v>
          </cell>
          <cell r="E19" t="str">
            <v>Produção Cinematográfica</v>
          </cell>
          <cell r="F19">
            <v>38772</v>
          </cell>
          <cell r="G19">
            <v>39066</v>
          </cell>
          <cell r="H19">
            <v>39818</v>
          </cell>
          <cell r="I19">
            <v>39785</v>
          </cell>
          <cell r="J19" t="str">
            <v>Captação Parcial</v>
          </cell>
          <cell r="K19" t="str">
            <v>Longa</v>
          </cell>
          <cell r="L19" t="str">
            <v>Ficção</v>
          </cell>
          <cell r="M19">
            <v>0</v>
          </cell>
          <cell r="N19">
            <v>2500000</v>
          </cell>
          <cell r="O19">
            <v>854452.85</v>
          </cell>
          <cell r="P19">
            <v>2269000</v>
          </cell>
          <cell r="Q19">
            <v>0</v>
          </cell>
          <cell r="R19">
            <v>0</v>
          </cell>
          <cell r="S19">
            <v>5623452.8499999996</v>
          </cell>
          <cell r="T19">
            <v>0</v>
          </cell>
          <cell r="U19">
            <v>1443651</v>
          </cell>
          <cell r="V19">
            <v>0</v>
          </cell>
          <cell r="W19">
            <v>2000000</v>
          </cell>
          <cell r="X19">
            <v>0</v>
          </cell>
          <cell r="Y19">
            <v>0</v>
          </cell>
          <cell r="Z19">
            <v>3443651</v>
          </cell>
          <cell r="AA19" t="str">
            <v>Cláudio Torres</v>
          </cell>
          <cell r="AC19" t="str">
            <v>1. Finalizado</v>
          </cell>
          <cell r="AD19" t="str">
            <v>1. Lançado</v>
          </cell>
          <cell r="AE19" t="str">
            <v>Buena Vista</v>
          </cell>
        </row>
        <row r="20">
          <cell r="A20">
            <v>24059</v>
          </cell>
          <cell r="B20" t="str">
            <v>Deserto Feliz</v>
          </cell>
          <cell r="C20" t="str">
            <v>Camara Filmes Ltda</v>
          </cell>
          <cell r="D20" t="str">
            <v>PE</v>
          </cell>
          <cell r="E20" t="str">
            <v>Produção Cinematográfica</v>
          </cell>
          <cell r="F20">
            <v>37580</v>
          </cell>
          <cell r="G20">
            <v>38686</v>
          </cell>
          <cell r="H20">
            <v>39941</v>
          </cell>
          <cell r="I20">
            <v>39853</v>
          </cell>
          <cell r="J20" t="str">
            <v>Captação parcial</v>
          </cell>
          <cell r="K20" t="str">
            <v>Longa</v>
          </cell>
          <cell r="L20" t="str">
            <v>Ficção</v>
          </cell>
          <cell r="M20">
            <v>540000</v>
          </cell>
          <cell r="N20">
            <v>438000</v>
          </cell>
          <cell r="O20">
            <v>1203394.1100000001</v>
          </cell>
          <cell r="P20">
            <v>0</v>
          </cell>
          <cell r="Q20">
            <v>0</v>
          </cell>
          <cell r="R20">
            <v>0</v>
          </cell>
          <cell r="S20">
            <v>2181394.11</v>
          </cell>
          <cell r="T20">
            <v>540000</v>
          </cell>
          <cell r="U20">
            <v>438000</v>
          </cell>
          <cell r="V20">
            <v>440000</v>
          </cell>
          <cell r="W20">
            <v>0</v>
          </cell>
          <cell r="X20">
            <v>0</v>
          </cell>
          <cell r="Y20">
            <v>0</v>
          </cell>
          <cell r="Z20">
            <v>1418000</v>
          </cell>
          <cell r="AA20" t="str">
            <v>Paulo Caldas</v>
          </cell>
          <cell r="AC20" t="str">
            <v>1. Finalizado</v>
          </cell>
          <cell r="AD20" t="str">
            <v>1. Lançado</v>
          </cell>
          <cell r="AE20" t="str">
            <v>Estação</v>
          </cell>
        </row>
        <row r="21">
          <cell r="A21">
            <v>70243</v>
          </cell>
          <cell r="B21" t="str">
            <v>Terra Vermelha</v>
          </cell>
          <cell r="C21" t="str">
            <v>Gullane Entretenimento S.A.</v>
          </cell>
          <cell r="D21" t="str">
            <v>SP</v>
          </cell>
          <cell r="E21" t="str">
            <v>Produção Cinematográfica</v>
          </cell>
          <cell r="F21">
            <v>39349</v>
          </cell>
          <cell r="G21">
            <v>39603</v>
          </cell>
          <cell r="H21">
            <v>39818</v>
          </cell>
          <cell r="I21">
            <v>39805</v>
          </cell>
          <cell r="J21" t="str">
            <v>Captação Parcial</v>
          </cell>
          <cell r="K21" t="str">
            <v>Longa</v>
          </cell>
          <cell r="L21" t="str">
            <v>Ficção</v>
          </cell>
          <cell r="M21">
            <v>0</v>
          </cell>
          <cell r="N21">
            <v>794489</v>
          </cell>
          <cell r="O21">
            <v>461288.01</v>
          </cell>
          <cell r="P21">
            <v>300000</v>
          </cell>
          <cell r="Q21">
            <v>0</v>
          </cell>
          <cell r="R21">
            <v>0</v>
          </cell>
          <cell r="S21">
            <v>1555777.01</v>
          </cell>
          <cell r="T21">
            <v>0</v>
          </cell>
          <cell r="U21">
            <v>0</v>
          </cell>
          <cell r="V21">
            <v>400000</v>
          </cell>
          <cell r="W21">
            <v>299999.98</v>
          </cell>
          <cell r="X21">
            <v>0</v>
          </cell>
          <cell r="Y21">
            <v>0</v>
          </cell>
          <cell r="Z21">
            <v>699999.98</v>
          </cell>
          <cell r="AA21" t="str">
            <v>Marco Bechis</v>
          </cell>
          <cell r="AC21" t="str">
            <v>1. Finalizado</v>
          </cell>
          <cell r="AD21" t="str">
            <v>1. Lançado</v>
          </cell>
          <cell r="AE21" t="str">
            <v>Paris</v>
          </cell>
        </row>
        <row r="22">
          <cell r="A22">
            <v>60207</v>
          </cell>
          <cell r="B22" t="str">
            <v>Juventude</v>
          </cell>
          <cell r="C22" t="str">
            <v xml:space="preserve">Teatro Ilustre Produções Artísticas Ltda. </v>
          </cell>
          <cell r="D22" t="str">
            <v>RJ</v>
          </cell>
          <cell r="E22" t="str">
            <v>Produção Cinematográfica</v>
          </cell>
          <cell r="F22">
            <v>38961</v>
          </cell>
          <cell r="G22">
            <v>39043</v>
          </cell>
          <cell r="H22">
            <v>39849</v>
          </cell>
          <cell r="I22">
            <v>39836</v>
          </cell>
          <cell r="J22" t="str">
            <v>Captação Parcial</v>
          </cell>
          <cell r="K22" t="str">
            <v>Longa</v>
          </cell>
          <cell r="L22" t="str">
            <v>Ficção</v>
          </cell>
          <cell r="M22">
            <v>480000</v>
          </cell>
          <cell r="N22">
            <v>347649.6</v>
          </cell>
          <cell r="O22">
            <v>520000</v>
          </cell>
          <cell r="P22">
            <v>600000</v>
          </cell>
          <cell r="Q22">
            <v>0</v>
          </cell>
          <cell r="R22">
            <v>0</v>
          </cell>
          <cell r="S22">
            <v>1947649.6</v>
          </cell>
          <cell r="T22">
            <v>480000</v>
          </cell>
          <cell r="U22">
            <v>0</v>
          </cell>
          <cell r="V22">
            <v>320000</v>
          </cell>
          <cell r="W22">
            <v>61365.98</v>
          </cell>
          <cell r="X22">
            <v>0</v>
          </cell>
          <cell r="Y22">
            <v>0</v>
          </cell>
          <cell r="Z22">
            <v>861365.98</v>
          </cell>
          <cell r="AA22" t="str">
            <v>Domingos Oliveira</v>
          </cell>
          <cell r="AC22" t="str">
            <v>1. Finalizado</v>
          </cell>
          <cell r="AD22" t="str">
            <v>1. Lançado</v>
          </cell>
          <cell r="AE22" t="str">
            <v>Estação</v>
          </cell>
        </row>
        <row r="23">
          <cell r="A23">
            <v>90025</v>
          </cell>
          <cell r="B23" t="str">
            <v>23 Anos em 7 Segundos: 1977 - O Fim do Jejum Corinthiano</v>
          </cell>
          <cell r="C23" t="str">
            <v>Canal Azul Consultoria Audiovisual Ltda</v>
          </cell>
          <cell r="D23" t="str">
            <v>SP</v>
          </cell>
          <cell r="E23" t="str">
            <v>Videofonográfica</v>
          </cell>
          <cell r="F23">
            <v>39882</v>
          </cell>
          <cell r="G23">
            <v>39988</v>
          </cell>
          <cell r="H23" t="str">
            <v xml:space="preserve"> </v>
          </cell>
          <cell r="I23" t="str">
            <v xml:space="preserve"> </v>
          </cell>
          <cell r="J23" t="str">
            <v>Captação parcial</v>
          </cell>
          <cell r="K23" t="str">
            <v>Longa</v>
          </cell>
          <cell r="L23" t="str">
            <v>Documentário</v>
          </cell>
          <cell r="M23">
            <v>0</v>
          </cell>
          <cell r="N23">
            <v>0</v>
          </cell>
          <cell r="O23">
            <v>813225.5</v>
          </cell>
          <cell r="P23">
            <v>717500</v>
          </cell>
          <cell r="Q23">
            <v>0</v>
          </cell>
          <cell r="R23">
            <v>0</v>
          </cell>
          <cell r="S23">
            <v>1530725.5</v>
          </cell>
          <cell r="T23">
            <v>0</v>
          </cell>
          <cell r="U23">
            <v>0</v>
          </cell>
          <cell r="V23">
            <v>0</v>
          </cell>
          <cell r="W23">
            <v>717500</v>
          </cell>
          <cell r="X23">
            <v>0</v>
          </cell>
          <cell r="Y23">
            <v>0</v>
          </cell>
          <cell r="Z23">
            <v>717500</v>
          </cell>
          <cell r="AA23" t="str">
            <v>Di Moretti e Julio Xavier</v>
          </cell>
          <cell r="AC23" t="str">
            <v>1. Finalizado</v>
          </cell>
          <cell r="AD23" t="str">
            <v>1. Lançado</v>
          </cell>
          <cell r="AE23" t="str">
            <v>Fox</v>
          </cell>
        </row>
        <row r="24">
          <cell r="A24">
            <v>70322</v>
          </cell>
          <cell r="B24" t="str">
            <v>Se Eu Fosse Você 2</v>
          </cell>
          <cell r="C24" t="str">
            <v>Total Entertainment Ltda.</v>
          </cell>
          <cell r="D24" t="str">
            <v>RJ</v>
          </cell>
          <cell r="E24" t="str">
            <v>Produção Cinematográfica</v>
          </cell>
          <cell r="F24">
            <v>39358</v>
          </cell>
          <cell r="G24">
            <v>39513</v>
          </cell>
          <cell r="H24">
            <v>39818</v>
          </cell>
          <cell r="I24">
            <v>39798</v>
          </cell>
          <cell r="J24" t="str">
            <v>Captação Parcial</v>
          </cell>
          <cell r="K24" t="str">
            <v>Longa</v>
          </cell>
          <cell r="L24" t="str">
            <v>Ficção</v>
          </cell>
          <cell r="M24">
            <v>0</v>
          </cell>
          <cell r="N24">
            <v>1300000</v>
          </cell>
          <cell r="O24">
            <v>1451946.74</v>
          </cell>
          <cell r="P24">
            <v>3000000</v>
          </cell>
          <cell r="Q24">
            <v>0</v>
          </cell>
          <cell r="R24">
            <v>0</v>
          </cell>
          <cell r="S24">
            <v>5751946.7400000002</v>
          </cell>
          <cell r="T24">
            <v>0</v>
          </cell>
          <cell r="U24">
            <v>1075000</v>
          </cell>
          <cell r="V24">
            <v>1350000</v>
          </cell>
          <cell r="W24">
            <v>3000000</v>
          </cell>
          <cell r="X24">
            <v>0</v>
          </cell>
          <cell r="Y24">
            <v>0</v>
          </cell>
          <cell r="Z24">
            <v>5425000</v>
          </cell>
          <cell r="AA24" t="str">
            <v>Daniel Filho</v>
          </cell>
          <cell r="AC24" t="str">
            <v>1. Finalizado</v>
          </cell>
          <cell r="AD24" t="str">
            <v>1. Lançado</v>
          </cell>
          <cell r="AE24" t="str">
            <v>Fox</v>
          </cell>
        </row>
        <row r="25">
          <cell r="A25">
            <v>60315</v>
          </cell>
          <cell r="B25" t="str">
            <v>Verônica</v>
          </cell>
          <cell r="C25" t="str">
            <v>Fraiha Produções de Eventos e Editora Ltda.</v>
          </cell>
          <cell r="D25" t="str">
            <v>RJ</v>
          </cell>
          <cell r="E25" t="str">
            <v>Produção Cinematográfica</v>
          </cell>
          <cell r="F25">
            <v>39059</v>
          </cell>
          <cell r="G25">
            <v>39640</v>
          </cell>
          <cell r="H25">
            <v>39818</v>
          </cell>
          <cell r="I25">
            <v>39794</v>
          </cell>
          <cell r="J25" t="str">
            <v>Aguarda Captação de Recursos</v>
          </cell>
          <cell r="K25" t="str">
            <v>Longa</v>
          </cell>
          <cell r="L25" t="str">
            <v>Ficção</v>
          </cell>
          <cell r="M25">
            <v>0</v>
          </cell>
          <cell r="N25">
            <v>610991.85</v>
          </cell>
          <cell r="O25">
            <v>400000</v>
          </cell>
          <cell r="P25">
            <v>0</v>
          </cell>
          <cell r="Q25">
            <v>0</v>
          </cell>
          <cell r="R25">
            <v>0</v>
          </cell>
          <cell r="S25">
            <v>1010991.85</v>
          </cell>
          <cell r="T25">
            <v>0</v>
          </cell>
          <cell r="U25">
            <v>572307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572307</v>
          </cell>
          <cell r="AA25" t="str">
            <v>Maurício Farias</v>
          </cell>
          <cell r="AC25" t="str">
            <v>1. Finalizado</v>
          </cell>
          <cell r="AD25" t="str">
            <v>1. Lançado</v>
          </cell>
          <cell r="AE25" t="str">
            <v>Europa</v>
          </cell>
        </row>
        <row r="26">
          <cell r="A26">
            <v>60388</v>
          </cell>
          <cell r="B26" t="str">
            <v>O Menino Da Porteira</v>
          </cell>
          <cell r="C26" t="str">
            <v>Jere Moreira Produtora de Filmes e Video Ltda.</v>
          </cell>
          <cell r="D26" t="str">
            <v>SP</v>
          </cell>
          <cell r="E26" t="str">
            <v>Produção Cinematográfica</v>
          </cell>
          <cell r="F26">
            <v>39066</v>
          </cell>
          <cell r="G26">
            <v>39476</v>
          </cell>
          <cell r="H26">
            <v>39818</v>
          </cell>
          <cell r="I26">
            <v>39805</v>
          </cell>
          <cell r="J26" t="str">
            <v>Captação Parcial</v>
          </cell>
          <cell r="K26" t="str">
            <v>Longa</v>
          </cell>
          <cell r="L26" t="str">
            <v>Ficção</v>
          </cell>
          <cell r="M26">
            <v>450000</v>
          </cell>
          <cell r="N26">
            <v>3000000</v>
          </cell>
          <cell r="O26">
            <v>1043000.96</v>
          </cell>
          <cell r="P26">
            <v>1500000</v>
          </cell>
          <cell r="Q26">
            <v>0</v>
          </cell>
          <cell r="R26">
            <v>0</v>
          </cell>
          <cell r="S26">
            <v>5993000.96</v>
          </cell>
          <cell r="T26">
            <v>450000</v>
          </cell>
          <cell r="U26">
            <v>2445000</v>
          </cell>
          <cell r="V26">
            <v>1020758.97</v>
          </cell>
          <cell r="W26">
            <v>950306</v>
          </cell>
          <cell r="X26">
            <v>0</v>
          </cell>
          <cell r="Y26">
            <v>0</v>
          </cell>
          <cell r="Z26">
            <v>4866064.97</v>
          </cell>
          <cell r="AA26" t="str">
            <v>Jeremias Moreira</v>
          </cell>
          <cell r="AC26" t="str">
            <v>1. Finalizado</v>
          </cell>
          <cell r="AD26" t="str">
            <v>1. Lançado</v>
          </cell>
          <cell r="AE26" t="str">
            <v>Sony</v>
          </cell>
        </row>
        <row r="27">
          <cell r="A27">
            <v>298</v>
          </cell>
          <cell r="B27" t="str">
            <v>Jk: Bela Noite Para Voar</v>
          </cell>
          <cell r="C27" t="str">
            <v xml:space="preserve">Caribe Produções Ltda </v>
          </cell>
          <cell r="D27" t="str">
            <v>RJ</v>
          </cell>
          <cell r="E27" t="str">
            <v>Produção Cinematográfica</v>
          </cell>
          <cell r="F27">
            <v>37168</v>
          </cell>
          <cell r="G27">
            <v>38252</v>
          </cell>
          <cell r="H27">
            <v>39954</v>
          </cell>
          <cell r="I27">
            <v>39910</v>
          </cell>
          <cell r="J27" t="str">
            <v>Captação parcial</v>
          </cell>
          <cell r="K27" t="str">
            <v>Longa</v>
          </cell>
          <cell r="L27" t="str">
            <v>Ficção</v>
          </cell>
          <cell r="M27">
            <v>182395.38</v>
          </cell>
          <cell r="N27">
            <v>2069299</v>
          </cell>
          <cell r="O27">
            <v>0</v>
          </cell>
          <cell r="P27">
            <v>2468500</v>
          </cell>
          <cell r="Q27">
            <v>0</v>
          </cell>
          <cell r="R27">
            <v>0</v>
          </cell>
          <cell r="S27">
            <v>4720194.38</v>
          </cell>
          <cell r="T27">
            <v>182395.38</v>
          </cell>
          <cell r="U27">
            <v>1769299</v>
          </cell>
          <cell r="V27">
            <v>0</v>
          </cell>
          <cell r="W27">
            <v>2370075</v>
          </cell>
          <cell r="X27">
            <v>0</v>
          </cell>
          <cell r="Y27">
            <v>0</v>
          </cell>
          <cell r="Z27">
            <v>4321769.38</v>
          </cell>
          <cell r="AA27" t="str">
            <v>Zelito Viana</v>
          </cell>
          <cell r="AC27" t="str">
            <v>1. Finalizado</v>
          </cell>
          <cell r="AD27" t="str">
            <v>1. Lançado</v>
          </cell>
          <cell r="AE27" t="str">
            <v>Universal</v>
          </cell>
        </row>
        <row r="28">
          <cell r="A28">
            <v>70461</v>
          </cell>
          <cell r="B28" t="str">
            <v>Anabazys</v>
          </cell>
          <cell r="C28" t="str">
            <v>Paloma Rocha Produções Artísticas e Cinematográfica Ltda.</v>
          </cell>
          <cell r="D28" t="str">
            <v>RJ</v>
          </cell>
          <cell r="E28" t="str">
            <v>Produção Cinematográfica</v>
          </cell>
          <cell r="F28">
            <v>39505</v>
          </cell>
          <cell r="G28" t="str">
            <v xml:space="preserve"> </v>
          </cell>
          <cell r="H28">
            <v>39869</v>
          </cell>
          <cell r="I28">
            <v>39855</v>
          </cell>
          <cell r="J28" t="str">
            <v>Aguarda Captação de Recursos</v>
          </cell>
          <cell r="K28" t="str">
            <v>Longa</v>
          </cell>
          <cell r="L28" t="str">
            <v>Documentário</v>
          </cell>
          <cell r="M28">
            <v>179472.15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179472.15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 t="str">
            <v>Joel Pizzini e Paloma Rocha</v>
          </cell>
          <cell r="AC28" t="str">
            <v>1. Finalizado</v>
          </cell>
          <cell r="AD28" t="str">
            <v>1. Lançado</v>
          </cell>
          <cell r="AE28" t="str">
            <v>Riofilme</v>
          </cell>
        </row>
        <row r="29">
          <cell r="A29">
            <v>50305</v>
          </cell>
          <cell r="B29" t="str">
            <v>Surf Adventures 2</v>
          </cell>
          <cell r="C29" t="str">
            <v>Massangana Produções Artísticas Ltda.</v>
          </cell>
          <cell r="D29" t="str">
            <v>RJ</v>
          </cell>
          <cell r="E29" t="str">
            <v>Produção Cinematográfica</v>
          </cell>
          <cell r="F29">
            <v>38748</v>
          </cell>
          <cell r="G29">
            <v>39265</v>
          </cell>
          <cell r="H29">
            <v>39869</v>
          </cell>
          <cell r="I29">
            <v>39834</v>
          </cell>
          <cell r="J29" t="str">
            <v>Captação Parcial</v>
          </cell>
          <cell r="K29" t="str">
            <v>Longa</v>
          </cell>
          <cell r="L29" t="str">
            <v>Documentário</v>
          </cell>
          <cell r="M29">
            <v>364662.5</v>
          </cell>
          <cell r="N29">
            <v>1000000</v>
          </cell>
          <cell r="O29">
            <v>0</v>
          </cell>
          <cell r="P29">
            <v>1000000</v>
          </cell>
          <cell r="Q29">
            <v>0</v>
          </cell>
          <cell r="R29">
            <v>0</v>
          </cell>
          <cell r="S29">
            <v>2364662.5</v>
          </cell>
          <cell r="T29">
            <v>0</v>
          </cell>
          <cell r="U29">
            <v>570000</v>
          </cell>
          <cell r="V29">
            <v>0</v>
          </cell>
          <cell r="W29">
            <v>1000000</v>
          </cell>
          <cell r="X29">
            <v>0</v>
          </cell>
          <cell r="Y29">
            <v>0</v>
          </cell>
          <cell r="Z29">
            <v>1570000</v>
          </cell>
          <cell r="AA29" t="str">
            <v>Roberto Moura</v>
          </cell>
          <cell r="AC29" t="str">
            <v>1. Finalizado</v>
          </cell>
          <cell r="AD29" t="str">
            <v>1. Lançado</v>
          </cell>
          <cell r="AE29" t="str">
            <v>Universal</v>
          </cell>
        </row>
        <row r="30">
          <cell r="A30">
            <v>80366</v>
          </cell>
          <cell r="B30" t="str">
            <v>Fiel</v>
          </cell>
          <cell r="C30" t="str">
            <v>G7 Cinema Ltda.</v>
          </cell>
          <cell r="D30" t="str">
            <v>SP</v>
          </cell>
          <cell r="E30" t="str">
            <v>Produção Cinematográfica</v>
          </cell>
          <cell r="F30">
            <v>39778</v>
          </cell>
          <cell r="G30" t="str">
            <v xml:space="preserve"> </v>
          </cell>
          <cell r="H30">
            <v>39828</v>
          </cell>
          <cell r="I30">
            <v>39820</v>
          </cell>
          <cell r="J30" t="str">
            <v>Aguarda Captação de Recursos</v>
          </cell>
          <cell r="K30" t="str">
            <v>Longa</v>
          </cell>
          <cell r="L30" t="str">
            <v>Documentário</v>
          </cell>
          <cell r="M30">
            <v>0</v>
          </cell>
          <cell r="N30">
            <v>0</v>
          </cell>
          <cell r="O30">
            <v>1411991.88</v>
          </cell>
          <cell r="P30">
            <v>0</v>
          </cell>
          <cell r="Q30">
            <v>0</v>
          </cell>
          <cell r="R30">
            <v>0</v>
          </cell>
          <cell r="S30">
            <v>1411991.88</v>
          </cell>
          <cell r="T30">
            <v>0</v>
          </cell>
          <cell r="U30">
            <v>0</v>
          </cell>
          <cell r="V30">
            <v>50000</v>
          </cell>
          <cell r="W30">
            <v>0</v>
          </cell>
          <cell r="X30">
            <v>0</v>
          </cell>
          <cell r="Y30">
            <v>0</v>
          </cell>
          <cell r="Z30">
            <v>50000</v>
          </cell>
          <cell r="AA30" t="str">
            <v>Andréa Pasquini</v>
          </cell>
          <cell r="AC30" t="str">
            <v>1. Finalizado</v>
          </cell>
          <cell r="AD30" t="str">
            <v>1. Lançado</v>
          </cell>
          <cell r="AE30" t="str">
            <v>G7 Cinema</v>
          </cell>
        </row>
        <row r="31">
          <cell r="A31">
            <v>70463</v>
          </cell>
          <cell r="B31" t="str">
            <v>Divã</v>
          </cell>
          <cell r="C31" t="str">
            <v>Total Entertainment Ltda.</v>
          </cell>
          <cell r="D31" t="str">
            <v>RJ</v>
          </cell>
          <cell r="E31" t="str">
            <v>Produção Cinematográfica</v>
          </cell>
          <cell r="F31">
            <v>39487</v>
          </cell>
          <cell r="G31">
            <v>39588</v>
          </cell>
          <cell r="H31">
            <v>39835</v>
          </cell>
          <cell r="I31">
            <v>39798</v>
          </cell>
          <cell r="J31" t="str">
            <v>PC FINAL - Diligência - Triagem</v>
          </cell>
          <cell r="K31" t="str">
            <v>Longa</v>
          </cell>
          <cell r="L31" t="str">
            <v>Ficção</v>
          </cell>
          <cell r="M31">
            <v>0</v>
          </cell>
          <cell r="N31">
            <v>2408505.63</v>
          </cell>
          <cell r="O31">
            <v>0</v>
          </cell>
          <cell r="P31">
            <v>0</v>
          </cell>
          <cell r="Q31">
            <v>0</v>
          </cell>
          <cell r="R31">
            <v>4250000</v>
          </cell>
          <cell r="S31">
            <v>6658505.6299999999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4250000</v>
          </cell>
          <cell r="Z31">
            <v>4250000</v>
          </cell>
          <cell r="AA31" t="str">
            <v>José Alvarenga</v>
          </cell>
          <cell r="AC31" t="str">
            <v>1. Finalizado</v>
          </cell>
          <cell r="AD31" t="str">
            <v>1. Lançado</v>
          </cell>
          <cell r="AE31" t="str">
            <v>Downtown</v>
          </cell>
        </row>
        <row r="32">
          <cell r="A32">
            <v>60078</v>
          </cell>
          <cell r="B32" t="str">
            <v>Paulo Gracindo - O Bem Amado</v>
          </cell>
          <cell r="C32" t="str">
            <v>Gracindo Jr. Participações e Empreendimentos Ltda.</v>
          </cell>
          <cell r="D32" t="str">
            <v>RJ</v>
          </cell>
          <cell r="E32" t="str">
            <v>Produção Cinematográfica</v>
          </cell>
          <cell r="F32">
            <v>38877</v>
          </cell>
          <cell r="G32">
            <v>39324</v>
          </cell>
          <cell r="H32">
            <v>39832</v>
          </cell>
          <cell r="I32">
            <v>39826</v>
          </cell>
          <cell r="J32" t="str">
            <v>Captação Parcial</v>
          </cell>
          <cell r="K32" t="str">
            <v>Longa</v>
          </cell>
          <cell r="L32" t="str">
            <v>Documentário</v>
          </cell>
          <cell r="M32">
            <v>200000</v>
          </cell>
          <cell r="N32">
            <v>500000</v>
          </cell>
          <cell r="O32">
            <v>236403.67</v>
          </cell>
          <cell r="P32">
            <v>0</v>
          </cell>
          <cell r="Q32">
            <v>0</v>
          </cell>
          <cell r="R32">
            <v>0</v>
          </cell>
          <cell r="S32">
            <v>936403.67</v>
          </cell>
          <cell r="T32">
            <v>200000</v>
          </cell>
          <cell r="U32">
            <v>500000</v>
          </cell>
          <cell r="V32">
            <v>100000</v>
          </cell>
          <cell r="W32">
            <v>0</v>
          </cell>
          <cell r="X32">
            <v>0</v>
          </cell>
          <cell r="Y32">
            <v>0</v>
          </cell>
          <cell r="Z32">
            <v>800000</v>
          </cell>
          <cell r="AA32" t="str">
            <v>Gracindo Jr.</v>
          </cell>
          <cell r="AC32" t="str">
            <v>1. Finalizado</v>
          </cell>
          <cell r="AD32" t="str">
            <v>1. Lançado</v>
          </cell>
          <cell r="AE32" t="str">
            <v>Estação</v>
          </cell>
        </row>
        <row r="33">
          <cell r="A33">
            <v>80218</v>
          </cell>
          <cell r="B33" t="str">
            <v>Simonal - Ninguém Sabe O Duro Que Dei</v>
          </cell>
          <cell r="C33" t="str">
            <v>JAYA PRODUÇÕES ARTÍSTICAS LTDA.</v>
          </cell>
          <cell r="D33" t="str">
            <v>RJ</v>
          </cell>
          <cell r="E33" t="str">
            <v>Produção Cinematográfica</v>
          </cell>
          <cell r="F33">
            <v>39687</v>
          </cell>
          <cell r="G33" t="str">
            <v xml:space="preserve"> </v>
          </cell>
          <cell r="H33">
            <v>39881</v>
          </cell>
          <cell r="I33">
            <v>39853</v>
          </cell>
          <cell r="J33" t="str">
            <v>Aguarda Captação de Recursos</v>
          </cell>
          <cell r="K33" t="str">
            <v>Longa</v>
          </cell>
          <cell r="L33" t="str">
            <v>Documentário</v>
          </cell>
          <cell r="M33">
            <v>0</v>
          </cell>
          <cell r="N33">
            <v>0</v>
          </cell>
          <cell r="O33">
            <v>695490.3</v>
          </cell>
          <cell r="P33">
            <v>0</v>
          </cell>
          <cell r="Q33">
            <v>0</v>
          </cell>
          <cell r="R33">
            <v>0</v>
          </cell>
          <cell r="S33">
            <v>695490.3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 t="str">
            <v>Claudio Manoel, Micael Langer e Calvito Leal</v>
          </cell>
          <cell r="AC33" t="str">
            <v>1. Finalizado</v>
          </cell>
          <cell r="AD33" t="str">
            <v>1. Lançado</v>
          </cell>
          <cell r="AE33" t="str">
            <v>Moviemobz</v>
          </cell>
        </row>
        <row r="34">
          <cell r="A34">
            <v>50009</v>
          </cell>
          <cell r="B34" t="str">
            <v>Budapeste</v>
          </cell>
          <cell r="C34" t="str">
            <v>Nexus Cinema e Vídeo Ltda.</v>
          </cell>
          <cell r="D34" t="str">
            <v>SP</v>
          </cell>
          <cell r="E34" t="str">
            <v>Produção Cinematográfica</v>
          </cell>
          <cell r="F34">
            <v>38439</v>
          </cell>
          <cell r="G34">
            <v>39324</v>
          </cell>
          <cell r="H34">
            <v>39881</v>
          </cell>
          <cell r="I34">
            <v>39794</v>
          </cell>
          <cell r="J34" t="str">
            <v>Captação Parcial</v>
          </cell>
          <cell r="K34" t="str">
            <v>Longa</v>
          </cell>
          <cell r="L34" t="str">
            <v>Ficção</v>
          </cell>
          <cell r="M34">
            <v>130000</v>
          </cell>
          <cell r="N34">
            <v>1293869.3400000001</v>
          </cell>
          <cell r="O34">
            <v>924112</v>
          </cell>
          <cell r="P34">
            <v>1266487.33</v>
          </cell>
          <cell r="Q34">
            <v>0</v>
          </cell>
          <cell r="R34">
            <v>500000</v>
          </cell>
          <cell r="S34">
            <v>4114468.67</v>
          </cell>
          <cell r="T34">
            <v>130000</v>
          </cell>
          <cell r="U34">
            <v>825000</v>
          </cell>
          <cell r="V34">
            <v>350000</v>
          </cell>
          <cell r="W34">
            <v>800000</v>
          </cell>
          <cell r="X34">
            <v>0</v>
          </cell>
          <cell r="Y34">
            <v>0</v>
          </cell>
          <cell r="Z34">
            <v>2105000</v>
          </cell>
          <cell r="AA34" t="str">
            <v>Walter Carvalho</v>
          </cell>
          <cell r="AC34" t="str">
            <v>1. Finalizado</v>
          </cell>
          <cell r="AD34" t="str">
            <v>1. Lançado</v>
          </cell>
          <cell r="AE34" t="str">
            <v>Imagem</v>
          </cell>
        </row>
        <row r="35">
          <cell r="A35">
            <v>23793</v>
          </cell>
          <cell r="B35" t="str">
            <v>Garapa</v>
          </cell>
          <cell r="C35" t="str">
            <v>Zazen Produções Audiovisuais Ltda.</v>
          </cell>
          <cell r="D35" t="str">
            <v>RJ</v>
          </cell>
          <cell r="E35" t="str">
            <v>Produção Cinematográfica</v>
          </cell>
          <cell r="F35">
            <v>37420</v>
          </cell>
          <cell r="G35">
            <v>38238</v>
          </cell>
          <cell r="H35">
            <v>39864</v>
          </cell>
          <cell r="I35">
            <v>39835</v>
          </cell>
          <cell r="J35" t="str">
            <v>Captação Parcial</v>
          </cell>
          <cell r="K35" t="str">
            <v>Longa</v>
          </cell>
          <cell r="L35" t="str">
            <v>Documentário</v>
          </cell>
          <cell r="M35">
            <v>600000</v>
          </cell>
          <cell r="N35">
            <v>384405</v>
          </cell>
          <cell r="O35">
            <v>100000.05</v>
          </cell>
          <cell r="P35">
            <v>0</v>
          </cell>
          <cell r="Q35">
            <v>0</v>
          </cell>
          <cell r="R35">
            <v>0</v>
          </cell>
          <cell r="S35">
            <v>1084405.05</v>
          </cell>
          <cell r="T35">
            <v>600000</v>
          </cell>
          <cell r="U35">
            <v>281100</v>
          </cell>
          <cell r="V35">
            <v>100000</v>
          </cell>
          <cell r="W35">
            <v>0</v>
          </cell>
          <cell r="X35">
            <v>0</v>
          </cell>
          <cell r="Y35">
            <v>0</v>
          </cell>
          <cell r="Z35">
            <v>981100</v>
          </cell>
          <cell r="AA35" t="str">
            <v>José Padilha</v>
          </cell>
          <cell r="AC35" t="str">
            <v>1. Finalizado</v>
          </cell>
          <cell r="AD35" t="str">
            <v>1. Lançado</v>
          </cell>
          <cell r="AE35" t="str">
            <v>Downtown</v>
          </cell>
        </row>
        <row r="36">
          <cell r="A36">
            <v>70231</v>
          </cell>
          <cell r="B36" t="str">
            <v>A Mulher Invisível</v>
          </cell>
          <cell r="C36" t="str">
            <v>Conspiração Filmes S.A.</v>
          </cell>
          <cell r="D36" t="str">
            <v>RJ</v>
          </cell>
          <cell r="E36" t="str">
            <v>Produção Cinematográfica</v>
          </cell>
          <cell r="F36">
            <v>39337</v>
          </cell>
          <cell r="G36">
            <v>39434</v>
          </cell>
          <cell r="H36">
            <v>39820</v>
          </cell>
          <cell r="I36">
            <v>39451</v>
          </cell>
          <cell r="J36" t="str">
            <v>Captação Parcial</v>
          </cell>
          <cell r="K36" t="str">
            <v>Longa</v>
          </cell>
          <cell r="L36" t="str">
            <v>Ficção</v>
          </cell>
          <cell r="M36">
            <v>0</v>
          </cell>
          <cell r="N36">
            <v>1963456.64</v>
          </cell>
          <cell r="O36">
            <v>1863456.64</v>
          </cell>
          <cell r="P36">
            <v>1000000</v>
          </cell>
          <cell r="Q36">
            <v>2000000</v>
          </cell>
          <cell r="R36">
            <v>0</v>
          </cell>
          <cell r="S36">
            <v>6826913.2799999993</v>
          </cell>
          <cell r="T36">
            <v>0</v>
          </cell>
          <cell r="U36">
            <v>1411244</v>
          </cell>
          <cell r="V36">
            <v>600000</v>
          </cell>
          <cell r="W36">
            <v>800836.65</v>
          </cell>
          <cell r="X36">
            <v>2000000</v>
          </cell>
          <cell r="Y36">
            <v>0</v>
          </cell>
          <cell r="Z36">
            <v>4812080.6500000004</v>
          </cell>
          <cell r="AA36" t="str">
            <v>Cláudio Torres</v>
          </cell>
          <cell r="AC36" t="str">
            <v>1. Finalizado</v>
          </cell>
          <cell r="AD36" t="str">
            <v>1. Lançado</v>
          </cell>
          <cell r="AE36" t="str">
            <v>Warner</v>
          </cell>
        </row>
        <row r="37">
          <cell r="A37">
            <v>60074</v>
          </cell>
          <cell r="B37" t="str">
            <v>Um Homem De Moral</v>
          </cell>
          <cell r="C37" t="str">
            <v>24 Vps Filmes Ltda. ME</v>
          </cell>
          <cell r="D37" t="str">
            <v>SP</v>
          </cell>
          <cell r="E37" t="str">
            <v>Produção Cinematográfica</v>
          </cell>
          <cell r="F37">
            <v>38847</v>
          </cell>
          <cell r="G37">
            <v>39554</v>
          </cell>
          <cell r="H37">
            <v>39869</v>
          </cell>
          <cell r="I37">
            <v>39856</v>
          </cell>
          <cell r="J37" t="str">
            <v>Captação Parcial</v>
          </cell>
          <cell r="K37" t="str">
            <v>Longa</v>
          </cell>
          <cell r="L37" t="str">
            <v>Documentário</v>
          </cell>
          <cell r="M37">
            <v>0</v>
          </cell>
          <cell r="N37">
            <v>555178.78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555178.78</v>
          </cell>
          <cell r="T37">
            <v>0</v>
          </cell>
          <cell r="U37">
            <v>295000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295000</v>
          </cell>
          <cell r="AA37" t="str">
            <v>Ricardo Dias</v>
          </cell>
          <cell r="AC37" t="str">
            <v>1. Finalizado</v>
          </cell>
          <cell r="AD37" t="str">
            <v>1. Lançado</v>
          </cell>
          <cell r="AE37" t="str">
            <v>24 VPS Filmes</v>
          </cell>
        </row>
        <row r="38">
          <cell r="A38">
            <v>40055</v>
          </cell>
          <cell r="B38" t="str">
            <v>Cantoras Do Rádio</v>
          </cell>
          <cell r="C38" t="str">
            <v>Arte Lux Produções Cinematográfica Ltda.</v>
          </cell>
          <cell r="D38" t="str">
            <v>PR</v>
          </cell>
          <cell r="E38" t="str">
            <v>Produção Cinematográfica</v>
          </cell>
          <cell r="F38">
            <v>38091</v>
          </cell>
          <cell r="G38">
            <v>38427</v>
          </cell>
          <cell r="H38">
            <v>39958</v>
          </cell>
          <cell r="I38">
            <v>39829</v>
          </cell>
          <cell r="J38" t="str">
            <v>Lib. de recursos (2ª em diante) encaminhada à SDE</v>
          </cell>
          <cell r="K38" t="str">
            <v>Longa</v>
          </cell>
          <cell r="L38" t="str">
            <v>Documentário</v>
          </cell>
          <cell r="M38">
            <v>749567</v>
          </cell>
          <cell r="N38">
            <v>597420.24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1346987.24</v>
          </cell>
          <cell r="T38">
            <v>600000</v>
          </cell>
          <cell r="U38">
            <v>517848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1117848</v>
          </cell>
          <cell r="AA38" t="str">
            <v>Gil Baroni e Marcos Avelar</v>
          </cell>
          <cell r="AC38" t="str">
            <v>1. Finalizado</v>
          </cell>
          <cell r="AD38" t="str">
            <v>1. Lançado</v>
          </cell>
          <cell r="AE38" t="str">
            <v>Panda</v>
          </cell>
        </row>
        <row r="39">
          <cell r="A39">
            <v>80002</v>
          </cell>
          <cell r="B39" t="str">
            <v>Jean Charles</v>
          </cell>
          <cell r="C39" t="str">
            <v>JÁ FILMES S/C LTDA.</v>
          </cell>
          <cell r="D39" t="str">
            <v>SP</v>
          </cell>
          <cell r="E39" t="str">
            <v>Produção Cinematográfica</v>
          </cell>
          <cell r="F39">
            <v>39615</v>
          </cell>
          <cell r="G39">
            <v>39716</v>
          </cell>
          <cell r="H39">
            <v>39843</v>
          </cell>
          <cell r="I39">
            <v>39834</v>
          </cell>
          <cell r="J39" t="str">
            <v>Captação Parcial</v>
          </cell>
          <cell r="K39" t="str">
            <v>Longa</v>
          </cell>
          <cell r="L39" t="str">
            <v>Ficção</v>
          </cell>
          <cell r="M39">
            <v>0</v>
          </cell>
          <cell r="N39">
            <v>1000000</v>
          </cell>
          <cell r="O39">
            <v>790482.1</v>
          </cell>
          <cell r="P39">
            <v>1862492</v>
          </cell>
          <cell r="Q39">
            <v>0</v>
          </cell>
          <cell r="R39">
            <v>0</v>
          </cell>
          <cell r="S39">
            <v>3652974.1</v>
          </cell>
          <cell r="T39">
            <v>0</v>
          </cell>
          <cell r="U39">
            <v>0</v>
          </cell>
          <cell r="V39">
            <v>0</v>
          </cell>
          <cell r="W39">
            <v>1708387.45</v>
          </cell>
          <cell r="X39">
            <v>0</v>
          </cell>
          <cell r="Y39">
            <v>0</v>
          </cell>
          <cell r="Z39">
            <v>1708387.45</v>
          </cell>
          <cell r="AA39" t="str">
            <v>Henrique Goldman</v>
          </cell>
          <cell r="AC39" t="str">
            <v>1. Finalizado</v>
          </cell>
          <cell r="AD39" t="str">
            <v>1. Lançado</v>
          </cell>
          <cell r="AE39" t="str">
            <v>Imagem</v>
          </cell>
        </row>
        <row r="40">
          <cell r="A40">
            <v>50246</v>
          </cell>
          <cell r="B40" t="str">
            <v>Ó Pai, Ó</v>
          </cell>
          <cell r="C40" t="str">
            <v>DUETO FILMES E PARTICIPAÇÔES LTDA.</v>
          </cell>
          <cell r="D40" t="str">
            <v>RJ</v>
          </cell>
          <cell r="E40" t="str">
            <v>Produção Cinematográfica</v>
          </cell>
          <cell r="F40">
            <v>38614</v>
          </cell>
          <cell r="G40">
            <v>39027</v>
          </cell>
          <cell r="H40">
            <v>39958</v>
          </cell>
          <cell r="I40">
            <v>39904</v>
          </cell>
          <cell r="J40" t="str">
            <v>Captação Parcial</v>
          </cell>
          <cell r="K40" t="str">
            <v>Longa</v>
          </cell>
          <cell r="L40" t="str">
            <v>Ficção</v>
          </cell>
          <cell r="M40">
            <v>75000</v>
          </cell>
          <cell r="N40">
            <v>1834298.94</v>
          </cell>
          <cell r="O40">
            <v>719463.47</v>
          </cell>
          <cell r="P40">
            <v>500000</v>
          </cell>
          <cell r="Q40">
            <v>0</v>
          </cell>
          <cell r="R40">
            <v>0</v>
          </cell>
          <cell r="S40">
            <v>3128762.41</v>
          </cell>
          <cell r="T40">
            <v>75000</v>
          </cell>
          <cell r="U40">
            <v>1730000</v>
          </cell>
          <cell r="V40">
            <v>310000</v>
          </cell>
          <cell r="W40">
            <v>500000</v>
          </cell>
          <cell r="X40">
            <v>0</v>
          </cell>
          <cell r="Y40">
            <v>0</v>
          </cell>
          <cell r="Z40">
            <v>2615000</v>
          </cell>
          <cell r="AA40" t="str">
            <v xml:space="preserve">Monique Gardenberg                                                                                  </v>
          </cell>
          <cell r="AC40" t="str">
            <v>1. Finalizado</v>
          </cell>
          <cell r="AD40" t="str">
            <v>1. Lançado</v>
          </cell>
          <cell r="AE40" t="str">
            <v>Europa / MAM</v>
          </cell>
        </row>
        <row r="41">
          <cell r="A41">
            <v>70413</v>
          </cell>
          <cell r="B41" t="str">
            <v xml:space="preserve">Amálgama Brasil - Pontos de Cultura  </v>
          </cell>
          <cell r="C41" t="str">
            <v>Filmes do Equador Ltda.</v>
          </cell>
          <cell r="D41" t="str">
            <v>RJ</v>
          </cell>
          <cell r="E41" t="str">
            <v>Produção Televisiva</v>
          </cell>
          <cell r="F41">
            <v>39465</v>
          </cell>
          <cell r="G41">
            <v>39790</v>
          </cell>
          <cell r="H41">
            <v>39958</v>
          </cell>
          <cell r="I41">
            <v>39932</v>
          </cell>
          <cell r="J41" t="str">
            <v>Captação Parcial</v>
          </cell>
          <cell r="K41" t="str">
            <v>Série</v>
          </cell>
          <cell r="L41" t="str">
            <v>Documentário</v>
          </cell>
          <cell r="M41">
            <v>0</v>
          </cell>
          <cell r="N41">
            <v>0</v>
          </cell>
          <cell r="O41">
            <v>868341.99</v>
          </cell>
          <cell r="P41">
            <v>0</v>
          </cell>
          <cell r="Q41">
            <v>0</v>
          </cell>
          <cell r="R41">
            <v>0</v>
          </cell>
          <cell r="S41">
            <v>868341.99</v>
          </cell>
          <cell r="T41">
            <v>0</v>
          </cell>
          <cell r="U41">
            <v>0</v>
          </cell>
          <cell r="V41">
            <v>450000</v>
          </cell>
          <cell r="W41">
            <v>0</v>
          </cell>
          <cell r="X41">
            <v>0</v>
          </cell>
          <cell r="Y41">
            <v>0</v>
          </cell>
          <cell r="Z41">
            <v>450000</v>
          </cell>
          <cell r="AA41" t="str">
            <v>Marcelo Santiago</v>
          </cell>
          <cell r="AC41" t="str">
            <v>1. Finalizado</v>
          </cell>
          <cell r="AD41" t="str">
            <v>2. Exibido</v>
          </cell>
          <cell r="AE41" t="str">
            <v>Canal Brasil</v>
          </cell>
        </row>
        <row r="42">
          <cell r="A42">
            <v>70254</v>
          </cell>
          <cell r="B42" t="str">
            <v>Soluções Para O Trânsito</v>
          </cell>
          <cell r="C42" t="str">
            <v xml:space="preserve">Radar Cinema e Televisão Ltda. </v>
          </cell>
          <cell r="D42" t="str">
            <v>SP</v>
          </cell>
          <cell r="E42" t="str">
            <v>Produção Televisiva</v>
          </cell>
          <cell r="F42">
            <v>39349</v>
          </cell>
          <cell r="G42">
            <v>39423</v>
          </cell>
          <cell r="H42">
            <v>39854</v>
          </cell>
          <cell r="I42">
            <v>39842</v>
          </cell>
          <cell r="J42" t="str">
            <v>Captação Parcial</v>
          </cell>
          <cell r="K42" t="str">
            <v>Média</v>
          </cell>
          <cell r="L42" t="str">
            <v>Documentário</v>
          </cell>
          <cell r="M42">
            <v>0</v>
          </cell>
          <cell r="N42">
            <v>0</v>
          </cell>
          <cell r="O42">
            <v>110000</v>
          </cell>
          <cell r="P42">
            <v>0</v>
          </cell>
          <cell r="Q42">
            <v>276765.84999999998</v>
          </cell>
          <cell r="R42">
            <v>0</v>
          </cell>
          <cell r="S42">
            <v>386765.85</v>
          </cell>
          <cell r="T42">
            <v>0</v>
          </cell>
          <cell r="U42">
            <v>0</v>
          </cell>
          <cell r="V42">
            <v>110000</v>
          </cell>
          <cell r="W42">
            <v>0</v>
          </cell>
          <cell r="X42">
            <v>248127.02</v>
          </cell>
          <cell r="Y42">
            <v>0</v>
          </cell>
          <cell r="Z42">
            <v>358127.02</v>
          </cell>
          <cell r="AA42" t="str">
            <v>Rodrigo Astiz</v>
          </cell>
          <cell r="AC42" t="str">
            <v>1. Finalizado</v>
          </cell>
          <cell r="AD42" t="str">
            <v>2. Exibido</v>
          </cell>
          <cell r="AE42" t="str">
            <v>Discovery</v>
          </cell>
        </row>
        <row r="43">
          <cell r="A43">
            <v>70506</v>
          </cell>
          <cell r="B43" t="str">
            <v>Reservas Extrativistas, 20 Anos De Luta Pelo Desenvolvimento Sustentável</v>
          </cell>
          <cell r="C43" t="str">
            <v>RT2A Produções Cinematográficas Ltda.</v>
          </cell>
          <cell r="D43" t="str">
            <v>RJ</v>
          </cell>
          <cell r="E43" t="str">
            <v>Produção Televisiva</v>
          </cell>
          <cell r="F43">
            <v>39444</v>
          </cell>
          <cell r="G43">
            <v>39640</v>
          </cell>
          <cell r="H43">
            <v>39836</v>
          </cell>
          <cell r="I43">
            <v>39828</v>
          </cell>
          <cell r="J43" t="str">
            <v>Captação parcial</v>
          </cell>
          <cell r="K43" t="str">
            <v>Média</v>
          </cell>
          <cell r="L43" t="str">
            <v>Documentário</v>
          </cell>
          <cell r="M43">
            <v>0</v>
          </cell>
          <cell r="N43">
            <v>0</v>
          </cell>
          <cell r="O43">
            <v>116379.74</v>
          </cell>
          <cell r="P43">
            <v>0</v>
          </cell>
          <cell r="Q43">
            <v>260000</v>
          </cell>
          <cell r="R43">
            <v>0</v>
          </cell>
          <cell r="S43">
            <v>376379.74</v>
          </cell>
          <cell r="T43">
            <v>0</v>
          </cell>
          <cell r="U43">
            <v>0</v>
          </cell>
          <cell r="V43">
            <v>109999.15</v>
          </cell>
          <cell r="W43">
            <v>0</v>
          </cell>
          <cell r="X43">
            <v>259999.42</v>
          </cell>
          <cell r="Y43">
            <v>0</v>
          </cell>
          <cell r="Z43">
            <v>369998.57</v>
          </cell>
          <cell r="AA43" t="str">
            <v>Rodrigo Astiz</v>
          </cell>
          <cell r="AC43" t="str">
            <v>1. Finalizado</v>
          </cell>
          <cell r="AD43" t="str">
            <v>2. Exibido</v>
          </cell>
          <cell r="AE43" t="str">
            <v>Discovery</v>
          </cell>
        </row>
        <row r="44">
          <cell r="A44">
            <v>80029</v>
          </cell>
          <cell r="B44" t="str">
            <v>Ser Osesp</v>
          </cell>
          <cell r="C44" t="str">
            <v>Prodigo Films Ltda.</v>
          </cell>
          <cell r="D44" t="str">
            <v>SP</v>
          </cell>
          <cell r="E44" t="str">
            <v>Produção Televisiva</v>
          </cell>
          <cell r="F44">
            <v>39601</v>
          </cell>
          <cell r="G44">
            <v>39849</v>
          </cell>
          <cell r="H44">
            <v>39818</v>
          </cell>
          <cell r="I44">
            <v>39805</v>
          </cell>
          <cell r="J44" t="str">
            <v>Captação Parcial</v>
          </cell>
          <cell r="K44" t="str">
            <v>Curta</v>
          </cell>
          <cell r="L44" t="str">
            <v>Documentário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14152.05</v>
          </cell>
          <cell r="R44">
            <v>0</v>
          </cell>
          <cell r="S44">
            <v>14152.05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14152.05</v>
          </cell>
          <cell r="Y44">
            <v>0</v>
          </cell>
          <cell r="Z44">
            <v>14152.05</v>
          </cell>
          <cell r="AA44" t="str">
            <v>Fernanda Weinfeld</v>
          </cell>
          <cell r="AC44" t="str">
            <v>1. Finalizado</v>
          </cell>
          <cell r="AD44" t="str">
            <v>2. Exibido</v>
          </cell>
          <cell r="AE44" t="str">
            <v>Pramer / Film &amp; Arts</v>
          </cell>
        </row>
        <row r="45">
          <cell r="A45">
            <v>80163</v>
          </cell>
          <cell r="B45" t="str">
            <v>9 Mm São Paulo (Episódios de 9 a 13)</v>
          </cell>
          <cell r="C45" t="str">
            <v>RPJ Produtores Associados Ltda.</v>
          </cell>
          <cell r="D45" t="str">
            <v>SP</v>
          </cell>
          <cell r="E45" t="str">
            <v>Produção Televisiva</v>
          </cell>
          <cell r="F45">
            <v>39659</v>
          </cell>
          <cell r="G45">
            <v>39737</v>
          </cell>
          <cell r="H45">
            <v>39869</v>
          </cell>
          <cell r="I45">
            <v>39848</v>
          </cell>
          <cell r="J45" t="str">
            <v>Aguarda Captação de Recursos</v>
          </cell>
          <cell r="K45" t="str">
            <v>Série</v>
          </cell>
          <cell r="L45" t="str">
            <v>Ficção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3100280</v>
          </cell>
          <cell r="R45">
            <v>0</v>
          </cell>
          <cell r="S45">
            <v>3100280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3069413.44</v>
          </cell>
          <cell r="Y45">
            <v>0</v>
          </cell>
          <cell r="Z45">
            <v>3069413.44</v>
          </cell>
          <cell r="AA45" t="str">
            <v>Michael Ruman</v>
          </cell>
          <cell r="AC45" t="str">
            <v>1. Finalizado</v>
          </cell>
          <cell r="AD45" t="str">
            <v>2. Exibido</v>
          </cell>
          <cell r="AE45" t="str">
            <v>Fox</v>
          </cell>
        </row>
        <row r="46">
          <cell r="A46">
            <v>80399</v>
          </cell>
          <cell r="B46" t="str">
            <v>Coração Vagabundo</v>
          </cell>
          <cell r="C46" t="str">
            <v>Natasha Enterprises Ltda</v>
          </cell>
          <cell r="D46" t="str">
            <v>RJ</v>
          </cell>
          <cell r="E46" t="str">
            <v>Produção Cinematográfica</v>
          </cell>
          <cell r="F46">
            <v>39798</v>
          </cell>
          <cell r="G46" t="str">
            <v xml:space="preserve"> </v>
          </cell>
          <cell r="H46">
            <v>39820</v>
          </cell>
          <cell r="I46">
            <v>39812</v>
          </cell>
          <cell r="J46" t="str">
            <v>1ª liberação de recursos - encaminhada à RDC</v>
          </cell>
          <cell r="K46" t="str">
            <v>Longa</v>
          </cell>
          <cell r="L46" t="str">
            <v>Documentário</v>
          </cell>
          <cell r="M46">
            <v>0</v>
          </cell>
          <cell r="N46">
            <v>0</v>
          </cell>
          <cell r="O46">
            <v>389502.81</v>
          </cell>
          <cell r="P46">
            <v>292959.48</v>
          </cell>
          <cell r="Q46">
            <v>0</v>
          </cell>
          <cell r="R46">
            <v>0</v>
          </cell>
          <cell r="S46">
            <v>682462.29</v>
          </cell>
          <cell r="T46">
            <v>0</v>
          </cell>
          <cell r="U46">
            <v>0</v>
          </cell>
          <cell r="V46">
            <v>244000</v>
          </cell>
          <cell r="W46">
            <v>160000</v>
          </cell>
          <cell r="X46">
            <v>0</v>
          </cell>
          <cell r="Y46">
            <v>0</v>
          </cell>
          <cell r="Z46">
            <v>404000</v>
          </cell>
          <cell r="AA46" t="str">
            <v>Fernando Andrade</v>
          </cell>
          <cell r="AC46" t="str">
            <v>1. Finalizado</v>
          </cell>
          <cell r="AD46" t="str">
            <v>3. Programado</v>
          </cell>
          <cell r="AE46" t="str">
            <v>Paramount</v>
          </cell>
        </row>
        <row r="47">
          <cell r="A47">
            <v>70074</v>
          </cell>
          <cell r="B47" t="str">
            <v>À Deriva</v>
          </cell>
          <cell r="C47" t="str">
            <v>O2 Produções Artísticas e Cinematográficas Ltda.</v>
          </cell>
          <cell r="D47" t="str">
            <v>SP</v>
          </cell>
          <cell r="E47" t="str">
            <v>Produção Cinematográfica</v>
          </cell>
          <cell r="F47">
            <v>39266</v>
          </cell>
          <cell r="G47">
            <v>39526</v>
          </cell>
          <cell r="H47">
            <v>39849</v>
          </cell>
          <cell r="I47">
            <v>39832</v>
          </cell>
          <cell r="J47" t="str">
            <v>Captação Parcial</v>
          </cell>
          <cell r="K47" t="str">
            <v>Longa</v>
          </cell>
          <cell r="L47" t="str">
            <v>Ficção</v>
          </cell>
          <cell r="M47">
            <v>0</v>
          </cell>
          <cell r="N47">
            <v>0</v>
          </cell>
          <cell r="O47">
            <v>800000</v>
          </cell>
          <cell r="P47">
            <v>3000000</v>
          </cell>
          <cell r="Q47">
            <v>0</v>
          </cell>
          <cell r="R47">
            <v>0</v>
          </cell>
          <cell r="S47">
            <v>3800000</v>
          </cell>
          <cell r="T47">
            <v>0</v>
          </cell>
          <cell r="U47">
            <v>0</v>
          </cell>
          <cell r="V47">
            <v>800000</v>
          </cell>
          <cell r="W47">
            <v>3000000</v>
          </cell>
          <cell r="X47">
            <v>0</v>
          </cell>
          <cell r="Y47">
            <v>0</v>
          </cell>
          <cell r="Z47">
            <v>3800000</v>
          </cell>
          <cell r="AA47" t="str">
            <v>Heitor Dhalia</v>
          </cell>
          <cell r="AC47" t="str">
            <v>1. Finalizado</v>
          </cell>
          <cell r="AD47" t="str">
            <v>3. Programado</v>
          </cell>
          <cell r="AE47" t="str">
            <v>Universal</v>
          </cell>
        </row>
        <row r="48">
          <cell r="A48">
            <v>70432</v>
          </cell>
          <cell r="B48" t="str">
            <v>Moscou</v>
          </cell>
          <cell r="C48" t="str">
            <v>Matizar Produções Artísticas Ltda.</v>
          </cell>
          <cell r="D48" t="str">
            <v>RJ</v>
          </cell>
          <cell r="E48" t="str">
            <v>Produção Cinematográfica</v>
          </cell>
          <cell r="F48">
            <v>39435</v>
          </cell>
          <cell r="G48">
            <v>39498</v>
          </cell>
          <cell r="H48">
            <v>39829</v>
          </cell>
          <cell r="I48">
            <v>39820</v>
          </cell>
          <cell r="J48" t="str">
            <v>Captação Parcial</v>
          </cell>
          <cell r="K48" t="str">
            <v>Longa</v>
          </cell>
          <cell r="L48" t="str">
            <v>Documentário</v>
          </cell>
          <cell r="M48">
            <v>0</v>
          </cell>
          <cell r="N48">
            <v>0</v>
          </cell>
          <cell r="O48">
            <v>679824.65</v>
          </cell>
          <cell r="P48">
            <v>0</v>
          </cell>
          <cell r="Q48">
            <v>0</v>
          </cell>
          <cell r="R48">
            <v>0</v>
          </cell>
          <cell r="S48">
            <v>679824.65</v>
          </cell>
          <cell r="T48">
            <v>0</v>
          </cell>
          <cell r="U48">
            <v>0</v>
          </cell>
          <cell r="V48">
            <v>350000</v>
          </cell>
          <cell r="W48">
            <v>0</v>
          </cell>
          <cell r="X48">
            <v>0</v>
          </cell>
          <cell r="Y48">
            <v>0</v>
          </cell>
          <cell r="Z48">
            <v>350000</v>
          </cell>
          <cell r="AA48" t="str">
            <v>Eduardo Coutinho</v>
          </cell>
          <cell r="AC48" t="str">
            <v>1. Finalizado</v>
          </cell>
          <cell r="AD48" t="str">
            <v>3. Programado</v>
          </cell>
          <cell r="AE48" t="str">
            <v>Videofilmes</v>
          </cell>
        </row>
        <row r="49">
          <cell r="A49">
            <v>50194</v>
          </cell>
          <cell r="B49" t="str">
            <v>O Contador De Histórias</v>
          </cell>
          <cell r="C49" t="str">
            <v>Francisco Ramalho Junior Filmes Ltda.</v>
          </cell>
          <cell r="D49" t="str">
            <v>SP</v>
          </cell>
          <cell r="E49" t="str">
            <v>Produção Cinematográfica</v>
          </cell>
          <cell r="F49">
            <v>38603</v>
          </cell>
          <cell r="G49">
            <v>39469</v>
          </cell>
          <cell r="H49">
            <v>39910</v>
          </cell>
          <cell r="I49">
            <v>39798</v>
          </cell>
          <cell r="J49" t="str">
            <v>Lib. de recursos (2ª em diante) - aguarda análise</v>
          </cell>
          <cell r="K49" t="str">
            <v>Longa</v>
          </cell>
          <cell r="L49" t="str">
            <v>Ficção</v>
          </cell>
          <cell r="M49">
            <v>320000</v>
          </cell>
          <cell r="N49">
            <v>3000000</v>
          </cell>
          <cell r="O49">
            <v>1000000</v>
          </cell>
          <cell r="P49">
            <v>2580000</v>
          </cell>
          <cell r="Q49">
            <v>0</v>
          </cell>
          <cell r="R49">
            <v>0</v>
          </cell>
          <cell r="S49">
            <v>6900000</v>
          </cell>
          <cell r="T49">
            <v>320000</v>
          </cell>
          <cell r="U49">
            <v>2521999</v>
          </cell>
          <cell r="V49">
            <v>950000</v>
          </cell>
          <cell r="W49">
            <v>1419059.12</v>
          </cell>
          <cell r="X49">
            <v>0</v>
          </cell>
          <cell r="Y49">
            <v>0</v>
          </cell>
          <cell r="Z49">
            <v>5211058.12</v>
          </cell>
          <cell r="AA49" t="str">
            <v>Luiz Villaça</v>
          </cell>
          <cell r="AC49" t="str">
            <v>1. Finalizado</v>
          </cell>
          <cell r="AD49" t="str">
            <v>3. Programado</v>
          </cell>
          <cell r="AE49" t="str">
            <v>Warner</v>
          </cell>
        </row>
        <row r="50">
          <cell r="A50">
            <v>80030</v>
          </cell>
          <cell r="B50" t="str">
            <v>Tempos De Paz</v>
          </cell>
          <cell r="C50" t="str">
            <v>Lereby Produções Ltda.</v>
          </cell>
          <cell r="D50" t="str">
            <v>RJ</v>
          </cell>
          <cell r="E50" t="str">
            <v>Produção Cinematográfica</v>
          </cell>
          <cell r="F50">
            <v>39532</v>
          </cell>
          <cell r="G50">
            <v>39763</v>
          </cell>
          <cell r="H50">
            <v>39848</v>
          </cell>
          <cell r="I50">
            <v>39822</v>
          </cell>
          <cell r="J50" t="str">
            <v>Captação Parcial</v>
          </cell>
          <cell r="K50" t="str">
            <v>Longa</v>
          </cell>
          <cell r="L50" t="str">
            <v>Ficção</v>
          </cell>
          <cell r="M50">
            <v>0</v>
          </cell>
          <cell r="N50">
            <v>550000</v>
          </cell>
          <cell r="O50">
            <v>281165.28999999998</v>
          </cell>
          <cell r="P50">
            <v>0</v>
          </cell>
          <cell r="Q50">
            <v>0</v>
          </cell>
          <cell r="R50">
            <v>1000000</v>
          </cell>
          <cell r="S50">
            <v>1831165.29</v>
          </cell>
          <cell r="T50">
            <v>0</v>
          </cell>
          <cell r="U50">
            <v>435000</v>
          </cell>
          <cell r="V50">
            <v>0</v>
          </cell>
          <cell r="W50">
            <v>0</v>
          </cell>
          <cell r="X50">
            <v>0</v>
          </cell>
          <cell r="Y50">
            <v>1000000</v>
          </cell>
          <cell r="Z50">
            <v>1435000</v>
          </cell>
          <cell r="AA50" t="str">
            <v>Daniel Filho</v>
          </cell>
          <cell r="AC50" t="str">
            <v>1. Finalizado</v>
          </cell>
          <cell r="AD50" t="str">
            <v>3. Programado</v>
          </cell>
          <cell r="AE50" t="str">
            <v>Downtown</v>
          </cell>
        </row>
        <row r="51">
          <cell r="A51">
            <v>50457</v>
          </cell>
          <cell r="B51" t="str">
            <v>Só Dez Por Cento É Mentira</v>
          </cell>
          <cell r="C51" t="str">
            <v>Pedro Cezar Produções Artísticas Ltda.</v>
          </cell>
          <cell r="D51" t="str">
            <v>RJ</v>
          </cell>
          <cell r="E51" t="str">
            <v>Produção Cinematográfica</v>
          </cell>
          <cell r="F51">
            <v>38831</v>
          </cell>
          <cell r="G51">
            <v>39027</v>
          </cell>
          <cell r="H51">
            <v>39818</v>
          </cell>
          <cell r="I51">
            <v>39804</v>
          </cell>
          <cell r="J51" t="str">
            <v>Captação Parcial</v>
          </cell>
          <cell r="K51" t="str">
            <v>Longa</v>
          </cell>
          <cell r="L51" t="str">
            <v>Documentário</v>
          </cell>
          <cell r="M51">
            <v>744487.9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744487.9</v>
          </cell>
          <cell r="T51">
            <v>558397.9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558397.9</v>
          </cell>
          <cell r="AA51" t="str">
            <v>Pedro Cezar</v>
          </cell>
          <cell r="AC51" t="str">
            <v>1. Finalizado</v>
          </cell>
          <cell r="AD51" t="str">
            <v>3. Programado</v>
          </cell>
          <cell r="AE51" t="str">
            <v>Artezanato Eletrônico</v>
          </cell>
        </row>
        <row r="52">
          <cell r="A52">
            <v>50358</v>
          </cell>
          <cell r="B52" t="str">
            <v>Quanto Dura o Amor?</v>
          </cell>
          <cell r="C52" t="str">
            <v>Coração da Selva Transmídia Ltda.</v>
          </cell>
          <cell r="D52" t="str">
            <v>SP</v>
          </cell>
          <cell r="E52" t="str">
            <v>Produção Cinematográfica</v>
          </cell>
          <cell r="F52">
            <v>38670</v>
          </cell>
          <cell r="G52">
            <v>39106</v>
          </cell>
          <cell r="H52">
            <v>39944</v>
          </cell>
          <cell r="I52">
            <v>39881</v>
          </cell>
          <cell r="J52" t="str">
            <v>Captação Parcial</v>
          </cell>
          <cell r="K52" t="str">
            <v>Longa</v>
          </cell>
          <cell r="L52" t="str">
            <v>Ficção</v>
          </cell>
          <cell r="M52">
            <v>0</v>
          </cell>
          <cell r="N52">
            <v>1500000</v>
          </cell>
          <cell r="O52">
            <v>1471425.15</v>
          </cell>
          <cell r="P52">
            <v>49322.18</v>
          </cell>
          <cell r="Q52">
            <v>0</v>
          </cell>
          <cell r="R52">
            <v>0</v>
          </cell>
          <cell r="S52">
            <v>3020747.33</v>
          </cell>
          <cell r="T52">
            <v>0</v>
          </cell>
          <cell r="U52">
            <v>1000000</v>
          </cell>
          <cell r="V52">
            <v>592600</v>
          </cell>
          <cell r="W52">
            <v>0</v>
          </cell>
          <cell r="X52">
            <v>0</v>
          </cell>
          <cell r="Y52">
            <v>0</v>
          </cell>
          <cell r="Z52">
            <v>1592600</v>
          </cell>
          <cell r="AA52" t="str">
            <v>Roberto Moreira</v>
          </cell>
          <cell r="AC52" t="str">
            <v>1. Finalizado</v>
          </cell>
          <cell r="AD52" t="str">
            <v>3. Programado</v>
          </cell>
          <cell r="AE52" t="str">
            <v>Pandora</v>
          </cell>
        </row>
        <row r="53">
          <cell r="A53">
            <v>50150</v>
          </cell>
          <cell r="B53" t="str">
            <v>O Corpo Do Rio</v>
          </cell>
          <cell r="C53" t="str">
            <v>Jaguar Produções Artísticas Ltda.</v>
          </cell>
          <cell r="D53" t="str">
            <v>RJ</v>
          </cell>
          <cell r="E53" t="str">
            <v>Produção Cinematográfica</v>
          </cell>
          <cell r="F53">
            <v>38568</v>
          </cell>
          <cell r="G53">
            <v>38819</v>
          </cell>
          <cell r="H53">
            <v>39853</v>
          </cell>
          <cell r="I53">
            <v>39799</v>
          </cell>
          <cell r="J53" t="str">
            <v>Captação Parcial</v>
          </cell>
          <cell r="K53" t="str">
            <v>Longa</v>
          </cell>
          <cell r="L53" t="str">
            <v>Documentário</v>
          </cell>
          <cell r="M53">
            <v>132000</v>
          </cell>
          <cell r="N53">
            <v>105000</v>
          </cell>
          <cell r="O53">
            <v>300000</v>
          </cell>
          <cell r="P53">
            <v>70000</v>
          </cell>
          <cell r="Q53">
            <v>0</v>
          </cell>
          <cell r="R53">
            <v>0</v>
          </cell>
          <cell r="S53">
            <v>607000</v>
          </cell>
          <cell r="T53">
            <v>130000</v>
          </cell>
          <cell r="U53">
            <v>105000</v>
          </cell>
          <cell r="V53">
            <v>300000</v>
          </cell>
          <cell r="W53">
            <v>69127.199999999997</v>
          </cell>
          <cell r="X53">
            <v>0</v>
          </cell>
          <cell r="Y53">
            <v>0</v>
          </cell>
          <cell r="Z53">
            <v>604127.19999999995</v>
          </cell>
          <cell r="AA53" t="str">
            <v>Izabel Jaguaribe e Olívia Guimarães</v>
          </cell>
          <cell r="AC53" t="str">
            <v>1. Finalizado</v>
          </cell>
          <cell r="AD53" t="str">
            <v>3. Programado</v>
          </cell>
          <cell r="AE53" t="str">
            <v>Pequena Central</v>
          </cell>
        </row>
        <row r="54">
          <cell r="A54">
            <v>60308</v>
          </cell>
          <cell r="B54" t="str">
            <v>Herbert De Perto</v>
          </cell>
          <cell r="C54" t="str">
            <v>TV Zero Cinema Ltda.</v>
          </cell>
          <cell r="D54" t="str">
            <v>RJ</v>
          </cell>
          <cell r="E54" t="str">
            <v>Produção Cinematográfica</v>
          </cell>
          <cell r="F54">
            <v>39063</v>
          </cell>
          <cell r="G54">
            <v>39989</v>
          </cell>
          <cell r="H54">
            <v>39855</v>
          </cell>
          <cell r="I54">
            <v>39820</v>
          </cell>
          <cell r="J54" t="str">
            <v>Captação parcial</v>
          </cell>
          <cell r="K54" t="str">
            <v>Longa</v>
          </cell>
          <cell r="L54" t="str">
            <v>Documentário</v>
          </cell>
          <cell r="M54">
            <v>0</v>
          </cell>
          <cell r="N54">
            <v>94137</v>
          </cell>
          <cell r="O54">
            <v>351774.68</v>
          </cell>
          <cell r="P54">
            <v>200000</v>
          </cell>
          <cell r="Q54">
            <v>0</v>
          </cell>
          <cell r="R54">
            <v>0</v>
          </cell>
          <cell r="S54">
            <v>645911.68000000005</v>
          </cell>
          <cell r="T54">
            <v>0</v>
          </cell>
          <cell r="U54">
            <v>0</v>
          </cell>
          <cell r="V54">
            <v>80000</v>
          </cell>
          <cell r="W54">
            <v>200000</v>
          </cell>
          <cell r="X54">
            <v>0</v>
          </cell>
          <cell r="Y54">
            <v>0</v>
          </cell>
          <cell r="Z54">
            <v>280000</v>
          </cell>
          <cell r="AA54" t="str">
            <v>Roberto Berliner e Pedro Bronz</v>
          </cell>
          <cell r="AC54" t="str">
            <v>1. Finalizado</v>
          </cell>
          <cell r="AD54" t="str">
            <v>3. Programado</v>
          </cell>
          <cell r="AE54" t="str">
            <v>Imagem</v>
          </cell>
        </row>
        <row r="55">
          <cell r="A55">
            <v>50334</v>
          </cell>
          <cell r="B55" t="str">
            <v>No Meu Lugar</v>
          </cell>
          <cell r="C55" t="str">
            <v xml:space="preserve"> VIDEOFILMES PRODUÇÕES ARTÍSTICAS LTDA.</v>
          </cell>
          <cell r="D55" t="str">
            <v>RJ</v>
          </cell>
          <cell r="E55" t="str">
            <v>Produção Cinematográfica</v>
          </cell>
          <cell r="F55">
            <v>38793</v>
          </cell>
          <cell r="G55">
            <v>39444</v>
          </cell>
          <cell r="H55">
            <v>39840</v>
          </cell>
          <cell r="I55">
            <v>39820</v>
          </cell>
          <cell r="J55" t="str">
            <v>Captação Parcial</v>
          </cell>
          <cell r="K55" t="str">
            <v>Longa</v>
          </cell>
          <cell r="L55" t="str">
            <v>Ficção</v>
          </cell>
          <cell r="M55">
            <v>240000</v>
          </cell>
          <cell r="N55">
            <v>1133847.42</v>
          </cell>
          <cell r="O55">
            <v>610000</v>
          </cell>
          <cell r="P55">
            <v>550000</v>
          </cell>
          <cell r="Q55">
            <v>0</v>
          </cell>
          <cell r="R55">
            <v>0</v>
          </cell>
          <cell r="S55">
            <v>2533847.42</v>
          </cell>
          <cell r="T55">
            <v>240000</v>
          </cell>
          <cell r="U55">
            <v>0</v>
          </cell>
          <cell r="V55">
            <v>360000</v>
          </cell>
          <cell r="W55">
            <v>546002.89</v>
          </cell>
          <cell r="X55">
            <v>0</v>
          </cell>
          <cell r="Y55">
            <v>0</v>
          </cell>
          <cell r="Z55">
            <v>1146002.8899999999</v>
          </cell>
          <cell r="AA55" t="str">
            <v>Eduardo Valente</v>
          </cell>
          <cell r="AC55" t="str">
            <v>1. Finalizado</v>
          </cell>
          <cell r="AD55" t="str">
            <v>3. Programado</v>
          </cell>
          <cell r="AE55" t="str">
            <v>Downtown / Videofilmes</v>
          </cell>
        </row>
        <row r="56">
          <cell r="A56">
            <v>60269</v>
          </cell>
          <cell r="B56" t="str">
            <v>Alô Alô Terezinha</v>
          </cell>
          <cell r="C56" t="str">
            <v>Comunicação Alternativa Ltda</v>
          </cell>
          <cell r="D56" t="str">
            <v>RJ</v>
          </cell>
          <cell r="E56" t="str">
            <v>Produção Cinematográfica</v>
          </cell>
          <cell r="F56">
            <v>39077</v>
          </cell>
          <cell r="G56">
            <v>39899</v>
          </cell>
          <cell r="H56">
            <v>39818</v>
          </cell>
          <cell r="I56">
            <v>39797</v>
          </cell>
          <cell r="J56" t="str">
            <v>Captação Parcial</v>
          </cell>
          <cell r="K56" t="str">
            <v>Longa</v>
          </cell>
          <cell r="L56" t="str">
            <v>Documentário</v>
          </cell>
          <cell r="M56">
            <v>534254.14</v>
          </cell>
          <cell r="N56">
            <v>663724.52</v>
          </cell>
          <cell r="O56">
            <v>0</v>
          </cell>
          <cell r="P56">
            <v>150000</v>
          </cell>
          <cell r="Q56">
            <v>0</v>
          </cell>
          <cell r="R56">
            <v>0</v>
          </cell>
          <cell r="S56">
            <v>1347978.66</v>
          </cell>
          <cell r="T56">
            <v>300000</v>
          </cell>
          <cell r="U56">
            <v>50000</v>
          </cell>
          <cell r="V56">
            <v>0</v>
          </cell>
          <cell r="W56">
            <v>15715.68</v>
          </cell>
          <cell r="X56">
            <v>0</v>
          </cell>
          <cell r="Y56">
            <v>0</v>
          </cell>
          <cell r="Z56">
            <v>365715.68</v>
          </cell>
          <cell r="AA56" t="str">
            <v>Nelson Hoineff</v>
          </cell>
          <cell r="AC56" t="str">
            <v>1. Finalizado</v>
          </cell>
          <cell r="AD56" t="str">
            <v>3. Programado</v>
          </cell>
          <cell r="AE56" t="str">
            <v>Imovision</v>
          </cell>
        </row>
        <row r="57">
          <cell r="A57">
            <v>24013</v>
          </cell>
          <cell r="B57" t="str">
            <v>O Homem Que Engarrafava Nuvens</v>
          </cell>
          <cell r="C57" t="str">
            <v>Good Ju-Ju Produções Ltda.</v>
          </cell>
          <cell r="D57" t="str">
            <v>RJ</v>
          </cell>
          <cell r="E57" t="str">
            <v>Produção Cinematográfica</v>
          </cell>
          <cell r="F57">
            <v>37851</v>
          </cell>
          <cell r="G57">
            <v>38754</v>
          </cell>
          <cell r="H57">
            <v>39923</v>
          </cell>
          <cell r="I57">
            <v>39829</v>
          </cell>
          <cell r="J57" t="str">
            <v>Captação Parcial</v>
          </cell>
          <cell r="K57" t="str">
            <v>Longa</v>
          </cell>
          <cell r="L57" t="str">
            <v>Documentário</v>
          </cell>
          <cell r="M57">
            <v>1200000</v>
          </cell>
          <cell r="N57">
            <v>678867.69</v>
          </cell>
          <cell r="O57">
            <v>1300000</v>
          </cell>
          <cell r="P57">
            <v>0</v>
          </cell>
          <cell r="Q57">
            <v>0</v>
          </cell>
          <cell r="R57">
            <v>0</v>
          </cell>
          <cell r="S57">
            <v>3178867.69</v>
          </cell>
          <cell r="T57">
            <v>1200000</v>
          </cell>
          <cell r="U57">
            <v>200000</v>
          </cell>
          <cell r="V57">
            <v>100000</v>
          </cell>
          <cell r="W57">
            <v>0</v>
          </cell>
          <cell r="X57">
            <v>0</v>
          </cell>
          <cell r="Y57">
            <v>0</v>
          </cell>
          <cell r="Z57">
            <v>1500000</v>
          </cell>
          <cell r="AA57" t="str">
            <v>Lírio Ferreira e Denise Dumont</v>
          </cell>
          <cell r="AC57" t="str">
            <v>1. Finalizado</v>
          </cell>
          <cell r="AD57" t="str">
            <v>3. Programado</v>
          </cell>
          <cell r="AE57" t="str">
            <v>Estação</v>
          </cell>
        </row>
        <row r="58">
          <cell r="A58">
            <v>60418</v>
          </cell>
          <cell r="B58" t="str">
            <v>Plastic City</v>
          </cell>
          <cell r="C58" t="str">
            <v>Gullane Entretenimento S.A.</v>
          </cell>
          <cell r="D58" t="str">
            <v>SP</v>
          </cell>
          <cell r="E58" t="str">
            <v>Produção Cinematográfica</v>
          </cell>
          <cell r="F58">
            <v>39069</v>
          </cell>
          <cell r="G58">
            <v>39513</v>
          </cell>
          <cell r="H58">
            <v>39825</v>
          </cell>
          <cell r="I58">
            <v>39797</v>
          </cell>
          <cell r="J58" t="str">
            <v>Captação Parcial</v>
          </cell>
          <cell r="K58" t="str">
            <v>Longa</v>
          </cell>
          <cell r="L58" t="str">
            <v>Ficção</v>
          </cell>
          <cell r="M58">
            <v>0</v>
          </cell>
          <cell r="N58">
            <v>1485000</v>
          </cell>
          <cell r="O58">
            <v>880000</v>
          </cell>
          <cell r="P58">
            <v>1250000</v>
          </cell>
          <cell r="Q58">
            <v>0</v>
          </cell>
          <cell r="R58">
            <v>0</v>
          </cell>
          <cell r="S58">
            <v>3615000</v>
          </cell>
          <cell r="T58">
            <v>0</v>
          </cell>
          <cell r="U58">
            <v>1259999</v>
          </cell>
          <cell r="V58">
            <v>600000</v>
          </cell>
          <cell r="W58">
            <v>905228.7</v>
          </cell>
          <cell r="X58">
            <v>0</v>
          </cell>
          <cell r="Y58">
            <v>0</v>
          </cell>
          <cell r="Z58">
            <v>2765227.7</v>
          </cell>
          <cell r="AA58" t="str">
            <v>Yu Lik-Wai</v>
          </cell>
          <cell r="AC58" t="str">
            <v>1. Finalizado</v>
          </cell>
          <cell r="AD58" t="str">
            <v>3. Programado</v>
          </cell>
          <cell r="AE58" t="str">
            <v>Paris</v>
          </cell>
        </row>
        <row r="59">
          <cell r="A59">
            <v>50412</v>
          </cell>
          <cell r="B59" t="str">
            <v>Olhos Azuis</v>
          </cell>
          <cell r="C59" t="str">
            <v>Coevos Filmes Ltda</v>
          </cell>
          <cell r="D59" t="str">
            <v>RJ</v>
          </cell>
          <cell r="E59" t="str">
            <v>Produção Cinematográfica</v>
          </cell>
          <cell r="F59">
            <v>38902</v>
          </cell>
          <cell r="G59">
            <v>39296</v>
          </cell>
          <cell r="H59">
            <v>39825</v>
          </cell>
          <cell r="I59">
            <v>39819</v>
          </cell>
          <cell r="J59" t="str">
            <v>Lib. de recursos (2ª em diante) encaminhada à SDE</v>
          </cell>
          <cell r="K59" t="str">
            <v>Longa</v>
          </cell>
          <cell r="L59" t="str">
            <v>Ficção</v>
          </cell>
          <cell r="M59">
            <v>400000</v>
          </cell>
          <cell r="N59">
            <v>1000000</v>
          </cell>
          <cell r="O59">
            <v>600000</v>
          </cell>
          <cell r="P59">
            <v>1826576.35</v>
          </cell>
          <cell r="Q59">
            <v>0</v>
          </cell>
          <cell r="R59">
            <v>0</v>
          </cell>
          <cell r="S59">
            <v>3826576.35</v>
          </cell>
          <cell r="T59">
            <v>400000</v>
          </cell>
          <cell r="U59">
            <v>357136</v>
          </cell>
          <cell r="V59">
            <v>500000</v>
          </cell>
          <cell r="W59">
            <v>650000</v>
          </cell>
          <cell r="X59">
            <v>0</v>
          </cell>
          <cell r="Y59">
            <v>0</v>
          </cell>
          <cell r="Z59">
            <v>1907136</v>
          </cell>
          <cell r="AA59" t="str">
            <v>José Joffily</v>
          </cell>
          <cell r="AC59" t="str">
            <v>1. Finalizado</v>
          </cell>
          <cell r="AD59" t="str">
            <v>3. Programado</v>
          </cell>
          <cell r="AE59" t="str">
            <v>Imagem</v>
          </cell>
        </row>
        <row r="60">
          <cell r="A60">
            <v>30254</v>
          </cell>
          <cell r="B60" t="str">
            <v>A Casa Verde</v>
          </cell>
          <cell r="C60" t="str">
            <v>ACCORDE FILMES LTDA.</v>
          </cell>
          <cell r="D60" t="str">
            <v>RS</v>
          </cell>
          <cell r="E60" t="str">
            <v>Produção Cinematográfica</v>
          </cell>
          <cell r="F60">
            <v>37916</v>
          </cell>
          <cell r="G60">
            <v>39049</v>
          </cell>
          <cell r="H60">
            <v>39917</v>
          </cell>
          <cell r="I60">
            <v>39829</v>
          </cell>
          <cell r="J60" t="str">
            <v>Captação Parcial</v>
          </cell>
          <cell r="K60" t="str">
            <v>Longa</v>
          </cell>
          <cell r="L60" t="str">
            <v>Ficção</v>
          </cell>
          <cell r="M60">
            <v>480000</v>
          </cell>
          <cell r="N60">
            <v>382450</v>
          </cell>
          <cell r="O60">
            <v>302012.53000000003</v>
          </cell>
          <cell r="P60">
            <v>0</v>
          </cell>
          <cell r="Q60">
            <v>0</v>
          </cell>
          <cell r="R60">
            <v>0</v>
          </cell>
          <cell r="S60">
            <v>1164462.53</v>
          </cell>
          <cell r="T60">
            <v>480000</v>
          </cell>
          <cell r="U60">
            <v>380450</v>
          </cell>
          <cell r="V60">
            <v>295075.62</v>
          </cell>
          <cell r="W60">
            <v>0</v>
          </cell>
          <cell r="X60">
            <v>0</v>
          </cell>
          <cell r="Y60">
            <v>0</v>
          </cell>
          <cell r="Z60">
            <v>1155525.6200000001</v>
          </cell>
          <cell r="AA60" t="str">
            <v>Paulo Nascimento</v>
          </cell>
          <cell r="AC60" t="str">
            <v>1. Finalizado</v>
          </cell>
          <cell r="AD60" t="str">
            <v>4. A Programar</v>
          </cell>
          <cell r="AE60" t="str">
            <v>Panda</v>
          </cell>
        </row>
        <row r="61">
          <cell r="A61">
            <v>50205</v>
          </cell>
          <cell r="B61" t="str">
            <v>À Margem Do Lixo</v>
          </cell>
          <cell r="C61" t="str">
            <v>Casa Azul Produções Artísticas Ltda.</v>
          </cell>
          <cell r="D61" t="str">
            <v>SP</v>
          </cell>
          <cell r="E61" t="str">
            <v>Produção Cinematográfica</v>
          </cell>
          <cell r="F61">
            <v>38572</v>
          </cell>
          <cell r="G61">
            <v>39140</v>
          </cell>
          <cell r="H61">
            <v>39990</v>
          </cell>
          <cell r="I61">
            <v>39898</v>
          </cell>
          <cell r="J61" t="str">
            <v>Captação Parcial</v>
          </cell>
          <cell r="K61" t="str">
            <v>Longa</v>
          </cell>
          <cell r="L61" t="str">
            <v>Documentário</v>
          </cell>
          <cell r="M61">
            <v>0</v>
          </cell>
          <cell r="N61">
            <v>593510.84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593510.84</v>
          </cell>
          <cell r="T61">
            <v>0</v>
          </cell>
          <cell r="U61">
            <v>500000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500000</v>
          </cell>
          <cell r="AA61" t="str">
            <v>Evaldo Mocarzel</v>
          </cell>
          <cell r="AC61" t="str">
            <v>1. Finalizado</v>
          </cell>
          <cell r="AD61" t="str">
            <v>4. A Programar</v>
          </cell>
          <cell r="AE61" t="str">
            <v>Polifilmes / Raiz Distribuidora</v>
          </cell>
        </row>
        <row r="62">
          <cell r="A62">
            <v>60075</v>
          </cell>
          <cell r="B62" t="str">
            <v>Jardim Ângela</v>
          </cell>
          <cell r="C62" t="str">
            <v>24 Vps Filmes Ltda. ME</v>
          </cell>
          <cell r="D62" t="str">
            <v>SP</v>
          </cell>
          <cell r="E62" t="str">
            <v>Produção Cinematográfica</v>
          </cell>
          <cell r="F62">
            <v>38911</v>
          </cell>
          <cell r="G62" t="str">
            <v xml:space="preserve"> </v>
          </cell>
          <cell r="H62">
            <v>39869</v>
          </cell>
          <cell r="I62">
            <v>39856</v>
          </cell>
          <cell r="J62" t="str">
            <v>Aguarda Captação de Recursos</v>
          </cell>
          <cell r="K62" t="str">
            <v>Longa</v>
          </cell>
          <cell r="L62" t="str">
            <v>Documentário</v>
          </cell>
          <cell r="M62">
            <v>0</v>
          </cell>
          <cell r="N62">
            <v>0</v>
          </cell>
          <cell r="O62">
            <v>440000</v>
          </cell>
          <cell r="P62">
            <v>0</v>
          </cell>
          <cell r="Q62">
            <v>0</v>
          </cell>
          <cell r="R62">
            <v>0</v>
          </cell>
          <cell r="S62">
            <v>440000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Evaldo Mocarzel</v>
          </cell>
          <cell r="AC62" t="str">
            <v>1. Finalizado</v>
          </cell>
          <cell r="AD62" t="str">
            <v>4. A Programar</v>
          </cell>
          <cell r="AE62" t="str">
            <v>Polifilmes</v>
          </cell>
        </row>
        <row r="63">
          <cell r="A63">
            <v>60271</v>
          </cell>
          <cell r="B63" t="str">
            <v>Praça Saens Peña</v>
          </cell>
          <cell r="C63" t="str">
            <v>Limite Produções Ltda.</v>
          </cell>
          <cell r="D63" t="str">
            <v>RJ</v>
          </cell>
          <cell r="E63" t="str">
            <v>Produção Cinematográfica</v>
          </cell>
          <cell r="F63">
            <v>39037</v>
          </cell>
          <cell r="G63">
            <v>39273</v>
          </cell>
          <cell r="H63">
            <v>39849</v>
          </cell>
          <cell r="I63">
            <v>39842</v>
          </cell>
          <cell r="J63" t="str">
            <v>Captação Parcial</v>
          </cell>
          <cell r="K63" t="str">
            <v>Longa</v>
          </cell>
          <cell r="L63" t="str">
            <v>Ficção</v>
          </cell>
          <cell r="M63">
            <v>0</v>
          </cell>
          <cell r="N63">
            <v>500000</v>
          </cell>
          <cell r="O63">
            <v>1000000</v>
          </cell>
          <cell r="P63">
            <v>0</v>
          </cell>
          <cell r="Q63">
            <v>0</v>
          </cell>
          <cell r="R63">
            <v>0</v>
          </cell>
          <cell r="S63">
            <v>1500000</v>
          </cell>
          <cell r="T63">
            <v>0</v>
          </cell>
          <cell r="U63">
            <v>0</v>
          </cell>
          <cell r="V63">
            <v>800000</v>
          </cell>
          <cell r="W63">
            <v>0</v>
          </cell>
          <cell r="X63">
            <v>0</v>
          </cell>
          <cell r="Y63">
            <v>0</v>
          </cell>
          <cell r="Z63">
            <v>800000</v>
          </cell>
          <cell r="AA63" t="str">
            <v>Vinícius Reis</v>
          </cell>
          <cell r="AC63" t="str">
            <v>1. Finalizado</v>
          </cell>
          <cell r="AD63" t="str">
            <v>4. A Programar</v>
          </cell>
          <cell r="AE63" t="str">
            <v>Riofilme</v>
          </cell>
        </row>
        <row r="64">
          <cell r="A64">
            <v>80080</v>
          </cell>
          <cell r="B64" t="str">
            <v>Filhos Do Carnaval (Episódios de 07 a 13)</v>
          </cell>
          <cell r="C64" t="str">
            <v>O2 Cinema Ltda.</v>
          </cell>
          <cell r="D64" t="str">
            <v>SP</v>
          </cell>
          <cell r="E64" t="str">
            <v>Produção Televisiva</v>
          </cell>
          <cell r="F64">
            <v>39589</v>
          </cell>
          <cell r="G64">
            <v>39734</v>
          </cell>
          <cell r="H64">
            <v>39849</v>
          </cell>
          <cell r="I64">
            <v>39832</v>
          </cell>
          <cell r="J64" t="str">
            <v>Aguarda Captação de Recursos</v>
          </cell>
          <cell r="K64" t="str">
            <v>Série</v>
          </cell>
          <cell r="L64" t="str">
            <v>Ficção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8322095.7599999998</v>
          </cell>
          <cell r="R64">
            <v>0</v>
          </cell>
          <cell r="S64">
            <v>8322095.7599999998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8322095.7599999998</v>
          </cell>
          <cell r="Y64">
            <v>0</v>
          </cell>
          <cell r="Z64">
            <v>8322095.7599999998</v>
          </cell>
          <cell r="AA64" t="str">
            <v>Cao Hamburger</v>
          </cell>
          <cell r="AC64" t="str">
            <v>1. Finalizado</v>
          </cell>
          <cell r="AD64" t="str">
            <v>4. A Programar</v>
          </cell>
          <cell r="AE64" t="str">
            <v>HBO</v>
          </cell>
        </row>
        <row r="65">
          <cell r="A65">
            <v>70184</v>
          </cell>
          <cell r="B65" t="str">
            <v>A Floresta É Nossa</v>
          </cell>
          <cell r="C65" t="str">
            <v xml:space="preserve">TECNOKENA AUDIOVISUAL E MULTIMÍDIA LTDA. </v>
          </cell>
          <cell r="D65" t="str">
            <v>PR</v>
          </cell>
          <cell r="E65" t="str">
            <v>Produção Cinematográfica</v>
          </cell>
          <cell r="F65">
            <v>39353</v>
          </cell>
          <cell r="G65">
            <v>39681</v>
          </cell>
          <cell r="H65">
            <v>39876</v>
          </cell>
          <cell r="I65">
            <v>39864</v>
          </cell>
          <cell r="J65" t="str">
            <v>Aguarda Captação de Recursos</v>
          </cell>
          <cell r="K65" t="str">
            <v>Longa</v>
          </cell>
          <cell r="L65" t="str">
            <v>Animação</v>
          </cell>
          <cell r="M65">
            <v>0</v>
          </cell>
          <cell r="N65">
            <v>708815.9</v>
          </cell>
          <cell r="O65">
            <v>429013.23</v>
          </cell>
          <cell r="P65">
            <v>0</v>
          </cell>
          <cell r="Q65">
            <v>0</v>
          </cell>
          <cell r="R65">
            <v>0</v>
          </cell>
          <cell r="S65">
            <v>1137829.1299999999</v>
          </cell>
          <cell r="T65">
            <v>0</v>
          </cell>
          <cell r="U65">
            <v>280000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280000</v>
          </cell>
          <cell r="AA65" t="str">
            <v>Paulo Munhoz</v>
          </cell>
          <cell r="AC65" t="str">
            <v>1. Finalizado</v>
          </cell>
        </row>
        <row r="66">
          <cell r="A66">
            <v>30369</v>
          </cell>
          <cell r="B66" t="str">
            <v>Entre A Luz E A Sombra</v>
          </cell>
          <cell r="C66" t="str">
            <v>Zora Midia Ltda ME</v>
          </cell>
          <cell r="D66" t="str">
            <v>SP</v>
          </cell>
          <cell r="E66" t="str">
            <v>Produção Cinematográfica</v>
          </cell>
          <cell r="F66">
            <v>37977</v>
          </cell>
          <cell r="G66">
            <v>38022</v>
          </cell>
          <cell r="H66">
            <v>39954</v>
          </cell>
          <cell r="I66">
            <v>39903</v>
          </cell>
          <cell r="J66" t="str">
            <v>Captação Parcial</v>
          </cell>
          <cell r="K66" t="str">
            <v>Longa</v>
          </cell>
          <cell r="L66" t="str">
            <v>Documentário</v>
          </cell>
          <cell r="M66">
            <v>140000</v>
          </cell>
          <cell r="N66">
            <v>350000</v>
          </cell>
          <cell r="O66">
            <v>175082.31</v>
          </cell>
          <cell r="P66">
            <v>0</v>
          </cell>
          <cell r="Q66">
            <v>0</v>
          </cell>
          <cell r="R66">
            <v>0</v>
          </cell>
          <cell r="S66">
            <v>665082.31000000006</v>
          </cell>
          <cell r="T66">
            <v>140000</v>
          </cell>
          <cell r="U66">
            <v>0</v>
          </cell>
          <cell r="V66">
            <v>135000</v>
          </cell>
          <cell r="W66">
            <v>0</v>
          </cell>
          <cell r="X66">
            <v>0</v>
          </cell>
          <cell r="Y66">
            <v>0</v>
          </cell>
          <cell r="Z66">
            <v>275000</v>
          </cell>
          <cell r="AA66" t="str">
            <v>Luciana Burlamarqui</v>
          </cell>
          <cell r="AC66" t="str">
            <v>1. Finalizado</v>
          </cell>
        </row>
        <row r="67">
          <cell r="A67">
            <v>40240</v>
          </cell>
          <cell r="B67" t="str">
            <v>Manhã Transfigurada</v>
          </cell>
          <cell r="C67" t="str">
            <v>Milimmetros Produções Audiovisuais Ltda.</v>
          </cell>
          <cell r="D67" t="str">
            <v>RS</v>
          </cell>
          <cell r="E67" t="str">
            <v>Produção Cinematográfica</v>
          </cell>
          <cell r="F67">
            <v>38349</v>
          </cell>
          <cell r="G67">
            <v>39344</v>
          </cell>
          <cell r="H67">
            <v>39958</v>
          </cell>
          <cell r="I67">
            <v>39895</v>
          </cell>
          <cell r="J67" t="str">
            <v>Captação Parcial</v>
          </cell>
          <cell r="K67" t="str">
            <v>Longa</v>
          </cell>
          <cell r="L67" t="str">
            <v>Ficção</v>
          </cell>
          <cell r="M67">
            <v>150000</v>
          </cell>
          <cell r="N67">
            <v>93500</v>
          </cell>
          <cell r="O67">
            <v>38296</v>
          </cell>
          <cell r="P67">
            <v>0</v>
          </cell>
          <cell r="Q67">
            <v>0</v>
          </cell>
          <cell r="R67">
            <v>0</v>
          </cell>
          <cell r="S67">
            <v>281796</v>
          </cell>
          <cell r="T67">
            <v>150000</v>
          </cell>
          <cell r="U67">
            <v>93500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243500</v>
          </cell>
          <cell r="AA67" t="str">
            <v>Sérgio de Assis Brasil</v>
          </cell>
          <cell r="AC67" t="str">
            <v>1. Finalizado</v>
          </cell>
        </row>
        <row r="68">
          <cell r="A68">
            <v>60394</v>
          </cell>
          <cell r="B68" t="str">
            <v>Mistéryos</v>
          </cell>
          <cell r="C68" t="str">
            <v>WG7 Agenciamento e Produções Ltda ME</v>
          </cell>
          <cell r="D68" t="str">
            <v>PR</v>
          </cell>
          <cell r="E68" t="str">
            <v>Produção Cinematográfica</v>
          </cell>
          <cell r="F68">
            <v>39105</v>
          </cell>
          <cell r="G68">
            <v>39373</v>
          </cell>
          <cell r="H68">
            <v>39818</v>
          </cell>
          <cell r="I68">
            <v>39797</v>
          </cell>
          <cell r="J68" t="str">
            <v>Captação Parcial</v>
          </cell>
          <cell r="K68" t="str">
            <v>Longa</v>
          </cell>
          <cell r="L68" t="str">
            <v>Ficção</v>
          </cell>
          <cell r="M68">
            <v>0</v>
          </cell>
          <cell r="N68">
            <v>711248.87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711248.87</v>
          </cell>
          <cell r="T68">
            <v>0</v>
          </cell>
          <cell r="U68">
            <v>195000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195000</v>
          </cell>
          <cell r="AA68" t="str">
            <v>Beto Carminatti e Pedro Merege</v>
          </cell>
          <cell r="AC68" t="str">
            <v>1. Finalizado</v>
          </cell>
        </row>
        <row r="69">
          <cell r="A69">
            <v>40241</v>
          </cell>
          <cell r="B69" t="str">
            <v>A Alma Do Osso</v>
          </cell>
          <cell r="C69" t="str">
            <v>Cinco em Ponto Ltda ME</v>
          </cell>
          <cell r="D69" t="str">
            <v>MG</v>
          </cell>
          <cell r="E69" t="str">
            <v>Produção Cinematográfica</v>
          </cell>
          <cell r="F69">
            <v>38289</v>
          </cell>
          <cell r="G69">
            <v>39905</v>
          </cell>
          <cell r="H69">
            <v>39881</v>
          </cell>
          <cell r="I69">
            <v>39793</v>
          </cell>
          <cell r="J69" t="str">
            <v>Captação Parcial</v>
          </cell>
          <cell r="K69" t="str">
            <v>Longa</v>
          </cell>
          <cell r="L69" t="str">
            <v>Documentário</v>
          </cell>
          <cell r="M69">
            <v>0</v>
          </cell>
          <cell r="N69">
            <v>150000</v>
          </cell>
          <cell r="O69">
            <v>113878.51</v>
          </cell>
          <cell r="P69">
            <v>0</v>
          </cell>
          <cell r="Q69">
            <v>0</v>
          </cell>
          <cell r="R69">
            <v>0</v>
          </cell>
          <cell r="S69">
            <v>263878.51</v>
          </cell>
          <cell r="T69">
            <v>0</v>
          </cell>
          <cell r="U69">
            <v>130000</v>
          </cell>
          <cell r="V69">
            <v>50000</v>
          </cell>
          <cell r="W69">
            <v>0</v>
          </cell>
          <cell r="X69">
            <v>0</v>
          </cell>
          <cell r="Y69">
            <v>0</v>
          </cell>
          <cell r="Z69">
            <v>180000</v>
          </cell>
          <cell r="AA69" t="str">
            <v>Cao Guimarães</v>
          </cell>
          <cell r="AC69" t="str">
            <v>1. Finalizado</v>
          </cell>
        </row>
        <row r="70">
          <cell r="A70">
            <v>50251</v>
          </cell>
          <cell r="B70" t="str">
            <v>Água: O Petróleo Do Terceiro Milênio</v>
          </cell>
          <cell r="C70" t="str">
            <v>Canal Azul Produções Culturais Ltda.</v>
          </cell>
          <cell r="D70" t="str">
            <v>SP</v>
          </cell>
          <cell r="E70" t="str">
            <v>Produção Televisiva</v>
          </cell>
          <cell r="F70">
            <v>38685</v>
          </cell>
          <cell r="G70" t="str">
            <v xml:space="preserve"> </v>
          </cell>
          <cell r="H70">
            <v>39818</v>
          </cell>
          <cell r="I70">
            <v>39805</v>
          </cell>
          <cell r="J70" t="str">
            <v>Captação Parcial</v>
          </cell>
          <cell r="K70" t="str">
            <v>Série</v>
          </cell>
          <cell r="L70" t="str">
            <v>Documentário</v>
          </cell>
          <cell r="M70">
            <v>104782.52</v>
          </cell>
          <cell r="N70">
            <v>0</v>
          </cell>
          <cell r="O70">
            <v>655164.63</v>
          </cell>
          <cell r="P70">
            <v>0</v>
          </cell>
          <cell r="Q70">
            <v>0</v>
          </cell>
          <cell r="R70">
            <v>0</v>
          </cell>
          <cell r="S70">
            <v>759947.15</v>
          </cell>
          <cell r="T70">
            <v>104782.52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104782.52</v>
          </cell>
          <cell r="AA70" t="str">
            <v>Daniel  Billio</v>
          </cell>
          <cell r="AC70" t="str">
            <v>1. Finalizado</v>
          </cell>
        </row>
        <row r="71">
          <cell r="A71">
            <v>50364</v>
          </cell>
          <cell r="B71" t="str">
            <v>O Rei Da Munganga</v>
          </cell>
          <cell r="C71" t="str">
            <v>Flora Filmes &amp; Vídeos Produções Artísticas LTDA. ME</v>
          </cell>
          <cell r="D71" t="str">
            <v>RJ</v>
          </cell>
          <cell r="E71" t="str">
            <v>Produção Cinematográfica</v>
          </cell>
          <cell r="F71">
            <v>38951</v>
          </cell>
          <cell r="G71">
            <v>39541</v>
          </cell>
          <cell r="H71">
            <v>39828</v>
          </cell>
          <cell r="I71">
            <v>39818</v>
          </cell>
          <cell r="J71" t="str">
            <v>Captação Parcial</v>
          </cell>
          <cell r="K71" t="str">
            <v>Média</v>
          </cell>
          <cell r="L71" t="str">
            <v>Documentário</v>
          </cell>
          <cell r="M71">
            <v>38500</v>
          </cell>
          <cell r="N71">
            <v>0</v>
          </cell>
          <cell r="O71">
            <v>131398.37</v>
          </cell>
          <cell r="P71">
            <v>0</v>
          </cell>
          <cell r="Q71">
            <v>0</v>
          </cell>
          <cell r="R71">
            <v>0</v>
          </cell>
          <cell r="S71">
            <v>169898.37</v>
          </cell>
          <cell r="T71">
            <v>38500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38500</v>
          </cell>
          <cell r="AA71" t="str">
            <v>Carolina Paiva</v>
          </cell>
          <cell r="AC71" t="str">
            <v>1. Finalizado</v>
          </cell>
        </row>
        <row r="72">
          <cell r="A72">
            <v>80300</v>
          </cell>
          <cell r="B72" t="str">
            <v>Elevado 3.5</v>
          </cell>
          <cell r="C72" t="str">
            <v>Primo Filmes Ltda.</v>
          </cell>
          <cell r="D72" t="str">
            <v>SP</v>
          </cell>
          <cell r="E72" t="str">
            <v>Produção Cinematográfica</v>
          </cell>
          <cell r="F72">
            <v>39778</v>
          </cell>
          <cell r="G72" t="str">
            <v xml:space="preserve"> </v>
          </cell>
          <cell r="H72">
            <v>39832</v>
          </cell>
          <cell r="I72">
            <v>39826</v>
          </cell>
          <cell r="J72" t="str">
            <v>Aguarda Captação de Recursos</v>
          </cell>
          <cell r="K72" t="str">
            <v>Longa</v>
          </cell>
          <cell r="L72" t="str">
            <v>Documentário</v>
          </cell>
          <cell r="M72">
            <v>0</v>
          </cell>
          <cell r="N72">
            <v>144268</v>
          </cell>
          <cell r="O72">
            <v>336627.81</v>
          </cell>
          <cell r="P72">
            <v>0</v>
          </cell>
          <cell r="Q72">
            <v>0</v>
          </cell>
          <cell r="R72">
            <v>0</v>
          </cell>
          <cell r="S72">
            <v>480895.81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 t="str">
            <v xml:space="preserve">João Sodré, Maira Santi Bülher, Paulo Pastolero </v>
          </cell>
          <cell r="AC72" t="str">
            <v>1. Finalizado</v>
          </cell>
        </row>
        <row r="73">
          <cell r="A73">
            <v>50324</v>
          </cell>
          <cell r="B73" t="str">
            <v>Da Terra Dos Índios Aos Índios Sem Terra</v>
          </cell>
          <cell r="C73" t="str">
            <v>Mapa Filmes do Brasil Ltda</v>
          </cell>
          <cell r="D73" t="str">
            <v>RJ</v>
          </cell>
          <cell r="E73" t="str">
            <v>Produção Cinematográfica</v>
          </cell>
          <cell r="F73">
            <v>38735</v>
          </cell>
          <cell r="G73" t="str">
            <v xml:space="preserve"> </v>
          </cell>
          <cell r="H73">
            <v>39840</v>
          </cell>
          <cell r="I73">
            <v>39832</v>
          </cell>
          <cell r="J73" t="str">
            <v>Aguarda Captação de Recursos</v>
          </cell>
          <cell r="K73" t="str">
            <v>Longa</v>
          </cell>
          <cell r="L73" t="str">
            <v>Documentário</v>
          </cell>
          <cell r="M73">
            <v>244509</v>
          </cell>
          <cell r="N73">
            <v>200000</v>
          </cell>
          <cell r="O73">
            <v>0</v>
          </cell>
          <cell r="P73">
            <v>550079.01</v>
          </cell>
          <cell r="Q73">
            <v>0</v>
          </cell>
          <cell r="R73">
            <v>0</v>
          </cell>
          <cell r="S73">
            <v>994588.01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 t="str">
            <v>Zelito Viana</v>
          </cell>
          <cell r="AC73" t="str">
            <v>1. Finalizado</v>
          </cell>
        </row>
        <row r="74">
          <cell r="A74">
            <v>50449</v>
          </cell>
          <cell r="B74" t="str">
            <v>Velório Em Família</v>
          </cell>
          <cell r="C74" t="str">
            <v>Internacional Produções de Cinema e Video Ltda.</v>
          </cell>
          <cell r="D74" t="str">
            <v>RJ</v>
          </cell>
          <cell r="E74" t="str">
            <v>Produção Cinematográfica</v>
          </cell>
          <cell r="F74">
            <v>38849</v>
          </cell>
          <cell r="G74" t="str">
            <v xml:space="preserve"> </v>
          </cell>
          <cell r="H74">
            <v>39818</v>
          </cell>
          <cell r="I74">
            <v>39787</v>
          </cell>
          <cell r="J74" t="str">
            <v>Aguarda Captação de Recursos</v>
          </cell>
          <cell r="K74" t="str">
            <v>Longa</v>
          </cell>
          <cell r="L74" t="str">
            <v>Ficção</v>
          </cell>
          <cell r="M74">
            <v>0</v>
          </cell>
          <cell r="N74">
            <v>0</v>
          </cell>
          <cell r="O74">
            <v>472375.69</v>
          </cell>
          <cell r="P74">
            <v>0</v>
          </cell>
          <cell r="Q74">
            <v>0</v>
          </cell>
          <cell r="R74">
            <v>0</v>
          </cell>
          <cell r="S74">
            <v>472375.69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 t="str">
            <v>Rosário Boyer</v>
          </cell>
          <cell r="AC74" t="str">
            <v>1. Finalizado</v>
          </cell>
        </row>
        <row r="75">
          <cell r="A75">
            <v>50355</v>
          </cell>
          <cell r="B75" t="str">
            <v>Sentidos À Flor Da Pele</v>
          </cell>
          <cell r="C75" t="str">
            <v>24 Vps Filmes Ltda. ME</v>
          </cell>
          <cell r="D75" t="str">
            <v>SP</v>
          </cell>
          <cell r="E75" t="str">
            <v>Produção Cinematográfica</v>
          </cell>
          <cell r="F75">
            <v>38786</v>
          </cell>
          <cell r="G75" t="str">
            <v xml:space="preserve"> </v>
          </cell>
          <cell r="H75">
            <v>39869</v>
          </cell>
          <cell r="I75">
            <v>39856</v>
          </cell>
          <cell r="J75" t="str">
            <v>Aguarda Captação de Recursos</v>
          </cell>
          <cell r="K75" t="str">
            <v>Longa</v>
          </cell>
          <cell r="L75" t="str">
            <v>Documentário</v>
          </cell>
          <cell r="M75">
            <v>0</v>
          </cell>
          <cell r="N75">
            <v>0</v>
          </cell>
          <cell r="O75">
            <v>484929.6</v>
          </cell>
          <cell r="P75">
            <v>0</v>
          </cell>
          <cell r="Q75">
            <v>0</v>
          </cell>
          <cell r="R75">
            <v>0</v>
          </cell>
          <cell r="S75">
            <v>484929.6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 t="str">
            <v>Evaldo Mocarzel</v>
          </cell>
          <cell r="AC75" t="str">
            <v>1. Finalizado</v>
          </cell>
        </row>
        <row r="76">
          <cell r="A76">
            <v>50325</v>
          </cell>
          <cell r="B76" t="str">
            <v>Acidente</v>
          </cell>
          <cell r="C76" t="str">
            <v>Cinco em Ponto Ltda ME</v>
          </cell>
          <cell r="D76" t="str">
            <v>MG</v>
          </cell>
          <cell r="E76" t="str">
            <v>Produção Cinematográfica</v>
          </cell>
          <cell r="F76">
            <v>38699</v>
          </cell>
          <cell r="G76" t="str">
            <v xml:space="preserve"> </v>
          </cell>
          <cell r="H76">
            <v>39840</v>
          </cell>
          <cell r="I76">
            <v>39829</v>
          </cell>
          <cell r="J76" t="str">
            <v>Aguarda Captação de Recursos</v>
          </cell>
          <cell r="K76" t="str">
            <v>Longa</v>
          </cell>
          <cell r="L76" t="str">
            <v>Documentário</v>
          </cell>
          <cell r="M76">
            <v>0</v>
          </cell>
          <cell r="N76">
            <v>0</v>
          </cell>
          <cell r="O76">
            <v>576023.75</v>
          </cell>
          <cell r="P76">
            <v>0</v>
          </cell>
          <cell r="Q76">
            <v>0</v>
          </cell>
          <cell r="R76">
            <v>0</v>
          </cell>
          <cell r="S76">
            <v>576023.75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 t="str">
            <v>Cao Guimarães e Pablo Lobato</v>
          </cell>
          <cell r="AC76" t="str">
            <v>1. Finalizado</v>
          </cell>
        </row>
        <row r="77">
          <cell r="A77">
            <v>23849</v>
          </cell>
          <cell r="B77" t="str">
            <v>Hotel Atlântico</v>
          </cell>
          <cell r="C77" t="str">
            <v>Planifilmes Produções Ltda - ME</v>
          </cell>
          <cell r="D77" t="str">
            <v>SP</v>
          </cell>
          <cell r="E77" t="str">
            <v>Produção Cinematográfica</v>
          </cell>
          <cell r="F77">
            <v>37461</v>
          </cell>
          <cell r="G77">
            <v>39055</v>
          </cell>
          <cell r="H77">
            <v>39885</v>
          </cell>
          <cell r="I77">
            <v>39827</v>
          </cell>
          <cell r="J77" t="str">
            <v>Captação parcial</v>
          </cell>
          <cell r="K77" t="str">
            <v>Longa</v>
          </cell>
          <cell r="L77" t="str">
            <v>Ficção</v>
          </cell>
          <cell r="M77">
            <v>240000</v>
          </cell>
          <cell r="N77">
            <v>709392.27</v>
          </cell>
          <cell r="O77">
            <v>560000</v>
          </cell>
          <cell r="P77">
            <v>0</v>
          </cell>
          <cell r="Q77">
            <v>0</v>
          </cell>
          <cell r="R77">
            <v>0</v>
          </cell>
          <cell r="S77">
            <v>1509392.27</v>
          </cell>
          <cell r="T77">
            <v>240000</v>
          </cell>
          <cell r="U77">
            <v>500000</v>
          </cell>
          <cell r="V77">
            <v>300000</v>
          </cell>
          <cell r="W77">
            <v>0</v>
          </cell>
          <cell r="X77">
            <v>0</v>
          </cell>
          <cell r="Y77">
            <v>0</v>
          </cell>
          <cell r="Z77">
            <v>1040000</v>
          </cell>
          <cell r="AA77" t="str">
            <v>Suzana Amaral</v>
          </cell>
          <cell r="AC77" t="str">
            <v>1. Finalizado</v>
          </cell>
        </row>
        <row r="78">
          <cell r="A78">
            <v>50310</v>
          </cell>
          <cell r="B78" t="str">
            <v>Estranhos</v>
          </cell>
          <cell r="C78" t="str">
            <v>ARAÇA AZUL PRODUÇÃO, EVENTOS E TURISMO LTDA.</v>
          </cell>
          <cell r="D78" t="str">
            <v>BA</v>
          </cell>
          <cell r="E78" t="str">
            <v>Produção Cinematográfica</v>
          </cell>
          <cell r="F78">
            <v>38695</v>
          </cell>
          <cell r="G78">
            <v>39091</v>
          </cell>
          <cell r="H78">
            <v>39854</v>
          </cell>
          <cell r="I78">
            <v>39834</v>
          </cell>
          <cell r="J78" t="str">
            <v>Captação Parcial</v>
          </cell>
          <cell r="K78" t="str">
            <v>Longa</v>
          </cell>
          <cell r="L78" t="str">
            <v>Ficção</v>
          </cell>
          <cell r="M78">
            <v>240000</v>
          </cell>
          <cell r="N78">
            <v>0</v>
          </cell>
          <cell r="O78">
            <v>760000</v>
          </cell>
          <cell r="P78">
            <v>0</v>
          </cell>
          <cell r="Q78">
            <v>0</v>
          </cell>
          <cell r="R78">
            <v>0</v>
          </cell>
          <cell r="S78">
            <v>1000000</v>
          </cell>
          <cell r="T78">
            <v>240000</v>
          </cell>
          <cell r="U78">
            <v>0</v>
          </cell>
          <cell r="V78">
            <v>300000</v>
          </cell>
          <cell r="W78">
            <v>0</v>
          </cell>
          <cell r="X78">
            <v>0</v>
          </cell>
          <cell r="Y78">
            <v>0</v>
          </cell>
          <cell r="Z78">
            <v>540000</v>
          </cell>
          <cell r="AA78" t="str">
            <v>Paulo Alcântara</v>
          </cell>
          <cell r="AC78" t="str">
            <v>1. Finalizado</v>
          </cell>
        </row>
        <row r="79">
          <cell r="A79">
            <v>30041</v>
          </cell>
          <cell r="B79" t="str">
            <v>Inversão</v>
          </cell>
          <cell r="C79" t="str">
            <v>Olympus Filme Ltda</v>
          </cell>
          <cell r="D79" t="str">
            <v>SP</v>
          </cell>
          <cell r="E79" t="str">
            <v>Produção Cinematográfica</v>
          </cell>
          <cell r="F79">
            <v>37826</v>
          </cell>
          <cell r="G79">
            <v>38978</v>
          </cell>
          <cell r="H79">
            <v>39990</v>
          </cell>
          <cell r="I79">
            <v>39904</v>
          </cell>
          <cell r="J79" t="str">
            <v>Captação Parcial</v>
          </cell>
          <cell r="K79" t="str">
            <v>Longa</v>
          </cell>
          <cell r="L79" t="str">
            <v>Ficção</v>
          </cell>
          <cell r="M79">
            <v>0</v>
          </cell>
          <cell r="N79">
            <v>377051.86</v>
          </cell>
          <cell r="O79">
            <v>0</v>
          </cell>
          <cell r="P79">
            <v>399297.53</v>
          </cell>
          <cell r="Q79">
            <v>0</v>
          </cell>
          <cell r="R79">
            <v>0</v>
          </cell>
          <cell r="S79">
            <v>776349.39</v>
          </cell>
          <cell r="T79">
            <v>0</v>
          </cell>
          <cell r="U79">
            <v>150</v>
          </cell>
          <cell r="V79">
            <v>0</v>
          </cell>
          <cell r="W79">
            <v>253116.18</v>
          </cell>
          <cell r="X79">
            <v>0</v>
          </cell>
          <cell r="Y79">
            <v>0</v>
          </cell>
          <cell r="Z79">
            <v>253266.18</v>
          </cell>
          <cell r="AA79" t="str">
            <v>Edu Felistoque</v>
          </cell>
          <cell r="AC79" t="str">
            <v>1. Finalizado</v>
          </cell>
        </row>
        <row r="80">
          <cell r="A80">
            <v>50421</v>
          </cell>
          <cell r="B80" t="str">
            <v>Conversas Com Eliezer</v>
          </cell>
          <cell r="C80" t="str">
            <v>TV Zero Produções Audiovisuais Ltda</v>
          </cell>
          <cell r="D80" t="str">
            <v>RJ</v>
          </cell>
          <cell r="E80" t="str">
            <v>Produção Cinematográfica</v>
          </cell>
          <cell r="F80">
            <v>38712</v>
          </cell>
          <cell r="G80">
            <v>39265</v>
          </cell>
          <cell r="H80">
            <v>39825</v>
          </cell>
          <cell r="I80">
            <v>39820</v>
          </cell>
          <cell r="J80" t="str">
            <v>Captação parcial</v>
          </cell>
          <cell r="K80" t="str">
            <v>Longa</v>
          </cell>
          <cell r="L80" t="str">
            <v>Documentário</v>
          </cell>
          <cell r="M80">
            <v>0</v>
          </cell>
          <cell r="N80">
            <v>836780.63</v>
          </cell>
          <cell r="O80">
            <v>350000</v>
          </cell>
          <cell r="P80">
            <v>0</v>
          </cell>
          <cell r="Q80">
            <v>0</v>
          </cell>
          <cell r="R80">
            <v>0</v>
          </cell>
          <cell r="S80">
            <v>1186780.6299999999</v>
          </cell>
          <cell r="T80">
            <v>0</v>
          </cell>
          <cell r="U80">
            <v>836780</v>
          </cell>
          <cell r="V80">
            <v>193220</v>
          </cell>
          <cell r="W80">
            <v>0</v>
          </cell>
          <cell r="X80">
            <v>0</v>
          </cell>
          <cell r="Y80">
            <v>0</v>
          </cell>
          <cell r="Z80">
            <v>1030000</v>
          </cell>
          <cell r="AA80" t="str">
            <v>Victor Lopes</v>
          </cell>
          <cell r="AC80" t="str">
            <v>1. Finalizado</v>
          </cell>
        </row>
        <row r="81">
          <cell r="A81">
            <v>60121</v>
          </cell>
          <cell r="B81" t="str">
            <v>A Árvore Da Música</v>
          </cell>
          <cell r="C81" t="str">
            <v>North Sports Empreendimentos e Produções Ltda.</v>
          </cell>
          <cell r="D81" t="str">
            <v>SP</v>
          </cell>
          <cell r="E81" t="str">
            <v>Produção Cinematográfica</v>
          </cell>
          <cell r="F81">
            <v>39112</v>
          </cell>
          <cell r="G81">
            <v>39554</v>
          </cell>
          <cell r="H81">
            <v>39828</v>
          </cell>
          <cell r="I81">
            <v>39822</v>
          </cell>
          <cell r="J81" t="str">
            <v>Captação Parcial</v>
          </cell>
          <cell r="K81" t="str">
            <v>Longa</v>
          </cell>
          <cell r="L81" t="str">
            <v>Documentário</v>
          </cell>
          <cell r="M81">
            <v>0</v>
          </cell>
          <cell r="N81">
            <v>0</v>
          </cell>
          <cell r="O81">
            <v>501821.61</v>
          </cell>
          <cell r="P81">
            <v>0</v>
          </cell>
          <cell r="Q81">
            <v>0</v>
          </cell>
          <cell r="R81">
            <v>0</v>
          </cell>
          <cell r="S81">
            <v>501821.61</v>
          </cell>
          <cell r="T81">
            <v>0</v>
          </cell>
          <cell r="U81">
            <v>0</v>
          </cell>
          <cell r="V81">
            <v>390000</v>
          </cell>
          <cell r="W81">
            <v>0</v>
          </cell>
          <cell r="X81">
            <v>0</v>
          </cell>
          <cell r="Y81">
            <v>0</v>
          </cell>
          <cell r="Z81">
            <v>390000</v>
          </cell>
          <cell r="AA81" t="str">
            <v>Otavio Juliano</v>
          </cell>
          <cell r="AC81" t="str">
            <v>1. Finalizado</v>
          </cell>
        </row>
        <row r="82">
          <cell r="A82">
            <v>80207</v>
          </cell>
          <cell r="B82" t="str">
            <v>Destino 2</v>
          </cell>
          <cell r="C82" t="str">
            <v>Nhock Produções Artisticas LTDA</v>
          </cell>
          <cell r="D82" t="str">
            <v>RJ</v>
          </cell>
          <cell r="E82" t="str">
            <v>Produção Cinematográfica</v>
          </cell>
          <cell r="F82">
            <v>39661</v>
          </cell>
          <cell r="G82" t="str">
            <v xml:space="preserve"> </v>
          </cell>
          <cell r="H82">
            <v>39835</v>
          </cell>
          <cell r="I82">
            <v>39820</v>
          </cell>
          <cell r="J82" t="str">
            <v>Aguarda Captação de Recursos</v>
          </cell>
          <cell r="K82" t="str">
            <v>Longa</v>
          </cell>
          <cell r="L82" t="str">
            <v>Ficção</v>
          </cell>
          <cell r="M82">
            <v>0</v>
          </cell>
          <cell r="N82">
            <v>995150</v>
          </cell>
          <cell r="O82">
            <v>1492677</v>
          </cell>
          <cell r="P82">
            <v>2487750</v>
          </cell>
          <cell r="Q82">
            <v>0</v>
          </cell>
          <cell r="R82">
            <v>0</v>
          </cell>
          <cell r="S82">
            <v>4975577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 t="str">
            <v>Moacyr Góes</v>
          </cell>
          <cell r="AC82" t="str">
            <v>1. Finalizado</v>
          </cell>
        </row>
        <row r="83">
          <cell r="A83">
            <v>80137</v>
          </cell>
          <cell r="B83" t="str">
            <v>Domingos (O Homem Cabaré)</v>
          </cell>
          <cell r="C83" t="str">
            <v>Forte Filmes Produções Artísticas Ltda</v>
          </cell>
          <cell r="D83" t="str">
            <v>RJ</v>
          </cell>
          <cell r="E83" t="str">
            <v>Produção Cinematográfica</v>
          </cell>
          <cell r="F83">
            <v>39615</v>
          </cell>
          <cell r="G83" t="str">
            <v xml:space="preserve"> </v>
          </cell>
          <cell r="H83">
            <v>39835</v>
          </cell>
          <cell r="I83">
            <v>39825</v>
          </cell>
          <cell r="J83" t="str">
            <v>Aguarda Captação de Recursos</v>
          </cell>
          <cell r="K83" t="str">
            <v>Longa</v>
          </cell>
          <cell r="L83" t="str">
            <v>Documentário</v>
          </cell>
          <cell r="M83">
            <v>0</v>
          </cell>
          <cell r="N83">
            <v>0</v>
          </cell>
          <cell r="O83">
            <v>200000</v>
          </cell>
          <cell r="P83">
            <v>140480</v>
          </cell>
          <cell r="Q83">
            <v>0</v>
          </cell>
          <cell r="R83">
            <v>0</v>
          </cell>
          <cell r="S83">
            <v>340480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 t="str">
            <v>Maria Ribeiro</v>
          </cell>
          <cell r="AC83" t="str">
            <v>1. Finalizado</v>
          </cell>
        </row>
        <row r="84">
          <cell r="A84">
            <v>90087</v>
          </cell>
          <cell r="B84" t="str">
            <v>Caro Francis</v>
          </cell>
          <cell r="C84" t="str">
            <v>Comunicação Alternativa Ltda</v>
          </cell>
          <cell r="D84" t="str">
            <v>RJ</v>
          </cell>
          <cell r="E84" t="str">
            <v>Produção Cinematográfica</v>
          </cell>
          <cell r="F84">
            <v>39969</v>
          </cell>
          <cell r="G84" t="str">
            <v xml:space="preserve"> </v>
          </cell>
          <cell r="H84" t="str">
            <v xml:space="preserve"> </v>
          </cell>
          <cell r="I84" t="str">
            <v xml:space="preserve"> </v>
          </cell>
          <cell r="J84" t="str">
            <v>Aguarda Captação de Recursos</v>
          </cell>
          <cell r="K84" t="str">
            <v>Longa</v>
          </cell>
          <cell r="L84" t="str">
            <v>Documentário</v>
          </cell>
          <cell r="M84">
            <v>0</v>
          </cell>
          <cell r="N84">
            <v>200000</v>
          </cell>
          <cell r="O84">
            <v>529613.25</v>
          </cell>
          <cell r="P84">
            <v>113000</v>
          </cell>
          <cell r="Q84">
            <v>0</v>
          </cell>
          <cell r="R84">
            <v>0</v>
          </cell>
          <cell r="S84">
            <v>842613.25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 t="str">
            <v>Nelson Hoineff</v>
          </cell>
          <cell r="AC84" t="str">
            <v>1. Finalizado</v>
          </cell>
        </row>
        <row r="85">
          <cell r="A85">
            <v>24063</v>
          </cell>
          <cell r="B85" t="str">
            <v>Viajo porque preciso. Volto porque te amo.</v>
          </cell>
          <cell r="C85" t="str">
            <v>REC Produtores Associados Ltda</v>
          </cell>
          <cell r="D85" t="str">
            <v>PE</v>
          </cell>
          <cell r="E85" t="str">
            <v>Produção Cinematográfica</v>
          </cell>
          <cell r="F85">
            <v>37747</v>
          </cell>
          <cell r="G85">
            <v>39711</v>
          </cell>
          <cell r="H85">
            <v>40000</v>
          </cell>
          <cell r="I85">
            <v>39864</v>
          </cell>
          <cell r="J85" t="str">
            <v>Captação Parcial</v>
          </cell>
          <cell r="K85" t="str">
            <v>Longa</v>
          </cell>
          <cell r="L85" t="str">
            <v>Documentário</v>
          </cell>
          <cell r="M85">
            <v>230000</v>
          </cell>
          <cell r="N85">
            <v>147304.37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377304.37</v>
          </cell>
          <cell r="T85">
            <v>160000</v>
          </cell>
          <cell r="U85">
            <v>590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160590</v>
          </cell>
          <cell r="AA85" t="str">
            <v>Karim Ainouz e Marcelo Gomes</v>
          </cell>
          <cell r="AC85" t="str">
            <v>1. Finalizado</v>
          </cell>
        </row>
        <row r="86">
          <cell r="A86">
            <v>50158</v>
          </cell>
          <cell r="B86" t="str">
            <v>Senhores Do Vento</v>
          </cell>
          <cell r="C86" t="str">
            <v>Youle Filmes Ltda</v>
          </cell>
          <cell r="D86" t="str">
            <v>RJ</v>
          </cell>
          <cell r="E86" t="str">
            <v>Produção Cinematográfica</v>
          </cell>
          <cell r="F86">
            <v>38715</v>
          </cell>
          <cell r="G86">
            <v>39475</v>
          </cell>
          <cell r="H86">
            <v>39818</v>
          </cell>
          <cell r="I86">
            <v>39792</v>
          </cell>
          <cell r="J86" t="str">
            <v>Captação Parcial</v>
          </cell>
          <cell r="K86" t="str">
            <v>Longa</v>
          </cell>
          <cell r="L86" t="str">
            <v>Documentário</v>
          </cell>
          <cell r="M86">
            <v>423020.43</v>
          </cell>
          <cell r="N86">
            <v>683498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1106518.43</v>
          </cell>
          <cell r="T86">
            <v>423020.43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423020.43</v>
          </cell>
          <cell r="AA86" t="str">
            <v>Isabela Nicollas</v>
          </cell>
          <cell r="AC86" t="str">
            <v>1. Finalizado</v>
          </cell>
        </row>
        <row r="87">
          <cell r="A87">
            <v>60320</v>
          </cell>
          <cell r="B87" t="str">
            <v>Escolha Única</v>
          </cell>
          <cell r="C87" t="str">
            <v>Diamantes Filmes - Produção Cinematográficas e Audiovisuais do Brasil Ltda.</v>
          </cell>
          <cell r="D87" t="str">
            <v>PR</v>
          </cell>
          <cell r="E87" t="str">
            <v>Produção Cinematográfica</v>
          </cell>
          <cell r="F87">
            <v>39056</v>
          </cell>
          <cell r="G87" t="str">
            <v xml:space="preserve"> </v>
          </cell>
          <cell r="H87">
            <v>39876</v>
          </cell>
          <cell r="I87">
            <v>39834</v>
          </cell>
          <cell r="J87" t="str">
            <v>Aguarda Captação de Recursos</v>
          </cell>
          <cell r="K87" t="str">
            <v>Longa</v>
          </cell>
          <cell r="L87" t="str">
            <v>Ficção</v>
          </cell>
          <cell r="M87">
            <v>0</v>
          </cell>
          <cell r="N87">
            <v>806000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806000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 t="str">
            <v>Érico Alessandro</v>
          </cell>
          <cell r="AC87" t="str">
            <v>1. Finalizado</v>
          </cell>
        </row>
        <row r="88">
          <cell r="A88">
            <v>80598</v>
          </cell>
          <cell r="B88" t="str">
            <v>High School Musical - O Desafio</v>
          </cell>
          <cell r="C88" t="str">
            <v>Total Entertainment Ltda.</v>
          </cell>
          <cell r="D88" t="str">
            <v>RJ</v>
          </cell>
          <cell r="E88" t="str">
            <v>Produção Cinematográfica</v>
          </cell>
          <cell r="F88">
            <v>39939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>Transf. de art. 3º/3º-A/39 encaminhada à SDE</v>
          </cell>
          <cell r="K88" t="str">
            <v>Longa</v>
          </cell>
          <cell r="L88" t="str">
            <v>Ficção</v>
          </cell>
          <cell r="M88">
            <v>0</v>
          </cell>
          <cell r="N88">
            <v>0</v>
          </cell>
          <cell r="O88">
            <v>1000000</v>
          </cell>
          <cell r="P88">
            <v>2459560.4500000002</v>
          </cell>
          <cell r="Q88">
            <v>540439.55000000005</v>
          </cell>
          <cell r="R88">
            <v>0</v>
          </cell>
          <cell r="S88">
            <v>4000000</v>
          </cell>
          <cell r="T88">
            <v>0</v>
          </cell>
          <cell r="U88">
            <v>0</v>
          </cell>
          <cell r="V88">
            <v>0</v>
          </cell>
          <cell r="W88">
            <v>2459560.4500000002</v>
          </cell>
          <cell r="X88">
            <v>540439.55000000005</v>
          </cell>
          <cell r="Y88">
            <v>0</v>
          </cell>
          <cell r="Z88">
            <v>3000000</v>
          </cell>
          <cell r="AA88" t="str">
            <v>César Rodrigues</v>
          </cell>
          <cell r="AC88" t="str">
            <v>2. Em finalização</v>
          </cell>
          <cell r="AD88" t="str">
            <v>3. Programado</v>
          </cell>
          <cell r="AE88" t="str">
            <v>Disney</v>
          </cell>
        </row>
        <row r="89">
          <cell r="A89">
            <v>70258</v>
          </cell>
          <cell r="B89" t="str">
            <v>Escola Pra Cachorro</v>
          </cell>
          <cell r="C89" t="str">
            <v xml:space="preserve">Radar Cinema e Televisão Ltda. </v>
          </cell>
          <cell r="D89" t="str">
            <v>SP</v>
          </cell>
          <cell r="E89" t="str">
            <v>Produção Televisiva</v>
          </cell>
          <cell r="F89">
            <v>39444</v>
          </cell>
          <cell r="G89">
            <v>39783</v>
          </cell>
          <cell r="H89">
            <v>39843</v>
          </cell>
          <cell r="I89">
            <v>39828</v>
          </cell>
          <cell r="J89" t="str">
            <v>Outras solicitações - em análise</v>
          </cell>
          <cell r="K89" t="str">
            <v>Série</v>
          </cell>
          <cell r="L89" t="str">
            <v>Animação</v>
          </cell>
          <cell r="M89">
            <v>0</v>
          </cell>
          <cell r="N89">
            <v>0</v>
          </cell>
          <cell r="O89">
            <v>2653485.88</v>
          </cell>
          <cell r="P89">
            <v>0</v>
          </cell>
          <cell r="Q89">
            <v>139292.47</v>
          </cell>
          <cell r="R89">
            <v>0</v>
          </cell>
          <cell r="S89">
            <v>2792778.35</v>
          </cell>
          <cell r="T89">
            <v>0</v>
          </cell>
          <cell r="U89">
            <v>0</v>
          </cell>
          <cell r="V89">
            <v>1355000</v>
          </cell>
          <cell r="W89">
            <v>0</v>
          </cell>
          <cell r="X89">
            <v>139292.47</v>
          </cell>
          <cell r="Y89">
            <v>0</v>
          </cell>
          <cell r="Z89">
            <v>1494292.47</v>
          </cell>
          <cell r="AA89" t="str">
            <v>Michel Tikhomiroff</v>
          </cell>
          <cell r="AC89" t="str">
            <v>2. Em finalização</v>
          </cell>
          <cell r="AD89" t="str">
            <v>3. Programado</v>
          </cell>
          <cell r="AE89" t="str">
            <v>Nickelodeon</v>
          </cell>
        </row>
        <row r="90">
          <cell r="A90">
            <v>70133</v>
          </cell>
          <cell r="B90" t="str">
            <v>Salve Geral</v>
          </cell>
          <cell r="C90" t="str">
            <v>TOSCANA AUDIOVISUAL LTDA.</v>
          </cell>
          <cell r="D90" t="str">
            <v>RJ</v>
          </cell>
          <cell r="E90" t="str">
            <v>Produção Cinematográfica</v>
          </cell>
          <cell r="F90">
            <v>39269</v>
          </cell>
          <cell r="G90">
            <v>39758</v>
          </cell>
          <cell r="H90">
            <v>39848</v>
          </cell>
          <cell r="I90">
            <v>39863</v>
          </cell>
          <cell r="J90" t="str">
            <v>Transf. de art. 3º/3º-A/39 encaminhada à SDE</v>
          </cell>
          <cell r="K90" t="str">
            <v>Longa</v>
          </cell>
          <cell r="L90" t="str">
            <v>Ficção</v>
          </cell>
          <cell r="M90">
            <v>0</v>
          </cell>
          <cell r="N90">
            <v>2782899.58</v>
          </cell>
          <cell r="O90">
            <v>1135.46</v>
          </cell>
          <cell r="P90">
            <v>2818800</v>
          </cell>
          <cell r="Q90">
            <v>0</v>
          </cell>
          <cell r="R90">
            <v>2500000</v>
          </cell>
          <cell r="S90">
            <v>8102835.04</v>
          </cell>
          <cell r="T90">
            <v>0</v>
          </cell>
          <cell r="U90">
            <v>640000</v>
          </cell>
          <cell r="V90">
            <v>0</v>
          </cell>
          <cell r="W90">
            <v>465188.54</v>
          </cell>
          <cell r="X90">
            <v>0</v>
          </cell>
          <cell r="Y90">
            <v>2500000</v>
          </cell>
          <cell r="Z90">
            <v>3605188.54</v>
          </cell>
          <cell r="AA90" t="str">
            <v>Sergio Rezende</v>
          </cell>
          <cell r="AC90" t="str">
            <v>2. Em finalização</v>
          </cell>
          <cell r="AD90" t="str">
            <v>3. Programado</v>
          </cell>
          <cell r="AE90" t="str">
            <v>Sony / Downtown</v>
          </cell>
        </row>
        <row r="91">
          <cell r="A91">
            <v>60405</v>
          </cell>
          <cell r="B91" t="str">
            <v>Besouro</v>
          </cell>
          <cell r="C91" t="str">
            <v>Grifa Comércio e Prod. Cinematográficas, Audiovisuais e Artísticas Ltda.</v>
          </cell>
          <cell r="D91" t="str">
            <v>SP</v>
          </cell>
          <cell r="E91" t="str">
            <v>Produção Cinematográfica</v>
          </cell>
          <cell r="F91">
            <v>39072</v>
          </cell>
          <cell r="G91">
            <v>39513</v>
          </cell>
          <cell r="H91">
            <v>39840</v>
          </cell>
          <cell r="I91">
            <v>39829</v>
          </cell>
          <cell r="J91" t="str">
            <v>Captação Parcial</v>
          </cell>
          <cell r="K91" t="str">
            <v>Longa</v>
          </cell>
          <cell r="L91" t="str">
            <v>Ficção</v>
          </cell>
          <cell r="M91">
            <v>0</v>
          </cell>
          <cell r="N91">
            <v>3400000</v>
          </cell>
          <cell r="O91">
            <v>810712.27</v>
          </cell>
          <cell r="P91">
            <v>2700000</v>
          </cell>
          <cell r="Q91">
            <v>0</v>
          </cell>
          <cell r="R91">
            <v>0</v>
          </cell>
          <cell r="S91">
            <v>6910712.2699999996</v>
          </cell>
          <cell r="T91">
            <v>0</v>
          </cell>
          <cell r="U91">
            <v>3300779</v>
          </cell>
          <cell r="V91">
            <v>759220.57</v>
          </cell>
          <cell r="W91">
            <v>2700000</v>
          </cell>
          <cell r="X91">
            <v>0</v>
          </cell>
          <cell r="Y91">
            <v>0</v>
          </cell>
          <cell r="Z91">
            <v>6759999.5700000003</v>
          </cell>
          <cell r="AA91" t="str">
            <v>João Daniel Tikhomiroff</v>
          </cell>
          <cell r="AC91" t="str">
            <v>2. Em finalização</v>
          </cell>
          <cell r="AD91" t="str">
            <v>3. Programado</v>
          </cell>
          <cell r="AE91" t="str">
            <v>Disney</v>
          </cell>
        </row>
        <row r="92">
          <cell r="A92">
            <v>50155</v>
          </cell>
          <cell r="B92" t="str">
            <v>Antônio Carlos Jobim - Um Homem Iluminado</v>
          </cell>
          <cell r="C92" t="str">
            <v>Regina Filmes Ltda</v>
          </cell>
          <cell r="D92" t="str">
            <v>RJ</v>
          </cell>
          <cell r="E92" t="str">
            <v>Produção Cinematográfica</v>
          </cell>
          <cell r="F92">
            <v>38567</v>
          </cell>
          <cell r="G92">
            <v>39409</v>
          </cell>
          <cell r="H92">
            <v>39958</v>
          </cell>
          <cell r="I92">
            <v>39875</v>
          </cell>
          <cell r="J92" t="str">
            <v>Captação Parcial</v>
          </cell>
          <cell r="K92" t="str">
            <v>Longa</v>
          </cell>
          <cell r="L92" t="str">
            <v>Documentário</v>
          </cell>
          <cell r="M92">
            <v>1000000</v>
          </cell>
          <cell r="N92">
            <v>608781.5</v>
          </cell>
          <cell r="O92">
            <v>0</v>
          </cell>
          <cell r="P92">
            <v>221201.63</v>
          </cell>
          <cell r="Q92">
            <v>0</v>
          </cell>
          <cell r="R92">
            <v>0</v>
          </cell>
          <cell r="S92">
            <v>1829983.13</v>
          </cell>
          <cell r="T92">
            <v>630000</v>
          </cell>
          <cell r="U92">
            <v>101350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731350</v>
          </cell>
          <cell r="AA92" t="str">
            <v>Nelson Pereira dos Santos e Marco Altberg</v>
          </cell>
          <cell r="AC92" t="str">
            <v>2. Em finalização</v>
          </cell>
          <cell r="AD92" t="str">
            <v>3. Programado</v>
          </cell>
          <cell r="AE92" t="str">
            <v>Riofilme</v>
          </cell>
        </row>
        <row r="93">
          <cell r="A93">
            <v>70327</v>
          </cell>
          <cell r="B93" t="str">
            <v>Os Famosos E Os Duendes Da Morte</v>
          </cell>
          <cell r="C93" t="str">
            <v>Dezenove Som e Imagens Produções Ltda.</v>
          </cell>
          <cell r="D93" t="str">
            <v>SP</v>
          </cell>
          <cell r="E93" t="str">
            <v>Produção Cinematográfica</v>
          </cell>
          <cell r="F93">
            <v>39357</v>
          </cell>
          <cell r="G93">
            <v>39618</v>
          </cell>
          <cell r="H93">
            <v>39829</v>
          </cell>
          <cell r="I93">
            <v>39820</v>
          </cell>
          <cell r="J93" t="str">
            <v>Captação Parcial</v>
          </cell>
          <cell r="K93" t="str">
            <v>Longa</v>
          </cell>
          <cell r="L93" t="str">
            <v>Ficção</v>
          </cell>
          <cell r="M93">
            <v>0</v>
          </cell>
          <cell r="N93">
            <v>1100000</v>
          </cell>
          <cell r="O93">
            <v>1000000</v>
          </cell>
          <cell r="P93">
            <v>1400000</v>
          </cell>
          <cell r="Q93">
            <v>0</v>
          </cell>
          <cell r="R93">
            <v>0</v>
          </cell>
          <cell r="S93">
            <v>3500000</v>
          </cell>
          <cell r="T93">
            <v>0</v>
          </cell>
          <cell r="U93">
            <v>1100</v>
          </cell>
          <cell r="V93">
            <v>420000</v>
          </cell>
          <cell r="W93">
            <v>1260000</v>
          </cell>
          <cell r="X93">
            <v>0</v>
          </cell>
          <cell r="Y93">
            <v>0</v>
          </cell>
          <cell r="Z93">
            <v>1681100</v>
          </cell>
          <cell r="AA93" t="str">
            <v>Esmir Filho</v>
          </cell>
          <cell r="AC93" t="str">
            <v>2. Em finalização</v>
          </cell>
          <cell r="AD93" t="str">
            <v>3. Programado</v>
          </cell>
          <cell r="AE93" t="str">
            <v>Warner</v>
          </cell>
        </row>
        <row r="94">
          <cell r="A94">
            <v>50097</v>
          </cell>
          <cell r="B94" t="str">
            <v>O Bem Amado</v>
          </cell>
          <cell r="C94" t="str">
            <v>Natasha Enterprises Ltda</v>
          </cell>
          <cell r="D94" t="str">
            <v>RJ</v>
          </cell>
          <cell r="E94" t="str">
            <v>Produção Cinematográfica</v>
          </cell>
          <cell r="F94">
            <v>38555</v>
          </cell>
          <cell r="G94">
            <v>39793</v>
          </cell>
          <cell r="H94">
            <v>39853</v>
          </cell>
          <cell r="I94">
            <v>39785</v>
          </cell>
          <cell r="J94" t="str">
            <v>Captação Parcial</v>
          </cell>
          <cell r="K94" t="str">
            <v>Longa</v>
          </cell>
          <cell r="L94" t="str">
            <v>Ficção</v>
          </cell>
          <cell r="M94">
            <v>0</v>
          </cell>
          <cell r="N94">
            <v>2800000</v>
          </cell>
          <cell r="O94">
            <v>3535702.49</v>
          </cell>
          <cell r="P94">
            <v>3000000</v>
          </cell>
          <cell r="Q94">
            <v>0</v>
          </cell>
          <cell r="R94">
            <v>0</v>
          </cell>
          <cell r="S94">
            <v>9335702.4900000002</v>
          </cell>
          <cell r="T94">
            <v>0</v>
          </cell>
          <cell r="U94">
            <v>1831100</v>
          </cell>
          <cell r="V94">
            <v>1070000</v>
          </cell>
          <cell r="W94">
            <v>1800000</v>
          </cell>
          <cell r="X94">
            <v>0</v>
          </cell>
          <cell r="Y94">
            <v>0</v>
          </cell>
          <cell r="Z94">
            <v>4701100</v>
          </cell>
          <cell r="AA94" t="str">
            <v>Guel Arraes</v>
          </cell>
          <cell r="AC94" t="str">
            <v>2. Em finalização</v>
          </cell>
          <cell r="AD94" t="str">
            <v>3. Programado</v>
          </cell>
          <cell r="AE94" t="str">
            <v>Disney</v>
          </cell>
        </row>
        <row r="95">
          <cell r="A95">
            <v>70241</v>
          </cell>
          <cell r="B95" t="str">
            <v>A Morte E A Morte De Quincas Berro D'Água</v>
          </cell>
          <cell r="C95" t="str">
            <v xml:space="preserve"> VIDEOFILMES PRODUÇÕES ARTÍSTICAS LTDA.</v>
          </cell>
          <cell r="D95" t="str">
            <v>RJ</v>
          </cell>
          <cell r="E95" t="str">
            <v>Produção Cinematográfica</v>
          </cell>
          <cell r="F95">
            <v>39325</v>
          </cell>
          <cell r="G95">
            <v>39609</v>
          </cell>
          <cell r="H95">
            <v>39847</v>
          </cell>
          <cell r="I95">
            <v>39820</v>
          </cell>
          <cell r="J95" t="str">
            <v>Captação Parcial</v>
          </cell>
          <cell r="K95" t="str">
            <v>Longa</v>
          </cell>
          <cell r="L95" t="str">
            <v>Ficção</v>
          </cell>
          <cell r="M95">
            <v>0</v>
          </cell>
          <cell r="N95">
            <v>1000000</v>
          </cell>
          <cell r="O95">
            <v>2943600</v>
          </cell>
          <cell r="P95">
            <v>3000000</v>
          </cell>
          <cell r="Q95">
            <v>0</v>
          </cell>
          <cell r="R95">
            <v>0</v>
          </cell>
          <cell r="S95">
            <v>6943600</v>
          </cell>
          <cell r="T95">
            <v>0</v>
          </cell>
          <cell r="U95">
            <v>930000</v>
          </cell>
          <cell r="V95">
            <v>2000000</v>
          </cell>
          <cell r="W95">
            <v>2166334.4</v>
          </cell>
          <cell r="X95">
            <v>0</v>
          </cell>
          <cell r="Y95">
            <v>0</v>
          </cell>
          <cell r="Z95">
            <v>5096334.4000000004</v>
          </cell>
          <cell r="AA95" t="str">
            <v>Sérgio Machado</v>
          </cell>
          <cell r="AC95" t="str">
            <v>2. Em finalização</v>
          </cell>
          <cell r="AD95" t="str">
            <v>3. Programado</v>
          </cell>
          <cell r="AE95" t="str">
            <v>Disney</v>
          </cell>
        </row>
        <row r="96">
          <cell r="A96">
            <v>30057</v>
          </cell>
          <cell r="B96" t="str">
            <v>Família Vende Tudo</v>
          </cell>
          <cell r="C96" t="str">
            <v>A.F. Cinema e Vídeo Ltda</v>
          </cell>
          <cell r="D96" t="str">
            <v>SP</v>
          </cell>
          <cell r="E96" t="str">
            <v>Produção Cinematográfica</v>
          </cell>
          <cell r="F96">
            <v>37826</v>
          </cell>
          <cell r="G96">
            <v>39498</v>
          </cell>
          <cell r="H96">
            <v>39958</v>
          </cell>
          <cell r="I96">
            <v>39860</v>
          </cell>
          <cell r="J96" t="str">
            <v>Captação Parcial</v>
          </cell>
          <cell r="K96" t="str">
            <v>Longa</v>
          </cell>
          <cell r="L96" t="str">
            <v>Ficção</v>
          </cell>
          <cell r="M96">
            <v>0</v>
          </cell>
          <cell r="N96">
            <v>2000000</v>
          </cell>
          <cell r="O96">
            <v>1196376.8700000001</v>
          </cell>
          <cell r="P96">
            <v>1500000</v>
          </cell>
          <cell r="Q96">
            <v>0</v>
          </cell>
          <cell r="R96">
            <v>0</v>
          </cell>
          <cell r="S96">
            <v>4696376.87</v>
          </cell>
          <cell r="T96">
            <v>0</v>
          </cell>
          <cell r="U96">
            <v>1534017</v>
          </cell>
          <cell r="V96">
            <v>840000</v>
          </cell>
          <cell r="W96">
            <v>1060126.8</v>
          </cell>
          <cell r="X96">
            <v>0</v>
          </cell>
          <cell r="Y96">
            <v>0</v>
          </cell>
          <cell r="Z96">
            <v>3434143.8</v>
          </cell>
          <cell r="AA96" t="str">
            <v>Alain Fresnot</v>
          </cell>
          <cell r="AC96" t="str">
            <v>2. Em finalização</v>
          </cell>
          <cell r="AD96" t="str">
            <v>4. A Programar</v>
          </cell>
          <cell r="AE96" t="str">
            <v>PlayArte</v>
          </cell>
        </row>
        <row r="97">
          <cell r="A97">
            <v>60329</v>
          </cell>
          <cell r="B97" t="str">
            <v>Bonitinha Mas Ordinária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39064</v>
          </cell>
          <cell r="G97">
            <v>39169</v>
          </cell>
          <cell r="H97">
            <v>39818</v>
          </cell>
          <cell r="I97">
            <v>39811</v>
          </cell>
          <cell r="J97" t="str">
            <v>Captação parcial</v>
          </cell>
          <cell r="K97" t="str">
            <v>Longa</v>
          </cell>
          <cell r="L97" t="str">
            <v>Ficção</v>
          </cell>
          <cell r="M97">
            <v>0</v>
          </cell>
          <cell r="N97">
            <v>2000000</v>
          </cell>
          <cell r="O97">
            <v>310000</v>
          </cell>
          <cell r="P97">
            <v>1500000</v>
          </cell>
          <cell r="Q97">
            <v>0</v>
          </cell>
          <cell r="R97">
            <v>0</v>
          </cell>
          <cell r="S97">
            <v>3810000</v>
          </cell>
          <cell r="T97">
            <v>0</v>
          </cell>
          <cell r="U97">
            <v>1995190</v>
          </cell>
          <cell r="V97">
            <v>255250</v>
          </cell>
          <cell r="W97">
            <v>1444787.85</v>
          </cell>
          <cell r="X97">
            <v>0</v>
          </cell>
          <cell r="Y97">
            <v>0</v>
          </cell>
          <cell r="Z97">
            <v>3695227.85</v>
          </cell>
          <cell r="AA97" t="str">
            <v>Moacyr Góes</v>
          </cell>
          <cell r="AC97" t="str">
            <v>2. Em finalização</v>
          </cell>
          <cell r="AD97" t="str">
            <v>4. A Programar</v>
          </cell>
          <cell r="AE97" t="str">
            <v>Califórnia</v>
          </cell>
        </row>
        <row r="98">
          <cell r="A98">
            <v>23925</v>
          </cell>
          <cell r="B98" t="str">
            <v>Um Dia</v>
          </cell>
          <cell r="C98" t="str">
            <v>Glaz Entretenimento Ltda.</v>
          </cell>
          <cell r="D98" t="str">
            <v>SP</v>
          </cell>
          <cell r="E98" t="str">
            <v>Produção Cinematográfica</v>
          </cell>
          <cell r="F98">
            <v>37525</v>
          </cell>
          <cell r="G98">
            <v>38485</v>
          </cell>
          <cell r="H98">
            <v>39885</v>
          </cell>
          <cell r="I98">
            <v>39850</v>
          </cell>
          <cell r="J98" t="str">
            <v>Captação Parcial</v>
          </cell>
          <cell r="K98" t="str">
            <v>Longa</v>
          </cell>
          <cell r="L98" t="str">
            <v>Ficção</v>
          </cell>
          <cell r="M98">
            <v>240000</v>
          </cell>
          <cell r="N98">
            <v>1643978</v>
          </cell>
          <cell r="O98">
            <v>410000</v>
          </cell>
          <cell r="P98">
            <v>550000</v>
          </cell>
          <cell r="Q98">
            <v>0</v>
          </cell>
          <cell r="R98">
            <v>0</v>
          </cell>
          <cell r="S98">
            <v>2843978</v>
          </cell>
          <cell r="T98">
            <v>240000</v>
          </cell>
          <cell r="U98">
            <v>1141800</v>
          </cell>
          <cell r="V98">
            <v>290000</v>
          </cell>
          <cell r="W98">
            <v>530000</v>
          </cell>
          <cell r="X98">
            <v>0</v>
          </cell>
          <cell r="Y98">
            <v>0</v>
          </cell>
          <cell r="Z98">
            <v>2201800</v>
          </cell>
          <cell r="AA98" t="str">
            <v>Jeferson De</v>
          </cell>
          <cell r="AC98" t="str">
            <v>2. Em finalização</v>
          </cell>
          <cell r="AD98" t="str">
            <v>4. A Programar</v>
          </cell>
          <cell r="AE98" t="str">
            <v>Sony</v>
          </cell>
        </row>
        <row r="99">
          <cell r="A99">
            <v>40106</v>
          </cell>
          <cell r="B99" t="str">
            <v>O Diário De Tati</v>
          </cell>
          <cell r="C99" t="str">
            <v>Bang Bang Filmes e Produções Ltda.</v>
          </cell>
          <cell r="D99" t="str">
            <v>RJ</v>
          </cell>
          <cell r="E99" t="str">
            <v>Produção Cinematográfica</v>
          </cell>
          <cell r="F99">
            <v>38232</v>
          </cell>
          <cell r="G99">
            <v>38769</v>
          </cell>
          <cell r="H99">
            <v>39864</v>
          </cell>
          <cell r="I99">
            <v>39832</v>
          </cell>
          <cell r="J99" t="str">
            <v>Captação Parcial</v>
          </cell>
          <cell r="K99" t="str">
            <v>Longa</v>
          </cell>
          <cell r="L99" t="str">
            <v>Ficção</v>
          </cell>
          <cell r="M99">
            <v>0</v>
          </cell>
          <cell r="N99">
            <v>1470996.3</v>
          </cell>
          <cell r="O99">
            <v>230000</v>
          </cell>
          <cell r="P99">
            <v>1000000</v>
          </cell>
          <cell r="Q99">
            <v>0</v>
          </cell>
          <cell r="R99">
            <v>0</v>
          </cell>
          <cell r="S99">
            <v>2700996.3</v>
          </cell>
          <cell r="T99">
            <v>0</v>
          </cell>
          <cell r="U99">
            <v>560000</v>
          </cell>
          <cell r="V99">
            <v>200000</v>
          </cell>
          <cell r="W99">
            <v>900000</v>
          </cell>
          <cell r="X99">
            <v>0</v>
          </cell>
          <cell r="Y99">
            <v>0</v>
          </cell>
          <cell r="Z99">
            <v>1660000</v>
          </cell>
          <cell r="AA99" t="str">
            <v>Mauro Farias</v>
          </cell>
          <cell r="AC99" t="str">
            <v>2. Em finalização</v>
          </cell>
          <cell r="AD99" t="str">
            <v>4. A Programar</v>
          </cell>
          <cell r="AE99" t="str">
            <v>Universal</v>
          </cell>
        </row>
        <row r="100">
          <cell r="A100">
            <v>40306</v>
          </cell>
          <cell r="B100" t="str">
            <v>É Proibido Fumar</v>
          </cell>
          <cell r="C100" t="str">
            <v>ÁFRICA FILMES LTDA ME</v>
          </cell>
          <cell r="D100" t="str">
            <v>SP</v>
          </cell>
          <cell r="E100" t="str">
            <v>Produção Cinematográfica</v>
          </cell>
          <cell r="F100">
            <v>38320</v>
          </cell>
          <cell r="G100">
            <v>38923</v>
          </cell>
          <cell r="H100">
            <v>39902</v>
          </cell>
          <cell r="I100">
            <v>39857</v>
          </cell>
          <cell r="J100" t="str">
            <v>Captação Parcial</v>
          </cell>
          <cell r="K100" t="str">
            <v>Longa</v>
          </cell>
          <cell r="L100" t="str">
            <v>Ficção</v>
          </cell>
          <cell r="M100">
            <v>320000</v>
          </cell>
          <cell r="N100">
            <v>1259394</v>
          </cell>
          <cell r="O100">
            <v>680000</v>
          </cell>
          <cell r="P100">
            <v>400000</v>
          </cell>
          <cell r="Q100">
            <v>0</v>
          </cell>
          <cell r="R100">
            <v>0</v>
          </cell>
          <cell r="S100">
            <v>2659394</v>
          </cell>
          <cell r="T100">
            <v>320000</v>
          </cell>
          <cell r="U100">
            <v>772000</v>
          </cell>
          <cell r="V100">
            <v>400000</v>
          </cell>
          <cell r="W100">
            <v>242626.46</v>
          </cell>
          <cell r="X100">
            <v>0</v>
          </cell>
          <cell r="Y100">
            <v>0</v>
          </cell>
          <cell r="Z100">
            <v>1734626.46</v>
          </cell>
          <cell r="AA100" t="str">
            <v>Anna Muylaert</v>
          </cell>
          <cell r="AC100" t="str">
            <v>2. Em finalização</v>
          </cell>
          <cell r="AD100" t="str">
            <v>4. A Programar</v>
          </cell>
          <cell r="AE100" t="str">
            <v>PlayArte</v>
          </cell>
        </row>
        <row r="101">
          <cell r="A101">
            <v>80007</v>
          </cell>
          <cell r="B101" t="str">
            <v>Em Teu Nome</v>
          </cell>
          <cell r="C101" t="str">
            <v>ACCORDE FILMES LTDA.</v>
          </cell>
          <cell r="D101" t="str">
            <v>RS</v>
          </cell>
          <cell r="E101" t="str">
            <v>Produção Cinematográfica</v>
          </cell>
          <cell r="F101">
            <v>39539</v>
          </cell>
          <cell r="G101">
            <v>39743</v>
          </cell>
          <cell r="H101">
            <v>39892</v>
          </cell>
          <cell r="I101">
            <v>39799</v>
          </cell>
          <cell r="J101" t="str">
            <v>Captação Parcial</v>
          </cell>
          <cell r="K101" t="str">
            <v>Longa</v>
          </cell>
          <cell r="L101" t="str">
            <v>Ficção</v>
          </cell>
          <cell r="M101">
            <v>0</v>
          </cell>
          <cell r="N101">
            <v>2509172.6</v>
          </cell>
          <cell r="O101">
            <v>567395.68999999994</v>
          </cell>
          <cell r="P101">
            <v>0</v>
          </cell>
          <cell r="Q101">
            <v>0</v>
          </cell>
          <cell r="R101">
            <v>0</v>
          </cell>
          <cell r="S101">
            <v>3076568.29</v>
          </cell>
          <cell r="T101">
            <v>0</v>
          </cell>
          <cell r="U101">
            <v>1100000</v>
          </cell>
          <cell r="V101">
            <v>100000</v>
          </cell>
          <cell r="W101">
            <v>0</v>
          </cell>
          <cell r="X101">
            <v>0</v>
          </cell>
          <cell r="Y101">
            <v>0</v>
          </cell>
          <cell r="Z101">
            <v>1200000</v>
          </cell>
          <cell r="AA101" t="str">
            <v>Paulo Nascimento</v>
          </cell>
          <cell r="AC101" t="str">
            <v>2. Em finalização</v>
          </cell>
          <cell r="AD101" t="str">
            <v>4. A Programar</v>
          </cell>
          <cell r="AE101" t="str">
            <v>Panda</v>
          </cell>
        </row>
        <row r="102">
          <cell r="A102">
            <v>70359</v>
          </cell>
          <cell r="B102" t="str">
            <v>Pau-Brasil</v>
          </cell>
          <cell r="C102" t="str">
            <v xml:space="preserve">Truque Produtora de Cinema TV e Vídeo Ltda. </v>
          </cell>
          <cell r="D102" t="str">
            <v>BA</v>
          </cell>
          <cell r="E102" t="str">
            <v>Produção Cinematográfica</v>
          </cell>
          <cell r="F102">
            <v>39422</v>
          </cell>
          <cell r="G102">
            <v>39835</v>
          </cell>
          <cell r="H102">
            <v>39827</v>
          </cell>
          <cell r="I102">
            <v>39797</v>
          </cell>
          <cell r="J102" t="str">
            <v>Aguarda Captação de Recursos</v>
          </cell>
          <cell r="K102" t="str">
            <v>Longa</v>
          </cell>
          <cell r="L102" t="str">
            <v>Ficção</v>
          </cell>
          <cell r="M102">
            <v>0</v>
          </cell>
          <cell r="N102">
            <v>400000</v>
          </cell>
          <cell r="O102">
            <v>88267.94</v>
          </cell>
          <cell r="P102">
            <v>0</v>
          </cell>
          <cell r="Q102">
            <v>0</v>
          </cell>
          <cell r="R102">
            <v>0</v>
          </cell>
          <cell r="S102">
            <v>488267.94</v>
          </cell>
          <cell r="T102">
            <v>0</v>
          </cell>
          <cell r="U102">
            <v>200000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200000</v>
          </cell>
          <cell r="AA102" t="str">
            <v>Fernando Bélens</v>
          </cell>
          <cell r="AC102" t="str">
            <v>2. Em finalização</v>
          </cell>
          <cell r="AD102" t="str">
            <v>4. A Programar</v>
          </cell>
          <cell r="AE102" t="str">
            <v>Pandora</v>
          </cell>
        </row>
        <row r="103">
          <cell r="A103">
            <v>40301</v>
          </cell>
          <cell r="B103" t="str">
            <v>Insônia</v>
          </cell>
          <cell r="C103" t="str">
            <v>Panda Filmes Ltda.</v>
          </cell>
          <cell r="D103" t="str">
            <v>RS</v>
          </cell>
          <cell r="E103" t="str">
            <v>Produção Cinematográfica</v>
          </cell>
          <cell r="F103">
            <v>38406</v>
          </cell>
          <cell r="G103">
            <v>39716</v>
          </cell>
          <cell r="H103">
            <v>39853</v>
          </cell>
          <cell r="I103">
            <v>39805</v>
          </cell>
          <cell r="J103" t="str">
            <v>Captação Parcial</v>
          </cell>
          <cell r="K103" t="str">
            <v>Longa</v>
          </cell>
          <cell r="L103" t="str">
            <v>Ficção</v>
          </cell>
          <cell r="M103">
            <v>100000</v>
          </cell>
          <cell r="N103">
            <v>709171.81</v>
          </cell>
          <cell r="O103">
            <v>455000</v>
          </cell>
          <cell r="P103">
            <v>0</v>
          </cell>
          <cell r="Q103">
            <v>0</v>
          </cell>
          <cell r="R103">
            <v>0</v>
          </cell>
          <cell r="S103">
            <v>1264171.81</v>
          </cell>
          <cell r="T103">
            <v>100000</v>
          </cell>
          <cell r="U103">
            <v>0</v>
          </cell>
          <cell r="V103">
            <v>55000</v>
          </cell>
          <cell r="W103">
            <v>0</v>
          </cell>
          <cell r="X103">
            <v>0</v>
          </cell>
          <cell r="Y103">
            <v>0</v>
          </cell>
          <cell r="Z103">
            <v>155000</v>
          </cell>
          <cell r="AA103" t="str">
            <v>Beto Souza</v>
          </cell>
          <cell r="AC103" t="str">
            <v>2. Em finalização</v>
          </cell>
          <cell r="AD103" t="str">
            <v>4. A Programar</v>
          </cell>
          <cell r="AE103" t="str">
            <v>Panda</v>
          </cell>
        </row>
        <row r="104">
          <cell r="A104">
            <v>40296</v>
          </cell>
          <cell r="B104" t="str">
            <v>Subsolo Underground</v>
          </cell>
          <cell r="C104" t="str">
            <v>TERRANOVA FILMES S/C LTDA</v>
          </cell>
          <cell r="D104" t="str">
            <v>SP</v>
          </cell>
          <cell r="E104" t="str">
            <v>Produção Cinematográfica</v>
          </cell>
          <cell r="F104">
            <v>38349</v>
          </cell>
          <cell r="G104">
            <v>38495</v>
          </cell>
          <cell r="H104">
            <v>39958</v>
          </cell>
          <cell r="I104">
            <v>39904</v>
          </cell>
          <cell r="J104" t="str">
            <v>Captação Parcial</v>
          </cell>
          <cell r="K104" t="str">
            <v>Longa</v>
          </cell>
          <cell r="L104" t="str">
            <v>Ficção</v>
          </cell>
          <cell r="M104">
            <v>0</v>
          </cell>
          <cell r="N104">
            <v>150906.93</v>
          </cell>
          <cell r="O104">
            <v>0</v>
          </cell>
          <cell r="P104">
            <v>125694.55</v>
          </cell>
          <cell r="Q104">
            <v>0</v>
          </cell>
          <cell r="R104">
            <v>0</v>
          </cell>
          <cell r="S104">
            <v>276601.48</v>
          </cell>
          <cell r="T104">
            <v>0</v>
          </cell>
          <cell r="U104">
            <v>20500</v>
          </cell>
          <cell r="V104">
            <v>0</v>
          </cell>
          <cell r="W104">
            <v>125694.55</v>
          </cell>
          <cell r="X104">
            <v>0</v>
          </cell>
          <cell r="Y104">
            <v>0</v>
          </cell>
          <cell r="Z104">
            <v>146194.54999999999</v>
          </cell>
          <cell r="AA104" t="str">
            <v xml:space="preserve">Daniel Moreno                                                                                       </v>
          </cell>
          <cell r="AC104" t="str">
            <v>2. Em finalização</v>
          </cell>
          <cell r="AD104" t="str">
            <v>4. A Programar</v>
          </cell>
          <cell r="AE104" t="str">
            <v>Europa</v>
          </cell>
        </row>
        <row r="105">
          <cell r="A105">
            <v>70503</v>
          </cell>
          <cell r="B105" t="str">
            <v>A Despedida</v>
          </cell>
          <cell r="C105" t="str">
            <v>Panda Filmes Ltda.</v>
          </cell>
          <cell r="D105" t="str">
            <v>RS</v>
          </cell>
          <cell r="E105" t="str">
            <v>Produção Cinematográfica</v>
          </cell>
          <cell r="F105">
            <v>39757</v>
          </cell>
          <cell r="G105" t="str">
            <v xml:space="preserve"> </v>
          </cell>
          <cell r="H105">
            <v>39818</v>
          </cell>
          <cell r="I105">
            <v>39800</v>
          </cell>
          <cell r="J105" t="str">
            <v>1ª liberação de recursos - encaminhada à PROGE</v>
          </cell>
          <cell r="K105" t="str">
            <v>Longa</v>
          </cell>
          <cell r="L105" t="str">
            <v>Ficção</v>
          </cell>
          <cell r="M105">
            <v>0</v>
          </cell>
          <cell r="N105">
            <v>15032.79</v>
          </cell>
          <cell r="O105">
            <v>285623.02</v>
          </cell>
          <cell r="P105">
            <v>0</v>
          </cell>
          <cell r="Q105">
            <v>0</v>
          </cell>
          <cell r="R105">
            <v>0</v>
          </cell>
          <cell r="S105">
            <v>300655.81</v>
          </cell>
          <cell r="T105">
            <v>0</v>
          </cell>
          <cell r="U105">
            <v>0</v>
          </cell>
          <cell r="V105">
            <v>75000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 t="str">
            <v>Silvana Tomeo</v>
          </cell>
          <cell r="AC105" t="str">
            <v>2. Em finalização</v>
          </cell>
          <cell r="AD105" t="str">
            <v>4. A Programar</v>
          </cell>
          <cell r="AE105" t="str">
            <v>Panda</v>
          </cell>
        </row>
        <row r="106">
          <cell r="A106">
            <v>70242</v>
          </cell>
          <cell r="B106" t="str">
            <v>A Velha Dos Fundos</v>
          </cell>
          <cell r="C106" t="str">
            <v>Panda Filmes Ltda.</v>
          </cell>
          <cell r="D106" t="str">
            <v>RS</v>
          </cell>
          <cell r="E106" t="str">
            <v>Produção Cinematográfica</v>
          </cell>
          <cell r="F106">
            <v>39365</v>
          </cell>
          <cell r="G106" t="str">
            <v xml:space="preserve"> </v>
          </cell>
          <cell r="H106">
            <v>39818</v>
          </cell>
          <cell r="I106">
            <v>39800</v>
          </cell>
          <cell r="J106" t="str">
            <v>Aguarda Captação de Recursos</v>
          </cell>
          <cell r="K106" t="str">
            <v>Longa</v>
          </cell>
          <cell r="L106" t="str">
            <v>Ficção</v>
          </cell>
          <cell r="M106">
            <v>0</v>
          </cell>
          <cell r="N106">
            <v>277121.21000000002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277121.21000000002</v>
          </cell>
          <cell r="T106">
            <v>0</v>
          </cell>
          <cell r="U106">
            <v>41750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41750</v>
          </cell>
          <cell r="AA106" t="str">
            <v>Pablo Jose Meza</v>
          </cell>
          <cell r="AC106" t="str">
            <v>2. Em finalização</v>
          </cell>
          <cell r="AD106" t="str">
            <v>4. A Programar</v>
          </cell>
          <cell r="AE106" t="str">
            <v>Panda</v>
          </cell>
        </row>
        <row r="107">
          <cell r="A107">
            <v>40194</v>
          </cell>
          <cell r="B107" t="str">
            <v>O Sol Do Meio Dia</v>
          </cell>
          <cell r="C107" t="str">
            <v>Politheama e Filmes Ltda.</v>
          </cell>
          <cell r="D107" t="str">
            <v>SP</v>
          </cell>
          <cell r="E107" t="str">
            <v>Produção Cinematográfica</v>
          </cell>
          <cell r="F107">
            <v>38233</v>
          </cell>
          <cell r="G107">
            <v>38929</v>
          </cell>
          <cell r="H107">
            <v>39853</v>
          </cell>
          <cell r="I107">
            <v>39780</v>
          </cell>
          <cell r="J107" t="str">
            <v>Captação Parcial</v>
          </cell>
          <cell r="K107" t="str">
            <v>Longa</v>
          </cell>
          <cell r="L107" t="str">
            <v>Ficção</v>
          </cell>
          <cell r="M107">
            <v>790000</v>
          </cell>
          <cell r="N107">
            <v>2270000</v>
          </cell>
          <cell r="O107">
            <v>1426507.92</v>
          </cell>
          <cell r="P107">
            <v>613678.82999999996</v>
          </cell>
          <cell r="Q107">
            <v>0</v>
          </cell>
          <cell r="R107">
            <v>0</v>
          </cell>
          <cell r="S107">
            <v>5100186.75</v>
          </cell>
          <cell r="T107">
            <v>790000</v>
          </cell>
          <cell r="U107">
            <v>1110000</v>
          </cell>
          <cell r="V107">
            <v>130000</v>
          </cell>
          <cell r="W107">
            <v>0</v>
          </cell>
          <cell r="X107">
            <v>0</v>
          </cell>
          <cell r="Y107">
            <v>0</v>
          </cell>
          <cell r="Z107">
            <v>2030000</v>
          </cell>
          <cell r="AA107" t="str">
            <v>Eliane Caffé</v>
          </cell>
          <cell r="AC107" t="str">
            <v>2. Em finalização</v>
          </cell>
          <cell r="AD107" t="str">
            <v>4. A Programar</v>
          </cell>
          <cell r="AE107" t="str">
            <v>Pandora</v>
          </cell>
        </row>
        <row r="108">
          <cell r="A108">
            <v>60400</v>
          </cell>
          <cell r="B108" t="str">
            <v>Um Certo Olhar</v>
          </cell>
          <cell r="C108" t="str">
            <v>Indústria Imaginária Ltda</v>
          </cell>
          <cell r="D108" t="str">
            <v>RJ</v>
          </cell>
          <cell r="E108" t="str">
            <v>Produção Cinematográfica</v>
          </cell>
          <cell r="F108">
            <v>39070</v>
          </cell>
          <cell r="G108">
            <v>39582</v>
          </cell>
          <cell r="H108">
            <v>39871</v>
          </cell>
          <cell r="I108">
            <v>39863</v>
          </cell>
          <cell r="J108" t="str">
            <v>Captação Parcial</v>
          </cell>
          <cell r="K108" t="str">
            <v>Longa</v>
          </cell>
          <cell r="L108" t="str">
            <v>Ficção</v>
          </cell>
          <cell r="M108">
            <v>0</v>
          </cell>
          <cell r="N108">
            <v>3000000</v>
          </cell>
          <cell r="O108">
            <v>302881.03000000003</v>
          </cell>
          <cell r="P108">
            <v>3000000</v>
          </cell>
          <cell r="Q108">
            <v>0</v>
          </cell>
          <cell r="R108">
            <v>0</v>
          </cell>
          <cell r="S108">
            <v>6302881.0300000003</v>
          </cell>
          <cell r="T108">
            <v>0</v>
          </cell>
          <cell r="U108">
            <v>1270000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1270000</v>
          </cell>
          <cell r="AA108" t="str">
            <v>Ricardo Nauenberg</v>
          </cell>
          <cell r="AC108" t="str">
            <v>2. Em finalização</v>
          </cell>
          <cell r="AD108" t="str">
            <v>4. A Programar</v>
          </cell>
          <cell r="AE108" t="str">
            <v>Europa</v>
          </cell>
        </row>
        <row r="109">
          <cell r="A109">
            <v>60215</v>
          </cell>
          <cell r="B109" t="str">
            <v>31 Minutos</v>
          </cell>
          <cell r="C109" t="str">
            <v>Total Entertainment Ltda.</v>
          </cell>
          <cell r="D109" t="str">
            <v>RJ</v>
          </cell>
          <cell r="E109" t="str">
            <v>Produção Cinematográfica</v>
          </cell>
          <cell r="F109">
            <v>39051</v>
          </cell>
          <cell r="G109">
            <v>39106</v>
          </cell>
          <cell r="H109">
            <v>39911</v>
          </cell>
          <cell r="I109">
            <v>39898</v>
          </cell>
          <cell r="J109" t="str">
            <v>Captação Parcial</v>
          </cell>
          <cell r="K109" t="str">
            <v>Longa</v>
          </cell>
          <cell r="L109" t="str">
            <v>Ficção</v>
          </cell>
          <cell r="M109">
            <v>0</v>
          </cell>
          <cell r="N109">
            <v>1450000</v>
          </cell>
          <cell r="O109">
            <v>474564.42</v>
          </cell>
          <cell r="P109">
            <v>0</v>
          </cell>
          <cell r="Q109">
            <v>0</v>
          </cell>
          <cell r="R109">
            <v>985000</v>
          </cell>
          <cell r="S109">
            <v>2909564.42</v>
          </cell>
          <cell r="T109">
            <v>0</v>
          </cell>
          <cell r="U109">
            <v>700000</v>
          </cell>
          <cell r="V109">
            <v>100000</v>
          </cell>
          <cell r="W109">
            <v>0</v>
          </cell>
          <cell r="X109">
            <v>0</v>
          </cell>
          <cell r="Y109">
            <v>485000</v>
          </cell>
          <cell r="Z109">
            <v>1285000</v>
          </cell>
          <cell r="AA109" t="str">
            <v>Pedro Peirano e Álvaro Diaz</v>
          </cell>
          <cell r="AC109" t="str">
            <v>2. Em finalização</v>
          </cell>
          <cell r="AD109" t="str">
            <v>4. A Programar</v>
          </cell>
          <cell r="AE109" t="str">
            <v>Riofilme</v>
          </cell>
        </row>
        <row r="110">
          <cell r="A110">
            <v>70256</v>
          </cell>
          <cell r="B110" t="str">
            <v>Histórias De Amor Duram Apenas 90 Minutos (Spleen)</v>
          </cell>
          <cell r="C110" t="str">
            <v>Tipos e Tempos Produções Ltda.</v>
          </cell>
          <cell r="D110" t="str">
            <v>RJ</v>
          </cell>
          <cell r="E110" t="str">
            <v>Produção Cinematográfica</v>
          </cell>
          <cell r="F110">
            <v>39337</v>
          </cell>
          <cell r="G110">
            <v>39666</v>
          </cell>
          <cell r="H110">
            <v>39827</v>
          </cell>
          <cell r="I110">
            <v>39818</v>
          </cell>
          <cell r="J110" t="str">
            <v>Captação Parcial</v>
          </cell>
          <cell r="K110" t="str">
            <v>Longa</v>
          </cell>
          <cell r="L110" t="str">
            <v>Ficção</v>
          </cell>
          <cell r="M110">
            <v>0</v>
          </cell>
          <cell r="N110">
            <v>125840</v>
          </cell>
          <cell r="O110">
            <v>600000</v>
          </cell>
          <cell r="P110">
            <v>0</v>
          </cell>
          <cell r="Q110">
            <v>0</v>
          </cell>
          <cell r="R110">
            <v>0</v>
          </cell>
          <cell r="S110">
            <v>725840</v>
          </cell>
          <cell r="T110">
            <v>0</v>
          </cell>
          <cell r="U110">
            <v>51100</v>
          </cell>
          <cell r="V110">
            <v>480000</v>
          </cell>
          <cell r="W110">
            <v>0</v>
          </cell>
          <cell r="X110">
            <v>0</v>
          </cell>
          <cell r="Y110">
            <v>0</v>
          </cell>
          <cell r="Z110">
            <v>531100</v>
          </cell>
          <cell r="AA110" t="str">
            <v>Paulo Halm</v>
          </cell>
          <cell r="AC110" t="str">
            <v>2. Em finalização</v>
          </cell>
          <cell r="AD110" t="str">
            <v>4. A Programar</v>
          </cell>
          <cell r="AE110" t="str">
            <v>Downtown</v>
          </cell>
        </row>
        <row r="111">
          <cell r="A111">
            <v>24180</v>
          </cell>
          <cell r="B111" t="str">
            <v>Antropóloga</v>
          </cell>
          <cell r="C111" t="str">
            <v>Mundo Imaginário Produções Cinematográficas Ltda.</v>
          </cell>
          <cell r="D111" t="str">
            <v>SC</v>
          </cell>
          <cell r="E111" t="str">
            <v>Produção Cinematográfica</v>
          </cell>
          <cell r="F111">
            <v>37930</v>
          </cell>
          <cell r="G111">
            <v>38736</v>
          </cell>
          <cell r="H111">
            <v>39910</v>
          </cell>
          <cell r="I111">
            <v>39846</v>
          </cell>
          <cell r="J111" t="str">
            <v>Captação Parcial</v>
          </cell>
          <cell r="K111" t="str">
            <v>Longa</v>
          </cell>
          <cell r="L111" t="str">
            <v>Ficção</v>
          </cell>
          <cell r="M111">
            <v>260000</v>
          </cell>
          <cell r="N111">
            <v>0</v>
          </cell>
          <cell r="O111">
            <v>391009.11</v>
          </cell>
          <cell r="P111">
            <v>0</v>
          </cell>
          <cell r="Q111">
            <v>0</v>
          </cell>
          <cell r="R111">
            <v>0</v>
          </cell>
          <cell r="S111">
            <v>651009.11</v>
          </cell>
          <cell r="T111">
            <v>260000</v>
          </cell>
          <cell r="U111">
            <v>0</v>
          </cell>
          <cell r="V111">
            <v>145000</v>
          </cell>
          <cell r="W111">
            <v>0</v>
          </cell>
          <cell r="X111">
            <v>0</v>
          </cell>
          <cell r="Y111">
            <v>0</v>
          </cell>
          <cell r="Z111">
            <v>405000</v>
          </cell>
          <cell r="AA111" t="str">
            <v xml:space="preserve">Zeca Pires                                                                                         </v>
          </cell>
          <cell r="AC111" t="str">
            <v>2. Em finalização</v>
          </cell>
          <cell r="AD111" t="str">
            <v>4. A Programar</v>
          </cell>
          <cell r="AE111" t="str">
            <v>Imagem</v>
          </cell>
        </row>
        <row r="112">
          <cell r="A112">
            <v>60426</v>
          </cell>
          <cell r="B112" t="str">
            <v>Capitães De Areia</v>
          </cell>
          <cell r="C112" t="str">
            <v>Lagoa Cultural e Esportiva Ltda</v>
          </cell>
          <cell r="D112" t="str">
            <v>RJ</v>
          </cell>
          <cell r="E112" t="str">
            <v>Produção Cinematográfica</v>
          </cell>
          <cell r="F112">
            <v>39197</v>
          </cell>
          <cell r="G112">
            <v>39618</v>
          </cell>
          <cell r="H112">
            <v>39818</v>
          </cell>
          <cell r="I112">
            <v>39794</v>
          </cell>
          <cell r="J112" t="str">
            <v>Captação Parcial</v>
          </cell>
          <cell r="K112" t="str">
            <v>Longa</v>
          </cell>
          <cell r="L112" t="str">
            <v>Ficção</v>
          </cell>
          <cell r="M112">
            <v>0</v>
          </cell>
          <cell r="N112">
            <v>3000000</v>
          </cell>
          <cell r="O112">
            <v>1000000</v>
          </cell>
          <cell r="P112">
            <v>2264136</v>
          </cell>
          <cell r="Q112">
            <v>0</v>
          </cell>
          <cell r="R112">
            <v>0</v>
          </cell>
          <cell r="S112">
            <v>6264136</v>
          </cell>
          <cell r="T112">
            <v>0</v>
          </cell>
          <cell r="U112">
            <v>2264136</v>
          </cell>
          <cell r="V112">
            <v>680000</v>
          </cell>
          <cell r="W112">
            <v>1455439.13</v>
          </cell>
          <cell r="X112">
            <v>0</v>
          </cell>
          <cell r="Y112">
            <v>0</v>
          </cell>
          <cell r="Z112">
            <v>4399575.13</v>
          </cell>
          <cell r="AA112" t="str">
            <v>Cecília Amado e Guy Gonçalves</v>
          </cell>
          <cell r="AC112" t="str">
            <v>2. Em finalização</v>
          </cell>
          <cell r="AD112" t="str">
            <v>4. A Programar</v>
          </cell>
          <cell r="AE112" t="str">
            <v>Imagem</v>
          </cell>
        </row>
        <row r="113">
          <cell r="A113">
            <v>70222</v>
          </cell>
          <cell r="B113" t="str">
            <v>Eu E Meu Guarda-Chuva</v>
          </cell>
          <cell r="C113" t="str">
            <v>Conspiração Filmes S.A.</v>
          </cell>
          <cell r="D113" t="str">
            <v>RJ</v>
          </cell>
          <cell r="E113" t="str">
            <v>Produção Cinematográfica</v>
          </cell>
          <cell r="F113">
            <v>39295</v>
          </cell>
          <cell r="G113">
            <v>39750</v>
          </cell>
          <cell r="H113">
            <v>39818</v>
          </cell>
          <cell r="I113">
            <v>39785</v>
          </cell>
          <cell r="J113" t="str">
            <v>Captação parcial</v>
          </cell>
          <cell r="K113" t="str">
            <v>Longa</v>
          </cell>
          <cell r="L113" t="str">
            <v>Ficção</v>
          </cell>
          <cell r="M113">
            <v>0</v>
          </cell>
          <cell r="N113">
            <v>2000000</v>
          </cell>
          <cell r="O113">
            <v>1575710.06</v>
          </cell>
          <cell r="P113">
            <v>2400000</v>
          </cell>
          <cell r="Q113">
            <v>0</v>
          </cell>
          <cell r="R113">
            <v>0</v>
          </cell>
          <cell r="S113">
            <v>5975710.0600000005</v>
          </cell>
          <cell r="T113">
            <v>0</v>
          </cell>
          <cell r="U113">
            <v>1230000</v>
          </cell>
          <cell r="V113">
            <v>0</v>
          </cell>
          <cell r="W113">
            <v>2400000</v>
          </cell>
          <cell r="X113">
            <v>0</v>
          </cell>
          <cell r="Y113">
            <v>0</v>
          </cell>
          <cell r="Z113">
            <v>3630000</v>
          </cell>
          <cell r="AA113" t="str">
            <v>Toni Vanzolini</v>
          </cell>
          <cell r="AC113" t="str">
            <v>2. Em finalização</v>
          </cell>
          <cell r="AD113" t="str">
            <v>4. A Programar</v>
          </cell>
          <cell r="AE113" t="str">
            <v>Fox</v>
          </cell>
        </row>
        <row r="114">
          <cell r="A114">
            <v>60255</v>
          </cell>
          <cell r="B114" t="str">
            <v>Vida Sobre Rodas</v>
          </cell>
          <cell r="C114" t="str">
            <v>Projectools Comunicação Multimídia Ltda. ME</v>
          </cell>
          <cell r="D114" t="str">
            <v>SP</v>
          </cell>
          <cell r="E114" t="str">
            <v>Produção Cinematográfica</v>
          </cell>
          <cell r="F114">
            <v>39031</v>
          </cell>
          <cell r="G114">
            <v>39498</v>
          </cell>
          <cell r="H114">
            <v>39917</v>
          </cell>
          <cell r="I114">
            <v>39822</v>
          </cell>
          <cell r="J114" t="str">
            <v>Remanejamento aprovado - aguarda DOU</v>
          </cell>
          <cell r="K114" t="str">
            <v>Longa</v>
          </cell>
          <cell r="L114" t="str">
            <v>Documentário</v>
          </cell>
          <cell r="M114">
            <v>0</v>
          </cell>
          <cell r="N114">
            <v>350000</v>
          </cell>
          <cell r="O114">
            <v>1095564.55</v>
          </cell>
          <cell r="P114">
            <v>364134.55</v>
          </cell>
          <cell r="Q114">
            <v>140300.9</v>
          </cell>
          <cell r="R114">
            <v>0</v>
          </cell>
          <cell r="S114">
            <v>1950000</v>
          </cell>
          <cell r="T114">
            <v>0</v>
          </cell>
          <cell r="U114">
            <v>350000</v>
          </cell>
          <cell r="V114">
            <v>825000</v>
          </cell>
          <cell r="W114">
            <v>250000</v>
          </cell>
          <cell r="X114">
            <v>140300.9</v>
          </cell>
          <cell r="Y114">
            <v>0</v>
          </cell>
          <cell r="Z114">
            <v>1565300.9</v>
          </cell>
          <cell r="AA114" t="str">
            <v>Daniel Baccaro</v>
          </cell>
          <cell r="AC114" t="str">
            <v>2. Em finalização</v>
          </cell>
          <cell r="AD114" t="str">
            <v>4. A Programar</v>
          </cell>
          <cell r="AE114" t="str">
            <v>Buena Vista</v>
          </cell>
        </row>
        <row r="115">
          <cell r="A115">
            <v>50429</v>
          </cell>
          <cell r="B115" t="str">
            <v>Sonhos Roubados</v>
          </cell>
          <cell r="C115" t="str">
            <v>Cineluz Produções Cinematográficas Ltda.</v>
          </cell>
          <cell r="D115" t="str">
            <v>RJ</v>
          </cell>
          <cell r="E115" t="str">
            <v>Produção Cinematográfica</v>
          </cell>
          <cell r="F115">
            <v>38799</v>
          </cell>
          <cell r="G115">
            <v>39666</v>
          </cell>
          <cell r="H115">
            <v>39869</v>
          </cell>
          <cell r="I115">
            <v>39826</v>
          </cell>
          <cell r="J115" t="str">
            <v>Captação Parcial</v>
          </cell>
          <cell r="K115" t="str">
            <v>Longa</v>
          </cell>
          <cell r="L115" t="str">
            <v>Ficção</v>
          </cell>
          <cell r="M115">
            <v>0</v>
          </cell>
          <cell r="N115">
            <v>1400000</v>
          </cell>
          <cell r="O115">
            <v>1400342</v>
          </cell>
          <cell r="P115">
            <v>1000000</v>
          </cell>
          <cell r="Q115">
            <v>0</v>
          </cell>
          <cell r="R115">
            <v>0</v>
          </cell>
          <cell r="S115">
            <v>3800342</v>
          </cell>
          <cell r="T115">
            <v>0</v>
          </cell>
          <cell r="U115">
            <v>855280</v>
          </cell>
          <cell r="V115">
            <v>1120000</v>
          </cell>
          <cell r="W115">
            <v>0</v>
          </cell>
          <cell r="X115">
            <v>0</v>
          </cell>
          <cell r="Y115">
            <v>0</v>
          </cell>
          <cell r="Z115">
            <v>1975280</v>
          </cell>
          <cell r="AA115" t="str">
            <v>Sandra Werneck</v>
          </cell>
          <cell r="AC115" t="str">
            <v>2. Em finalização</v>
          </cell>
          <cell r="AD115" t="str">
            <v>4. A Programar</v>
          </cell>
          <cell r="AE115" t="str">
            <v>Europa</v>
          </cell>
        </row>
        <row r="116">
          <cell r="A116">
            <v>70071</v>
          </cell>
          <cell r="B116" t="str">
            <v>As Melhores Coisas do Mundo</v>
          </cell>
          <cell r="C116" t="str">
            <v>Gullane Entretenimento S.A.</v>
          </cell>
          <cell r="D116" t="str">
            <v>SP</v>
          </cell>
          <cell r="E116" t="str">
            <v>Produção Cinematográfica</v>
          </cell>
          <cell r="F116">
            <v>39247</v>
          </cell>
          <cell r="G116">
            <v>39720</v>
          </cell>
          <cell r="H116">
            <v>39818</v>
          </cell>
          <cell r="I116">
            <v>39797</v>
          </cell>
          <cell r="J116" t="str">
            <v>Outras solicitações - aguarda análise</v>
          </cell>
          <cell r="K116" t="str">
            <v>Longa</v>
          </cell>
          <cell r="L116" t="str">
            <v>Ficção</v>
          </cell>
          <cell r="M116">
            <v>0</v>
          </cell>
          <cell r="N116">
            <v>3000000</v>
          </cell>
          <cell r="O116">
            <v>887247.04</v>
          </cell>
          <cell r="P116">
            <v>2842000</v>
          </cell>
          <cell r="Q116">
            <v>0</v>
          </cell>
          <cell r="R116">
            <v>0</v>
          </cell>
          <cell r="S116">
            <v>6729247.04</v>
          </cell>
          <cell r="T116">
            <v>0</v>
          </cell>
          <cell r="U116">
            <v>2022000</v>
          </cell>
          <cell r="V116">
            <v>640000</v>
          </cell>
          <cell r="W116">
            <v>1299999.98</v>
          </cell>
          <cell r="X116">
            <v>0</v>
          </cell>
          <cell r="Y116">
            <v>0</v>
          </cell>
          <cell r="Z116">
            <v>3961999.98</v>
          </cell>
          <cell r="AA116" t="str">
            <v>Laís Bodanzky</v>
          </cell>
          <cell r="AC116" t="str">
            <v>2. Em finalização</v>
          </cell>
          <cell r="AD116" t="str">
            <v>4. A Programar</v>
          </cell>
          <cell r="AE116" t="str">
            <v>Warner</v>
          </cell>
        </row>
        <row r="117">
          <cell r="A117">
            <v>50168</v>
          </cell>
          <cell r="B117" t="str">
            <v>Como Esquecer</v>
          </cell>
          <cell r="C117" t="str">
            <v>E.H. Filmes Ltda</v>
          </cell>
          <cell r="D117" t="str">
            <v>RJ</v>
          </cell>
          <cell r="E117" t="str">
            <v>Produção Cinematográfica</v>
          </cell>
          <cell r="F117">
            <v>38665</v>
          </cell>
          <cell r="G117">
            <v>39925</v>
          </cell>
          <cell r="H117">
            <v>39829</v>
          </cell>
          <cell r="I117">
            <v>39821</v>
          </cell>
          <cell r="J117" t="str">
            <v>Transf. de art. 3º/3º-A/39 encaminhada à SDE</v>
          </cell>
          <cell r="K117" t="str">
            <v>Longa</v>
          </cell>
          <cell r="L117" t="str">
            <v>Ficção</v>
          </cell>
          <cell r="M117">
            <v>0</v>
          </cell>
          <cell r="N117">
            <v>1458860.23</v>
          </cell>
          <cell r="O117">
            <v>250947.59</v>
          </cell>
          <cell r="P117">
            <v>600000</v>
          </cell>
          <cell r="Q117">
            <v>0</v>
          </cell>
          <cell r="R117">
            <v>0</v>
          </cell>
          <cell r="S117">
            <v>2309807.8199999998</v>
          </cell>
          <cell r="T117">
            <v>0</v>
          </cell>
          <cell r="U117">
            <v>600000</v>
          </cell>
          <cell r="V117">
            <v>0</v>
          </cell>
          <cell r="W117">
            <v>300000</v>
          </cell>
          <cell r="X117">
            <v>0</v>
          </cell>
          <cell r="Y117">
            <v>0</v>
          </cell>
          <cell r="Z117">
            <v>900000</v>
          </cell>
          <cell r="AA117" t="str">
            <v>Malu de Martino</v>
          </cell>
          <cell r="AC117" t="str">
            <v>2. Em finalização</v>
          </cell>
          <cell r="AD117" t="str">
            <v>4. A Programar</v>
          </cell>
          <cell r="AE117" t="str">
            <v>Europa</v>
          </cell>
        </row>
        <row r="118">
          <cell r="A118">
            <v>90013</v>
          </cell>
          <cell r="B118" t="str">
            <v>Lope</v>
          </cell>
          <cell r="C118" t="str">
            <v>Conspiração Filmes S.A.</v>
          </cell>
          <cell r="D118" t="str">
            <v>RJ</v>
          </cell>
          <cell r="E118" t="str">
            <v>Produção Cinematográfica</v>
          </cell>
          <cell r="F118">
            <v>39892</v>
          </cell>
          <cell r="G118" t="str">
            <v xml:space="preserve"> </v>
          </cell>
          <cell r="H118" t="str">
            <v xml:space="preserve"> </v>
          </cell>
          <cell r="I118" t="str">
            <v xml:space="preserve"> </v>
          </cell>
          <cell r="J118" t="str">
            <v>Aguarda Captação de Recursos</v>
          </cell>
          <cell r="K118" t="str">
            <v>Longa</v>
          </cell>
          <cell r="L118" t="str">
            <v>Ficção</v>
          </cell>
          <cell r="M118">
            <v>0</v>
          </cell>
          <cell r="N118">
            <v>3000000</v>
          </cell>
          <cell r="O118">
            <v>883389.01</v>
          </cell>
          <cell r="P118">
            <v>3000000</v>
          </cell>
          <cell r="Q118">
            <v>0</v>
          </cell>
          <cell r="R118">
            <v>0</v>
          </cell>
          <cell r="S118">
            <v>6883389.0099999998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 t="str">
            <v>Andrucha Waddington</v>
          </cell>
          <cell r="AC118" t="str">
            <v>2. Em finalização</v>
          </cell>
          <cell r="AD118" t="str">
            <v>4. A Programar</v>
          </cell>
          <cell r="AE118" t="str">
            <v>Warner</v>
          </cell>
        </row>
        <row r="119">
          <cell r="A119">
            <v>30255</v>
          </cell>
          <cell r="B119" t="str">
            <v>Senhora Liberdade</v>
          </cell>
          <cell r="C119" t="str">
            <v>Destiny International Comunicação Ltda</v>
          </cell>
          <cell r="D119" t="str">
            <v>SP</v>
          </cell>
          <cell r="E119" t="str">
            <v>Produção Cinematográfica</v>
          </cell>
          <cell r="F119" t="str">
            <v>Caco Souza</v>
          </cell>
          <cell r="J119" t="str">
            <v>FIC</v>
          </cell>
          <cell r="K119" t="str">
            <v>Longa</v>
          </cell>
          <cell r="L119" t="str">
            <v>Ficção</v>
          </cell>
          <cell r="M119">
            <v>0</v>
          </cell>
          <cell r="N119">
            <v>2700000</v>
          </cell>
          <cell r="O119">
            <v>232803.20000000001</v>
          </cell>
          <cell r="P119">
            <v>1316390.55</v>
          </cell>
          <cell r="Q119">
            <v>0</v>
          </cell>
          <cell r="R119">
            <v>0</v>
          </cell>
          <cell r="S119">
            <v>4249193.75</v>
          </cell>
          <cell r="T119">
            <v>0</v>
          </cell>
          <cell r="U119">
            <v>700000</v>
          </cell>
          <cell r="V119">
            <v>0</v>
          </cell>
          <cell r="W119">
            <v>999999.95</v>
          </cell>
          <cell r="X119">
            <v>0</v>
          </cell>
          <cell r="Y119">
            <v>0</v>
          </cell>
          <cell r="Z119">
            <v>1699999.95</v>
          </cell>
          <cell r="AA119" t="str">
            <v>Caco Souza</v>
          </cell>
          <cell r="AC119" t="str">
            <v>2. Em finalização</v>
          </cell>
          <cell r="AD119" t="str">
            <v>4. A Programar</v>
          </cell>
          <cell r="AE119" t="str">
            <v>PlayArte</v>
          </cell>
        </row>
        <row r="120">
          <cell r="A120">
            <v>80245</v>
          </cell>
          <cell r="B120" t="str">
            <v>Lixo Extraordinário</v>
          </cell>
          <cell r="C120" t="str">
            <v>O2 Cinema Ltda.</v>
          </cell>
          <cell r="D120" t="str">
            <v>SP</v>
          </cell>
          <cell r="E120" t="str">
            <v>Produção Cinematográfica</v>
          </cell>
          <cell r="F120">
            <v>39766</v>
          </cell>
          <cell r="G120">
            <v>39877</v>
          </cell>
          <cell r="H120">
            <v>39848</v>
          </cell>
          <cell r="I120">
            <v>39832</v>
          </cell>
          <cell r="J120" t="str">
            <v>Captação parcial</v>
          </cell>
          <cell r="K120" t="str">
            <v>Longa</v>
          </cell>
          <cell r="L120" t="str">
            <v>Documentário</v>
          </cell>
          <cell r="M120">
            <v>0</v>
          </cell>
          <cell r="N120">
            <v>0</v>
          </cell>
          <cell r="O120">
            <v>917944.67</v>
          </cell>
          <cell r="P120">
            <v>0</v>
          </cell>
          <cell r="Q120">
            <v>0</v>
          </cell>
          <cell r="R120">
            <v>0</v>
          </cell>
          <cell r="S120">
            <v>917944.67</v>
          </cell>
          <cell r="T120">
            <v>0</v>
          </cell>
          <cell r="U120">
            <v>0</v>
          </cell>
          <cell r="V120">
            <v>500000</v>
          </cell>
          <cell r="W120">
            <v>0</v>
          </cell>
          <cell r="X120">
            <v>0</v>
          </cell>
          <cell r="Y120">
            <v>0</v>
          </cell>
          <cell r="Z120">
            <v>500000</v>
          </cell>
          <cell r="AA120" t="str">
            <v>João Jardim</v>
          </cell>
          <cell r="AC120" t="str">
            <v>2. Em finalização</v>
          </cell>
          <cell r="AD120" t="str">
            <v>4. A Programar</v>
          </cell>
          <cell r="AE120" t="str">
            <v>Almega</v>
          </cell>
        </row>
        <row r="121">
          <cell r="A121">
            <v>70168</v>
          </cell>
          <cell r="B121" t="str">
            <v>Cresci Na Mangueira</v>
          </cell>
          <cell r="C121" t="str">
            <v>Bossa Nova Films Criações e Produções Ltda.</v>
          </cell>
          <cell r="D121" t="str">
            <v>SP</v>
          </cell>
          <cell r="E121" t="str">
            <v>Produção Cinematográfica</v>
          </cell>
          <cell r="F121">
            <v>39331</v>
          </cell>
          <cell r="G121" t="str">
            <v xml:space="preserve"> </v>
          </cell>
          <cell r="H121">
            <v>39818</v>
          </cell>
          <cell r="I121">
            <v>39805</v>
          </cell>
          <cell r="J121" t="str">
            <v>Captação Parcial</v>
          </cell>
          <cell r="K121" t="str">
            <v>Longa</v>
          </cell>
          <cell r="L121" t="str">
            <v>Documentário</v>
          </cell>
          <cell r="M121">
            <v>0</v>
          </cell>
          <cell r="N121">
            <v>670206.31999999995</v>
          </cell>
          <cell r="O121">
            <v>1060000</v>
          </cell>
          <cell r="P121">
            <v>13216.14</v>
          </cell>
          <cell r="Q121">
            <v>0</v>
          </cell>
          <cell r="R121">
            <v>0</v>
          </cell>
          <cell r="S121">
            <v>1743422.46</v>
          </cell>
          <cell r="T121">
            <v>0</v>
          </cell>
          <cell r="U121">
            <v>350000</v>
          </cell>
          <cell r="V121">
            <v>190000</v>
          </cell>
          <cell r="W121">
            <v>6668.11</v>
          </cell>
          <cell r="X121">
            <v>0</v>
          </cell>
          <cell r="Y121">
            <v>0</v>
          </cell>
          <cell r="Z121">
            <v>546668.11</v>
          </cell>
          <cell r="AA121" t="str">
            <v>Geórgia Guerra-Peixe</v>
          </cell>
          <cell r="AC121" t="str">
            <v>2. Em finalização</v>
          </cell>
          <cell r="AD121" t="str">
            <v>4. A Programar</v>
          </cell>
          <cell r="AE121" t="str">
            <v>Pandora</v>
          </cell>
        </row>
        <row r="122">
          <cell r="A122">
            <v>80022</v>
          </cell>
          <cell r="B122" t="str">
            <v>Travessia</v>
          </cell>
          <cell r="C122" t="str">
            <v>Oeste Filmes Brasileiros Ltda - ME.</v>
          </cell>
          <cell r="D122" t="str">
            <v>SP</v>
          </cell>
          <cell r="E122" t="str">
            <v>Produção Cinematográfica</v>
          </cell>
          <cell r="F122">
            <v>39526</v>
          </cell>
          <cell r="G122" t="str">
            <v xml:space="preserve"> </v>
          </cell>
          <cell r="H122">
            <v>39832</v>
          </cell>
          <cell r="I122">
            <v>39825</v>
          </cell>
          <cell r="J122" t="str">
            <v>Aguarda Captação de Recursos</v>
          </cell>
          <cell r="K122" t="str">
            <v>Longa</v>
          </cell>
          <cell r="L122" t="str">
            <v>Documentário</v>
          </cell>
          <cell r="M122">
            <v>350000</v>
          </cell>
          <cell r="N122">
            <v>0</v>
          </cell>
          <cell r="O122">
            <v>417592.4</v>
          </cell>
          <cell r="P122">
            <v>0</v>
          </cell>
          <cell r="Q122">
            <v>0</v>
          </cell>
          <cell r="R122">
            <v>0</v>
          </cell>
          <cell r="S122">
            <v>767592.4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 t="str">
            <v>João Batista de Andrade</v>
          </cell>
          <cell r="AC122" t="str">
            <v>2. Em finalização</v>
          </cell>
        </row>
        <row r="123">
          <cell r="A123">
            <v>90147</v>
          </cell>
          <cell r="B123" t="str">
            <v>As Iracemas</v>
          </cell>
          <cell r="C123" t="str">
            <v>Imago Produtora de Video S/C Ltda.</v>
          </cell>
          <cell r="D123" t="str">
            <v>MG</v>
          </cell>
          <cell r="E123" t="str">
            <v>Produção Cinematográfica</v>
          </cell>
          <cell r="F123">
            <v>39972</v>
          </cell>
          <cell r="G123" t="str">
            <v xml:space="preserve"> </v>
          </cell>
          <cell r="H123" t="str">
            <v xml:space="preserve"> </v>
          </cell>
          <cell r="I123" t="str">
            <v xml:space="preserve"> </v>
          </cell>
          <cell r="J123" t="str">
            <v>Aguarda Captação de Recursos</v>
          </cell>
          <cell r="K123" t="str">
            <v>Longa</v>
          </cell>
          <cell r="L123" t="str">
            <v>Documentário</v>
          </cell>
          <cell r="M123">
            <v>0</v>
          </cell>
          <cell r="N123">
            <v>151928.39000000001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151928.39000000001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 t="str">
            <v>Alexandre Pires Cavalcanti</v>
          </cell>
          <cell r="AC123" t="str">
            <v>2. Em finalização</v>
          </cell>
        </row>
        <row r="124">
          <cell r="A124">
            <v>984842</v>
          </cell>
          <cell r="B124" t="str">
            <v>Destino</v>
          </cell>
          <cell r="C124" t="str">
            <v>Nhock Produções Artisticas LTDA</v>
          </cell>
          <cell r="D124" t="str">
            <v>RJ</v>
          </cell>
          <cell r="E124" t="str">
            <v>Produção Televisiva</v>
          </cell>
          <cell r="F124">
            <v>36040</v>
          </cell>
          <cell r="G124">
            <v>38659</v>
          </cell>
          <cell r="H124">
            <v>40000</v>
          </cell>
          <cell r="I124">
            <v>39839</v>
          </cell>
          <cell r="J124" t="str">
            <v>Captação Parcial</v>
          </cell>
          <cell r="K124" t="str">
            <v>Série</v>
          </cell>
          <cell r="L124" t="str">
            <v>Ficção</v>
          </cell>
          <cell r="M124">
            <v>1710000</v>
          </cell>
          <cell r="N124">
            <v>3000000</v>
          </cell>
          <cell r="O124">
            <v>1000000</v>
          </cell>
          <cell r="P124">
            <v>127044.18</v>
          </cell>
          <cell r="Q124">
            <v>0</v>
          </cell>
          <cell r="R124">
            <v>0</v>
          </cell>
          <cell r="S124">
            <v>5837044.1799999997</v>
          </cell>
          <cell r="T124">
            <v>1710000</v>
          </cell>
          <cell r="U124">
            <v>2009350</v>
          </cell>
          <cell r="V124">
            <v>792083</v>
          </cell>
          <cell r="W124">
            <v>0</v>
          </cell>
          <cell r="X124">
            <v>0</v>
          </cell>
          <cell r="Y124">
            <v>0</v>
          </cell>
          <cell r="Z124">
            <v>4511433</v>
          </cell>
          <cell r="AA124" t="str">
            <v>Moacyr Góes</v>
          </cell>
          <cell r="AC124" t="str">
            <v>2. Em finalização</v>
          </cell>
        </row>
        <row r="125">
          <cell r="A125">
            <v>11995</v>
          </cell>
          <cell r="B125" t="str">
            <v>Garibaldi In America</v>
          </cell>
          <cell r="C125" t="str">
            <v>Laz Audiovisual Ltda</v>
          </cell>
          <cell r="D125" t="str">
            <v>PR</v>
          </cell>
          <cell r="E125" t="str">
            <v>Produção Cinematográfica</v>
          </cell>
          <cell r="F125">
            <v>37078</v>
          </cell>
          <cell r="G125">
            <v>38485</v>
          </cell>
          <cell r="H125">
            <v>39910</v>
          </cell>
          <cell r="I125">
            <v>39839</v>
          </cell>
          <cell r="J125" t="str">
            <v>Captação Parcial</v>
          </cell>
          <cell r="K125" t="str">
            <v>Longa</v>
          </cell>
          <cell r="L125" t="str">
            <v>Ficção</v>
          </cell>
          <cell r="M125">
            <v>0</v>
          </cell>
          <cell r="N125">
            <v>3000000</v>
          </cell>
          <cell r="O125">
            <v>2553074.67</v>
          </cell>
          <cell r="P125">
            <v>0</v>
          </cell>
          <cell r="Q125">
            <v>0</v>
          </cell>
          <cell r="R125">
            <v>0</v>
          </cell>
          <cell r="S125">
            <v>5553074.6699999999</v>
          </cell>
          <cell r="T125">
            <v>0</v>
          </cell>
          <cell r="U125">
            <v>2988853</v>
          </cell>
          <cell r="V125">
            <v>309720</v>
          </cell>
          <cell r="W125">
            <v>0</v>
          </cell>
          <cell r="X125">
            <v>0</v>
          </cell>
          <cell r="Y125">
            <v>0</v>
          </cell>
          <cell r="Z125">
            <v>3298573</v>
          </cell>
          <cell r="AA125" t="str">
            <v>Alberto Rondalli</v>
          </cell>
          <cell r="AC125" t="str">
            <v>2. Em finalização</v>
          </cell>
        </row>
        <row r="126">
          <cell r="A126">
            <v>940431</v>
          </cell>
          <cell r="B126" t="str">
            <v>O Caso Morel</v>
          </cell>
          <cell r="C126" t="str">
            <v>Technè Comunicações Ltda.</v>
          </cell>
          <cell r="D126" t="str">
            <v>RJ</v>
          </cell>
          <cell r="E126" t="str">
            <v>Produção Cinematográfica</v>
          </cell>
          <cell r="F126">
            <v>34575</v>
          </cell>
          <cell r="G126">
            <v>35506</v>
          </cell>
          <cell r="H126">
            <v>39917</v>
          </cell>
          <cell r="I126">
            <v>39855</v>
          </cell>
          <cell r="J126" t="str">
            <v>Captação Parcial</v>
          </cell>
          <cell r="K126" t="str">
            <v>Longa</v>
          </cell>
          <cell r="L126" t="str">
            <v>Ficção</v>
          </cell>
          <cell r="M126">
            <v>464000</v>
          </cell>
          <cell r="N126">
            <v>2765806.92</v>
          </cell>
          <cell r="O126">
            <v>627369</v>
          </cell>
          <cell r="P126">
            <v>0</v>
          </cell>
          <cell r="Q126">
            <v>0</v>
          </cell>
          <cell r="R126">
            <v>0</v>
          </cell>
          <cell r="S126">
            <v>3857175.92</v>
          </cell>
          <cell r="T126">
            <v>464000</v>
          </cell>
          <cell r="U126">
            <v>1407865.8</v>
          </cell>
          <cell r="V126">
            <v>180000</v>
          </cell>
          <cell r="W126">
            <v>0</v>
          </cell>
          <cell r="X126">
            <v>0</v>
          </cell>
          <cell r="Y126">
            <v>0</v>
          </cell>
          <cell r="Z126">
            <v>2051865.8</v>
          </cell>
          <cell r="AA126" t="str">
            <v>Scheila Feital</v>
          </cell>
          <cell r="AC126" t="str">
            <v>2. Em finalização</v>
          </cell>
        </row>
        <row r="127">
          <cell r="A127">
            <v>70289</v>
          </cell>
          <cell r="B127" t="str">
            <v>Meninos De Kichute</v>
          </cell>
          <cell r="C127" t="str">
            <v>Amberg Filmes Ltda.</v>
          </cell>
          <cell r="D127" t="str">
            <v>SP</v>
          </cell>
          <cell r="E127" t="str">
            <v>Produção Cinematográfica</v>
          </cell>
          <cell r="F127">
            <v>39342</v>
          </cell>
          <cell r="G127">
            <v>39479</v>
          </cell>
          <cell r="H127">
            <v>39861</v>
          </cell>
          <cell r="I127">
            <v>39857</v>
          </cell>
          <cell r="J127" t="str">
            <v>Captação Parcial</v>
          </cell>
          <cell r="K127" t="str">
            <v>Longa</v>
          </cell>
          <cell r="L127" t="str">
            <v>Ficção</v>
          </cell>
          <cell r="M127">
            <v>0</v>
          </cell>
          <cell r="N127">
            <v>551886.30000000005</v>
          </cell>
          <cell r="O127">
            <v>3005550</v>
          </cell>
          <cell r="P127">
            <v>0</v>
          </cell>
          <cell r="Q127">
            <v>0</v>
          </cell>
          <cell r="R127">
            <v>0</v>
          </cell>
          <cell r="S127">
            <v>3557436.3</v>
          </cell>
          <cell r="T127">
            <v>0</v>
          </cell>
          <cell r="U127">
            <v>800</v>
          </cell>
          <cell r="V127">
            <v>1980000</v>
          </cell>
          <cell r="W127">
            <v>0</v>
          </cell>
          <cell r="X127">
            <v>0</v>
          </cell>
          <cell r="Y127">
            <v>0</v>
          </cell>
          <cell r="Z127">
            <v>1980800</v>
          </cell>
          <cell r="AA127" t="str">
            <v>Luca Amberg</v>
          </cell>
          <cell r="AC127" t="str">
            <v>2. Em finalização</v>
          </cell>
        </row>
        <row r="128">
          <cell r="A128">
            <v>50360</v>
          </cell>
          <cell r="B128" t="str">
            <v>Os Inquilinos</v>
          </cell>
          <cell r="C128" t="str">
            <v>Agravo Produções Cinematográficas SC Ltda</v>
          </cell>
          <cell r="D128" t="str">
            <v>SP</v>
          </cell>
          <cell r="E128" t="str">
            <v>Produção Cinematográfica</v>
          </cell>
          <cell r="F128">
            <v>38665</v>
          </cell>
          <cell r="G128">
            <v>39154</v>
          </cell>
          <cell r="H128">
            <v>39827</v>
          </cell>
          <cell r="I128">
            <v>39821</v>
          </cell>
          <cell r="J128" t="str">
            <v>Captação Parcial</v>
          </cell>
          <cell r="K128" t="str">
            <v>Longa</v>
          </cell>
          <cell r="L128" t="str">
            <v>Ficção</v>
          </cell>
          <cell r="M128">
            <v>0</v>
          </cell>
          <cell r="N128">
            <v>1500000</v>
          </cell>
          <cell r="O128">
            <v>1600000</v>
          </cell>
          <cell r="P128">
            <v>183274.56</v>
          </cell>
          <cell r="Q128">
            <v>0</v>
          </cell>
          <cell r="R128">
            <v>0</v>
          </cell>
          <cell r="S128">
            <v>3283274.56</v>
          </cell>
          <cell r="T128">
            <v>0</v>
          </cell>
          <cell r="U128">
            <v>1100275</v>
          </cell>
          <cell r="V128">
            <v>740000</v>
          </cell>
          <cell r="W128">
            <v>0</v>
          </cell>
          <cell r="X128">
            <v>0</v>
          </cell>
          <cell r="Y128">
            <v>0</v>
          </cell>
          <cell r="Z128">
            <v>1840275</v>
          </cell>
          <cell r="AA128" t="str">
            <v>Sérgio Bianchi</v>
          </cell>
          <cell r="AC128" t="str">
            <v>2. Em finalização</v>
          </cell>
        </row>
        <row r="129">
          <cell r="A129">
            <v>40322</v>
          </cell>
          <cell r="B129" t="str">
            <v>Fuga Em Ré Menor Para Kraunus E Pletskaya</v>
          </cell>
          <cell r="C129" t="str">
            <v>Otto Desenhos Animados Ltda - ME</v>
          </cell>
          <cell r="D129" t="str">
            <v>RS</v>
          </cell>
          <cell r="E129" t="str">
            <v>Produção Cinematográfica</v>
          </cell>
          <cell r="F129">
            <v>38404</v>
          </cell>
          <cell r="G129">
            <v>39118</v>
          </cell>
          <cell r="H129">
            <v>39917</v>
          </cell>
          <cell r="I129">
            <v>39861</v>
          </cell>
          <cell r="J129" t="str">
            <v>Captação Parcial</v>
          </cell>
          <cell r="K129" t="str">
            <v>Longa</v>
          </cell>
          <cell r="L129" t="str">
            <v>Animação</v>
          </cell>
          <cell r="M129">
            <v>0</v>
          </cell>
          <cell r="N129">
            <v>1800000</v>
          </cell>
          <cell r="O129">
            <v>1500000</v>
          </cell>
          <cell r="P129">
            <v>538211.72</v>
          </cell>
          <cell r="Q129">
            <v>0</v>
          </cell>
          <cell r="R129">
            <v>0</v>
          </cell>
          <cell r="S129">
            <v>3838211.72</v>
          </cell>
          <cell r="T129">
            <v>0</v>
          </cell>
          <cell r="U129">
            <v>990500</v>
          </cell>
          <cell r="V129">
            <v>680000</v>
          </cell>
          <cell r="W129">
            <v>0</v>
          </cell>
          <cell r="X129">
            <v>0</v>
          </cell>
          <cell r="Y129">
            <v>0</v>
          </cell>
          <cell r="Z129">
            <v>1670500</v>
          </cell>
          <cell r="AA129" t="str">
            <v>Otto Guerra</v>
          </cell>
          <cell r="AC129" t="str">
            <v>2. Em finalização</v>
          </cell>
        </row>
        <row r="130">
          <cell r="A130">
            <v>70468</v>
          </cell>
          <cell r="B130" t="str">
            <v>Marcha Para A Vida</v>
          </cell>
          <cell r="C130" t="str">
            <v>Conspiração Filmes S.A.</v>
          </cell>
          <cell r="D130" t="str">
            <v>RJ</v>
          </cell>
          <cell r="E130" t="str">
            <v>Produção Cinematográfica</v>
          </cell>
          <cell r="F130">
            <v>39435</v>
          </cell>
          <cell r="G130">
            <v>39582</v>
          </cell>
          <cell r="H130">
            <v>39818</v>
          </cell>
          <cell r="I130">
            <v>39785</v>
          </cell>
          <cell r="J130" t="str">
            <v>Captação Parcial</v>
          </cell>
          <cell r="K130" t="str">
            <v>Longa</v>
          </cell>
          <cell r="L130" t="str">
            <v>Documentário</v>
          </cell>
          <cell r="M130">
            <v>0</v>
          </cell>
          <cell r="N130">
            <v>1331015.6299999999</v>
          </cell>
          <cell r="O130">
            <v>250000</v>
          </cell>
          <cell r="P130">
            <v>100000</v>
          </cell>
          <cell r="Q130">
            <v>0</v>
          </cell>
          <cell r="R130">
            <v>0</v>
          </cell>
          <cell r="S130">
            <v>1681015.63</v>
          </cell>
          <cell r="T130">
            <v>0</v>
          </cell>
          <cell r="U130">
            <v>1255000</v>
          </cell>
          <cell r="V130">
            <v>0</v>
          </cell>
          <cell r="W130">
            <v>99784.25</v>
          </cell>
          <cell r="X130">
            <v>0</v>
          </cell>
          <cell r="Y130">
            <v>0</v>
          </cell>
          <cell r="Z130">
            <v>1354784.25</v>
          </cell>
          <cell r="AA130" t="str">
            <v>Jessica Sanders</v>
          </cell>
          <cell r="AC130" t="str">
            <v>2. Em finalização</v>
          </cell>
        </row>
        <row r="131">
          <cell r="A131">
            <v>40172</v>
          </cell>
          <cell r="B131" t="str">
            <v>Jardim Das Folhas Sagradas</v>
          </cell>
          <cell r="C131" t="str">
            <v>Studio Brasil Produção e Distribuição de Filmes Ltda.</v>
          </cell>
          <cell r="D131" t="str">
            <v>BA</v>
          </cell>
          <cell r="E131" t="str">
            <v>Produção Cinematográfica</v>
          </cell>
          <cell r="F131">
            <v>38198</v>
          </cell>
          <cell r="G131">
            <v>38964</v>
          </cell>
          <cell r="H131">
            <v>39864</v>
          </cell>
          <cell r="I131">
            <v>39836</v>
          </cell>
          <cell r="J131" t="str">
            <v>Captação Parcial</v>
          </cell>
          <cell r="K131" t="str">
            <v>Longa</v>
          </cell>
          <cell r="L131" t="str">
            <v>Ficção</v>
          </cell>
          <cell r="M131">
            <v>480000</v>
          </cell>
          <cell r="N131">
            <v>1300000</v>
          </cell>
          <cell r="O131">
            <v>390753.88</v>
          </cell>
          <cell r="P131">
            <v>595725</v>
          </cell>
          <cell r="Q131">
            <v>0</v>
          </cell>
          <cell r="R131">
            <v>0</v>
          </cell>
          <cell r="S131">
            <v>2766478.88</v>
          </cell>
          <cell r="T131">
            <v>480000</v>
          </cell>
          <cell r="U131">
            <v>800000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1280000</v>
          </cell>
          <cell r="AA131" t="str">
            <v>Pola Ribeiro</v>
          </cell>
          <cell r="AC131" t="str">
            <v>2. Em finalização</v>
          </cell>
        </row>
        <row r="132">
          <cell r="A132">
            <v>60236</v>
          </cell>
          <cell r="B132" t="str">
            <v>O Homem Mau Dorme Bem</v>
          </cell>
          <cell r="C132" t="str">
            <v>Aquarela Produções Culturais Ltda.</v>
          </cell>
          <cell r="D132" t="str">
            <v>DF</v>
          </cell>
          <cell r="E132" t="str">
            <v>Produção Cinematográfica</v>
          </cell>
          <cell r="F132">
            <v>38953</v>
          </cell>
          <cell r="G132">
            <v>39231</v>
          </cell>
          <cell r="H132">
            <v>39849</v>
          </cell>
          <cell r="I132">
            <v>39840</v>
          </cell>
          <cell r="J132" t="str">
            <v>Captação Parcial</v>
          </cell>
          <cell r="K132" t="str">
            <v>Longa</v>
          </cell>
          <cell r="L132" t="str">
            <v>Ficção</v>
          </cell>
          <cell r="M132">
            <v>0</v>
          </cell>
          <cell r="N132">
            <v>0</v>
          </cell>
          <cell r="O132">
            <v>1591071.36</v>
          </cell>
          <cell r="P132">
            <v>0</v>
          </cell>
          <cell r="Q132">
            <v>0</v>
          </cell>
          <cell r="R132">
            <v>0</v>
          </cell>
          <cell r="S132">
            <v>1591071.36</v>
          </cell>
          <cell r="T132">
            <v>0</v>
          </cell>
          <cell r="U132">
            <v>0</v>
          </cell>
          <cell r="V132">
            <v>1330000</v>
          </cell>
          <cell r="W132">
            <v>0</v>
          </cell>
          <cell r="X132">
            <v>0</v>
          </cell>
          <cell r="Y132">
            <v>0</v>
          </cell>
          <cell r="Z132">
            <v>1330000</v>
          </cell>
          <cell r="AA132" t="str">
            <v>Geraldo Moraes</v>
          </cell>
          <cell r="AC132" t="str">
            <v>2. Em finalização</v>
          </cell>
        </row>
        <row r="133">
          <cell r="A133">
            <v>50202</v>
          </cell>
          <cell r="B133" t="str">
            <v>Reflexões De Um Liquidificador</v>
          </cell>
          <cell r="C133" t="str">
            <v xml:space="preserve">Bras Filmes Ltda. </v>
          </cell>
          <cell r="D133" t="str">
            <v>SP</v>
          </cell>
          <cell r="E133" t="str">
            <v>Produção Cinematográfica</v>
          </cell>
          <cell r="F133">
            <v>38569</v>
          </cell>
          <cell r="G133">
            <v>39274</v>
          </cell>
          <cell r="H133">
            <v>39954</v>
          </cell>
          <cell r="I133">
            <v>39805</v>
          </cell>
          <cell r="J133" t="str">
            <v>Captação parcial</v>
          </cell>
          <cell r="K133" t="str">
            <v>Longa</v>
          </cell>
          <cell r="L133" t="str">
            <v>Ficção</v>
          </cell>
          <cell r="M133">
            <v>0</v>
          </cell>
          <cell r="N133">
            <v>1500000</v>
          </cell>
          <cell r="O133">
            <v>1867520.57</v>
          </cell>
          <cell r="P133">
            <v>0</v>
          </cell>
          <cell r="Q133">
            <v>0</v>
          </cell>
          <cell r="R133">
            <v>0</v>
          </cell>
          <cell r="S133">
            <v>3367520.57</v>
          </cell>
          <cell r="T133">
            <v>0</v>
          </cell>
          <cell r="U133">
            <v>500000</v>
          </cell>
          <cell r="V133">
            <v>540000</v>
          </cell>
          <cell r="W133">
            <v>0</v>
          </cell>
          <cell r="X133">
            <v>0</v>
          </cell>
          <cell r="Y133">
            <v>0</v>
          </cell>
          <cell r="Z133">
            <v>1040000</v>
          </cell>
          <cell r="AA133" t="str">
            <v>André Klotzel</v>
          </cell>
          <cell r="AC133" t="str">
            <v>2. Em finalização</v>
          </cell>
        </row>
        <row r="134">
          <cell r="A134">
            <v>40336</v>
          </cell>
          <cell r="B134" t="str">
            <v>As Aventuras Do Avião Vermelho</v>
          </cell>
          <cell r="C134" t="str">
            <v>Camila Gonzatto &amp; Frederico Pinto Ltda.</v>
          </cell>
          <cell r="D134" t="str">
            <v>RS</v>
          </cell>
          <cell r="E134" t="str">
            <v>Produção Cinematográfica</v>
          </cell>
          <cell r="F134">
            <v>38442</v>
          </cell>
          <cell r="G134">
            <v>39798</v>
          </cell>
          <cell r="H134">
            <v>39853</v>
          </cell>
          <cell r="I134">
            <v>39820</v>
          </cell>
          <cell r="J134" t="str">
            <v>Captação Parcial</v>
          </cell>
          <cell r="K134" t="str">
            <v>Longa</v>
          </cell>
          <cell r="L134" t="str">
            <v>Animação</v>
          </cell>
          <cell r="M134">
            <v>3500</v>
          </cell>
          <cell r="N134">
            <v>1040164.68</v>
          </cell>
          <cell r="O134">
            <v>796500</v>
          </cell>
          <cell r="P134">
            <v>100000</v>
          </cell>
          <cell r="Q134">
            <v>0</v>
          </cell>
          <cell r="R134">
            <v>0</v>
          </cell>
          <cell r="S134">
            <v>1940164.68</v>
          </cell>
          <cell r="T134">
            <v>3500</v>
          </cell>
          <cell r="U134">
            <v>530730</v>
          </cell>
          <cell r="V134">
            <v>290000</v>
          </cell>
          <cell r="W134">
            <v>0</v>
          </cell>
          <cell r="X134">
            <v>0</v>
          </cell>
          <cell r="Y134">
            <v>0</v>
          </cell>
          <cell r="Z134">
            <v>824230</v>
          </cell>
          <cell r="AA134" t="str">
            <v>Frederico Pinto e José Maia</v>
          </cell>
          <cell r="AC134" t="str">
            <v>2. Em finalização</v>
          </cell>
        </row>
        <row r="135">
          <cell r="A135">
            <v>50237</v>
          </cell>
          <cell r="B135" t="str">
            <v>O Senhor Do Labirinto</v>
          </cell>
          <cell r="C135" t="str">
            <v>Tibet Filme Ltda.</v>
          </cell>
          <cell r="D135" t="str">
            <v>RJ</v>
          </cell>
          <cell r="E135" t="str">
            <v>Produção Cinematográfica</v>
          </cell>
          <cell r="F135">
            <v>38614</v>
          </cell>
          <cell r="G135">
            <v>39618</v>
          </cell>
          <cell r="H135">
            <v>39958</v>
          </cell>
          <cell r="I135">
            <v>39902</v>
          </cell>
          <cell r="J135" t="str">
            <v>Captação Parcial</v>
          </cell>
          <cell r="K135" t="str">
            <v>Longa</v>
          </cell>
          <cell r="L135" t="str">
            <v>Ficção</v>
          </cell>
          <cell r="M135">
            <v>0</v>
          </cell>
          <cell r="N135">
            <v>1200000</v>
          </cell>
          <cell r="O135">
            <v>1660373</v>
          </cell>
          <cell r="P135">
            <v>0</v>
          </cell>
          <cell r="Q135">
            <v>0</v>
          </cell>
          <cell r="R135">
            <v>0</v>
          </cell>
          <cell r="S135">
            <v>2860373</v>
          </cell>
          <cell r="T135">
            <v>0</v>
          </cell>
          <cell r="U135">
            <v>200000</v>
          </cell>
          <cell r="V135">
            <v>599916</v>
          </cell>
          <cell r="W135">
            <v>0</v>
          </cell>
          <cell r="X135">
            <v>0</v>
          </cell>
          <cell r="Y135">
            <v>0</v>
          </cell>
          <cell r="Z135">
            <v>799916</v>
          </cell>
          <cell r="AA135" t="str">
            <v>Geraldo Motta Filho</v>
          </cell>
          <cell r="AC135" t="str">
            <v>2. Em finalização</v>
          </cell>
        </row>
        <row r="136">
          <cell r="A136">
            <v>70180</v>
          </cell>
          <cell r="B136" t="str">
            <v>Gaio Filho</v>
          </cell>
          <cell r="C136" t="str">
            <v>Filmes do Cerrado Produções Cinematográfica LTDA.</v>
          </cell>
          <cell r="D136" t="str">
            <v>MG</v>
          </cell>
          <cell r="E136" t="str">
            <v>Produção Cinematográfica</v>
          </cell>
          <cell r="F136">
            <v>39324</v>
          </cell>
          <cell r="G136">
            <v>39546</v>
          </cell>
          <cell r="H136">
            <v>39881</v>
          </cell>
          <cell r="I136">
            <v>39870</v>
          </cell>
          <cell r="J136" t="str">
            <v>Captação Parcial</v>
          </cell>
          <cell r="K136" t="str">
            <v>Longa</v>
          </cell>
          <cell r="L136" t="str">
            <v>Ficção</v>
          </cell>
          <cell r="M136">
            <v>0</v>
          </cell>
          <cell r="N136">
            <v>946203.84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946203.84</v>
          </cell>
          <cell r="T136">
            <v>0</v>
          </cell>
          <cell r="U136">
            <v>794000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794000</v>
          </cell>
          <cell r="AA136" t="str">
            <v>Tiago Mata Machado</v>
          </cell>
          <cell r="AC136" t="str">
            <v>2. Em finalização</v>
          </cell>
        </row>
        <row r="137">
          <cell r="A137">
            <v>70032</v>
          </cell>
          <cell r="B137" t="str">
            <v>Brennand, O Convidado Da Floresta</v>
          </cell>
          <cell r="C137" t="str">
            <v>Mariola Filmes e Produções Ltda.</v>
          </cell>
          <cell r="D137" t="str">
            <v>PE</v>
          </cell>
          <cell r="E137" t="str">
            <v>Produção Cinematográfica</v>
          </cell>
          <cell r="F137">
            <v>39190</v>
          </cell>
          <cell r="G137">
            <v>39685</v>
          </cell>
          <cell r="H137">
            <v>39843</v>
          </cell>
          <cell r="I137">
            <v>39832</v>
          </cell>
          <cell r="J137" t="str">
            <v>Captação Parcial</v>
          </cell>
          <cell r="K137" t="str">
            <v>Longa</v>
          </cell>
          <cell r="L137" t="str">
            <v>Documentário</v>
          </cell>
          <cell r="M137">
            <v>450000</v>
          </cell>
          <cell r="N137">
            <v>0</v>
          </cell>
          <cell r="O137">
            <v>368704.29</v>
          </cell>
          <cell r="P137">
            <v>0</v>
          </cell>
          <cell r="Q137">
            <v>0</v>
          </cell>
          <cell r="R137">
            <v>0</v>
          </cell>
          <cell r="S137">
            <v>818704.29</v>
          </cell>
          <cell r="T137">
            <v>450000</v>
          </cell>
          <cell r="U137">
            <v>0</v>
          </cell>
          <cell r="V137">
            <v>300000</v>
          </cell>
          <cell r="W137">
            <v>0</v>
          </cell>
          <cell r="X137">
            <v>0</v>
          </cell>
          <cell r="Y137">
            <v>0</v>
          </cell>
          <cell r="Z137">
            <v>750000</v>
          </cell>
          <cell r="AA137" t="str">
            <v>Mariana Fortes</v>
          </cell>
          <cell r="AC137" t="str">
            <v>2. Em finalização</v>
          </cell>
        </row>
        <row r="138">
          <cell r="A138">
            <v>50264</v>
          </cell>
          <cell r="B138" t="str">
            <v>Ponto Org</v>
          </cell>
          <cell r="C138" t="str">
            <v>Anderson Faria Produções Cinematográficas Ltda.</v>
          </cell>
          <cell r="D138" t="str">
            <v>MG</v>
          </cell>
          <cell r="E138" t="str">
            <v>Produção Cinematográfica</v>
          </cell>
          <cell r="F138">
            <v>38667</v>
          </cell>
          <cell r="G138">
            <v>39427</v>
          </cell>
          <cell r="H138">
            <v>39967</v>
          </cell>
          <cell r="I138">
            <v>39947</v>
          </cell>
          <cell r="J138" t="str">
            <v>Captação Parcial</v>
          </cell>
          <cell r="K138" t="str">
            <v>Longa</v>
          </cell>
          <cell r="L138" t="str">
            <v>Ficção</v>
          </cell>
          <cell r="M138">
            <v>0</v>
          </cell>
          <cell r="N138">
            <v>1371175</v>
          </cell>
          <cell r="O138">
            <v>429660.2</v>
          </cell>
          <cell r="P138">
            <v>0</v>
          </cell>
          <cell r="Q138">
            <v>0</v>
          </cell>
          <cell r="R138">
            <v>0</v>
          </cell>
          <cell r="S138">
            <v>1800835.2</v>
          </cell>
          <cell r="T138">
            <v>0</v>
          </cell>
          <cell r="U138">
            <v>728000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728000</v>
          </cell>
          <cell r="AA138" t="str">
            <v>Patrícia Moran</v>
          </cell>
          <cell r="AC138" t="str">
            <v>2. Em finalização</v>
          </cell>
        </row>
        <row r="139">
          <cell r="A139">
            <v>50408</v>
          </cell>
          <cell r="B139" t="str">
            <v>Sequestro Urgente</v>
          </cell>
          <cell r="C139" t="str">
            <v>Midmix Entretenimento Ltda.</v>
          </cell>
          <cell r="D139" t="str">
            <v>RJ</v>
          </cell>
          <cell r="E139" t="str">
            <v>Produção Cinematográfica</v>
          </cell>
          <cell r="F139">
            <v>38797</v>
          </cell>
          <cell r="G139">
            <v>39239</v>
          </cell>
          <cell r="H139">
            <v>39884</v>
          </cell>
          <cell r="I139">
            <v>39758</v>
          </cell>
          <cell r="J139" t="str">
            <v>Captação Parcial</v>
          </cell>
          <cell r="K139" t="str">
            <v>Longa</v>
          </cell>
          <cell r="L139" t="str">
            <v>Documentário</v>
          </cell>
          <cell r="M139">
            <v>0</v>
          </cell>
          <cell r="N139">
            <v>772821.14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772821.14</v>
          </cell>
          <cell r="T139">
            <v>0</v>
          </cell>
          <cell r="U139">
            <v>706500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706500</v>
          </cell>
          <cell r="AA139" t="str">
            <v>Jorge Wolney Atalla</v>
          </cell>
          <cell r="AC139" t="str">
            <v>2. Em finalização</v>
          </cell>
        </row>
        <row r="140">
          <cell r="A140">
            <v>60341</v>
          </cell>
          <cell r="B140" t="str">
            <v>A Revolução Do Bikini</v>
          </cell>
          <cell r="C140" t="str">
            <v>Grifa Comércio e Prod. Cinematográficas, Audiovisuais e Artísticas Ltda.</v>
          </cell>
          <cell r="D140" t="str">
            <v>SP</v>
          </cell>
          <cell r="E140" t="str">
            <v>Produção Cinematográfica</v>
          </cell>
          <cell r="F140">
            <v>39051</v>
          </cell>
          <cell r="G140">
            <v>39265</v>
          </cell>
          <cell r="H140">
            <v>39840</v>
          </cell>
          <cell r="I140">
            <v>39829</v>
          </cell>
          <cell r="J140" t="str">
            <v>Captação Parcial</v>
          </cell>
          <cell r="K140" t="str">
            <v>Média</v>
          </cell>
          <cell r="L140" t="str">
            <v>Documentário</v>
          </cell>
          <cell r="M140">
            <v>566559.82999999996</v>
          </cell>
          <cell r="N140">
            <v>180834.27</v>
          </cell>
          <cell r="O140">
            <v>500000</v>
          </cell>
          <cell r="P140">
            <v>0</v>
          </cell>
          <cell r="Q140">
            <v>0</v>
          </cell>
          <cell r="R140">
            <v>0</v>
          </cell>
          <cell r="S140">
            <v>1247394.1000000001</v>
          </cell>
          <cell r="T140">
            <v>566559.82999999996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566559.82999999996</v>
          </cell>
          <cell r="AA140" t="str">
            <v>Christiano Ribeiro Pereira</v>
          </cell>
          <cell r="AC140" t="str">
            <v>2. Em finalização</v>
          </cell>
        </row>
        <row r="141">
          <cell r="A141">
            <v>60342</v>
          </cell>
          <cell r="B141" t="str">
            <v>Belair</v>
          </cell>
          <cell r="C141" t="str">
            <v>TB Produções Ltda</v>
          </cell>
          <cell r="D141" t="str">
            <v>RJ</v>
          </cell>
          <cell r="E141" t="str">
            <v>Produção Cinematográfica</v>
          </cell>
          <cell r="F141">
            <v>39055</v>
          </cell>
          <cell r="G141">
            <v>39267</v>
          </cell>
          <cell r="H141">
            <v>39881</v>
          </cell>
          <cell r="I141">
            <v>39849</v>
          </cell>
          <cell r="J141" t="str">
            <v>Lib. de recursos (2ª em diante) encaminhada à SDE</v>
          </cell>
          <cell r="K141" t="str">
            <v>Longa</v>
          </cell>
          <cell r="L141" t="str">
            <v>Documentário</v>
          </cell>
          <cell r="M141">
            <v>600000.88</v>
          </cell>
          <cell r="N141">
            <v>491000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1091000.8799999999</v>
          </cell>
          <cell r="T141">
            <v>600000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600000</v>
          </cell>
          <cell r="AA141" t="str">
            <v>Bruno Safadi, Rosa Dias e Noa Bressane</v>
          </cell>
          <cell r="AC141" t="str">
            <v>2. Em finalização</v>
          </cell>
        </row>
        <row r="142">
          <cell r="A142">
            <v>60228</v>
          </cell>
          <cell r="B142" t="str">
            <v>Do Atlântico À Neblina - Uma Saga Pela Amazônia</v>
          </cell>
          <cell r="C142" t="str">
            <v>Martinelli Films, Arts e Comunicação Ltda.</v>
          </cell>
          <cell r="D142" t="str">
            <v>SP</v>
          </cell>
          <cell r="E142" t="str">
            <v>Produção Cinematográfica</v>
          </cell>
          <cell r="F142">
            <v>38988</v>
          </cell>
          <cell r="G142">
            <v>39287</v>
          </cell>
          <cell r="H142">
            <v>39840</v>
          </cell>
          <cell r="I142">
            <v>39834</v>
          </cell>
          <cell r="J142" t="str">
            <v>Captação Parcial</v>
          </cell>
          <cell r="K142" t="str">
            <v>Longa</v>
          </cell>
          <cell r="L142" t="str">
            <v>Documentário</v>
          </cell>
          <cell r="M142">
            <v>0</v>
          </cell>
          <cell r="N142">
            <v>756000</v>
          </cell>
          <cell r="O142">
            <v>0</v>
          </cell>
          <cell r="P142">
            <v>244000</v>
          </cell>
          <cell r="Q142">
            <v>0</v>
          </cell>
          <cell r="R142">
            <v>0</v>
          </cell>
          <cell r="S142">
            <v>1000000</v>
          </cell>
          <cell r="T142">
            <v>0</v>
          </cell>
          <cell r="U142">
            <v>506000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506000</v>
          </cell>
          <cell r="AA142" t="str">
            <v>Sérgio Martinelli</v>
          </cell>
          <cell r="AC142" t="str">
            <v>2. Em finalização</v>
          </cell>
        </row>
        <row r="143">
          <cell r="A143">
            <v>30238</v>
          </cell>
          <cell r="B143" t="str">
            <v>Reidy - A Construção Da Utopia</v>
          </cell>
          <cell r="C143" t="str">
            <v>Nova Era Produções de Arte Ltda</v>
          </cell>
          <cell r="D143" t="str">
            <v>RJ</v>
          </cell>
          <cell r="E143" t="str">
            <v>Produção Cinematográfica</v>
          </cell>
          <cell r="F143">
            <v>37901</v>
          </cell>
          <cell r="G143">
            <v>39239</v>
          </cell>
          <cell r="H143">
            <v>39902</v>
          </cell>
          <cell r="I143">
            <v>39821</v>
          </cell>
          <cell r="J143" t="str">
            <v>Lib. de recursos (2ª em diante) - aguarda análise</v>
          </cell>
          <cell r="K143" t="str">
            <v>Longa</v>
          </cell>
          <cell r="L143" t="str">
            <v>Documentário</v>
          </cell>
          <cell r="M143">
            <v>403937.63</v>
          </cell>
          <cell r="N143">
            <v>222141.49</v>
          </cell>
          <cell r="O143">
            <v>289262.5</v>
          </cell>
          <cell r="P143">
            <v>0</v>
          </cell>
          <cell r="Q143">
            <v>0</v>
          </cell>
          <cell r="R143">
            <v>0</v>
          </cell>
          <cell r="S143">
            <v>915341.62</v>
          </cell>
          <cell r="T143">
            <v>403937.63</v>
          </cell>
          <cell r="U143">
            <v>50000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503937.63</v>
          </cell>
          <cell r="AA143" t="str">
            <v>Ana Maria Magalhães</v>
          </cell>
          <cell r="AC143" t="str">
            <v>2. Em finalização</v>
          </cell>
        </row>
        <row r="144">
          <cell r="A144">
            <v>50262</v>
          </cell>
          <cell r="B144" t="str">
            <v>As Cartas</v>
          </cell>
          <cell r="C144" t="str">
            <v>Crisis Produtivas Comunicação Ltda.</v>
          </cell>
          <cell r="D144" t="str">
            <v>RJ</v>
          </cell>
          <cell r="E144" t="str">
            <v>Produção Cinematográfica</v>
          </cell>
          <cell r="F144">
            <v>38709</v>
          </cell>
          <cell r="G144">
            <v>39344</v>
          </cell>
          <cell r="H144">
            <v>39898</v>
          </cell>
          <cell r="I144">
            <v>39881</v>
          </cell>
          <cell r="J144" t="str">
            <v>Captação Parcial</v>
          </cell>
          <cell r="K144" t="str">
            <v>Longa</v>
          </cell>
          <cell r="L144" t="str">
            <v>Documentário</v>
          </cell>
          <cell r="M144">
            <v>406842.09</v>
          </cell>
          <cell r="N144">
            <v>1220526.25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1627368.34</v>
          </cell>
          <cell r="T144">
            <v>200000</v>
          </cell>
          <cell r="U144">
            <v>300000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500000</v>
          </cell>
          <cell r="AA144" t="str">
            <v>Cristiana Grumbach</v>
          </cell>
          <cell r="AC144" t="str">
            <v>2. Em finalização</v>
          </cell>
        </row>
        <row r="145">
          <cell r="A145">
            <v>70077</v>
          </cell>
          <cell r="B145" t="str">
            <v>A Era Dos Campeões - Capítulo 2</v>
          </cell>
          <cell r="C145" t="str">
            <v>Hangar Filmes Produções Artísticas Ltda</v>
          </cell>
          <cell r="D145" t="str">
            <v>RJ</v>
          </cell>
          <cell r="E145" t="str">
            <v>Produção Cinematográfica</v>
          </cell>
          <cell r="F145">
            <v>39287</v>
          </cell>
          <cell r="G145">
            <v>39337</v>
          </cell>
          <cell r="H145">
            <v>39818</v>
          </cell>
          <cell r="I145">
            <v>39800</v>
          </cell>
          <cell r="J145" t="str">
            <v>Captação Parcial</v>
          </cell>
          <cell r="K145" t="str">
            <v>Longa</v>
          </cell>
          <cell r="L145" t="str">
            <v>Documentário</v>
          </cell>
          <cell r="M145">
            <v>0</v>
          </cell>
          <cell r="N145">
            <v>0</v>
          </cell>
          <cell r="O145">
            <v>504774.32</v>
          </cell>
          <cell r="P145">
            <v>0</v>
          </cell>
          <cell r="Q145">
            <v>0</v>
          </cell>
          <cell r="R145">
            <v>0</v>
          </cell>
          <cell r="S145">
            <v>504774.32</v>
          </cell>
          <cell r="T145">
            <v>0</v>
          </cell>
          <cell r="U145">
            <v>0</v>
          </cell>
          <cell r="V145">
            <v>300000</v>
          </cell>
          <cell r="W145">
            <v>0</v>
          </cell>
          <cell r="X145">
            <v>0</v>
          </cell>
          <cell r="Y145">
            <v>0</v>
          </cell>
          <cell r="Z145">
            <v>300000</v>
          </cell>
          <cell r="AA145" t="str">
            <v>Cesario Mello Franco e Marcos Bernstein</v>
          </cell>
          <cell r="AC145" t="str">
            <v>2. Em finalização</v>
          </cell>
        </row>
        <row r="146">
          <cell r="A146">
            <v>70157</v>
          </cell>
          <cell r="B146" t="str">
            <v>Perdão, Mister Fiel</v>
          </cell>
          <cell r="C146" t="str">
            <v>Jorge Oliveira da Silva Comunicação Consultoria e Marketing</v>
          </cell>
          <cell r="D146" t="str">
            <v>DF</v>
          </cell>
          <cell r="E146" t="str">
            <v>Produção Cinematográfica</v>
          </cell>
          <cell r="F146">
            <v>39279</v>
          </cell>
          <cell r="G146" t="str">
            <v xml:space="preserve"> </v>
          </cell>
          <cell r="H146">
            <v>39818</v>
          </cell>
          <cell r="I146">
            <v>39791</v>
          </cell>
          <cell r="J146" t="str">
            <v>1ª liberação de recursos - em diligência</v>
          </cell>
          <cell r="K146" t="str">
            <v>Longa</v>
          </cell>
          <cell r="L146" t="str">
            <v>Documentário</v>
          </cell>
          <cell r="M146">
            <v>0</v>
          </cell>
          <cell r="N146">
            <v>0</v>
          </cell>
          <cell r="O146">
            <v>836589.94</v>
          </cell>
          <cell r="P146">
            <v>0</v>
          </cell>
          <cell r="Q146">
            <v>0</v>
          </cell>
          <cell r="R146">
            <v>0</v>
          </cell>
          <cell r="S146">
            <v>836589.94</v>
          </cell>
          <cell r="T146">
            <v>0</v>
          </cell>
          <cell r="U146">
            <v>0</v>
          </cell>
          <cell r="V146">
            <v>314000</v>
          </cell>
          <cell r="W146">
            <v>0</v>
          </cell>
          <cell r="X146">
            <v>0</v>
          </cell>
          <cell r="Y146">
            <v>0</v>
          </cell>
          <cell r="Z146">
            <v>314000</v>
          </cell>
          <cell r="AA146" t="str">
            <v>Jorge Oliveira</v>
          </cell>
          <cell r="AC146" t="str">
            <v>2. Em finalização</v>
          </cell>
        </row>
        <row r="147">
          <cell r="A147">
            <v>50244</v>
          </cell>
          <cell r="B147" t="str">
            <v>Povos Selvagens</v>
          </cell>
          <cell r="C147" t="str">
            <v>Zazen Produções Audiovisuais Ltda.</v>
          </cell>
          <cell r="D147" t="str">
            <v>RJ</v>
          </cell>
          <cell r="E147" t="str">
            <v>Produção Cinematográfica</v>
          </cell>
          <cell r="F147">
            <v>38659</v>
          </cell>
          <cell r="G147">
            <v>39734</v>
          </cell>
          <cell r="H147">
            <v>39828</v>
          </cell>
          <cell r="I147">
            <v>39820</v>
          </cell>
          <cell r="J147" t="str">
            <v>Aguarda Captação de Recursos</v>
          </cell>
          <cell r="K147" t="str">
            <v>Longa</v>
          </cell>
          <cell r="L147" t="str">
            <v>Documentário</v>
          </cell>
          <cell r="M147">
            <v>0</v>
          </cell>
          <cell r="N147">
            <v>254000</v>
          </cell>
          <cell r="O147">
            <v>266100.09999999998</v>
          </cell>
          <cell r="P147">
            <v>0</v>
          </cell>
          <cell r="Q147">
            <v>0</v>
          </cell>
          <cell r="R147">
            <v>0</v>
          </cell>
          <cell r="S147">
            <v>520100.1</v>
          </cell>
          <cell r="T147">
            <v>0</v>
          </cell>
          <cell r="U147">
            <v>50000</v>
          </cell>
          <cell r="V147">
            <v>200000</v>
          </cell>
          <cell r="W147">
            <v>0</v>
          </cell>
          <cell r="X147">
            <v>0</v>
          </cell>
          <cell r="Y147">
            <v>0</v>
          </cell>
          <cell r="Z147">
            <v>250000</v>
          </cell>
          <cell r="AA147" t="str">
            <v>José Padilha</v>
          </cell>
          <cell r="AC147" t="str">
            <v>2. Em finalização</v>
          </cell>
        </row>
        <row r="148">
          <cell r="A148">
            <v>60043</v>
          </cell>
          <cell r="B148" t="str">
            <v>Dom Quixote Do Araguaia</v>
          </cell>
          <cell r="C148" t="str">
            <v>Anhangabaú Produções LTDA ME</v>
          </cell>
          <cell r="D148" t="str">
            <v>SP</v>
          </cell>
          <cell r="E148" t="str">
            <v>Produção Cinematográfica</v>
          </cell>
          <cell r="F148">
            <v>38867</v>
          </cell>
          <cell r="G148">
            <v>39034</v>
          </cell>
          <cell r="H148">
            <v>39990</v>
          </cell>
          <cell r="I148">
            <v>39941</v>
          </cell>
          <cell r="J148" t="str">
            <v>Captação Parcial</v>
          </cell>
          <cell r="K148" t="str">
            <v>Longa</v>
          </cell>
          <cell r="L148" t="str">
            <v>Documentário</v>
          </cell>
          <cell r="M148">
            <v>569081.05000000005</v>
          </cell>
          <cell r="N148">
            <v>184369.11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753450.16</v>
          </cell>
          <cell r="T148">
            <v>250000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250000</v>
          </cell>
          <cell r="AA148" t="str">
            <v>Erika Bauer</v>
          </cell>
          <cell r="AC148" t="str">
            <v>2. Em finalização</v>
          </cell>
        </row>
        <row r="149">
          <cell r="A149">
            <v>30347</v>
          </cell>
          <cell r="B149" t="str">
            <v>O Rei De Uma Nota Só E A Borboleta Azul II</v>
          </cell>
          <cell r="C149" t="str">
            <v>LB Boubli Produções</v>
          </cell>
          <cell r="D149" t="str">
            <v>DF</v>
          </cell>
          <cell r="E149" t="str">
            <v>Produção Cinematográfica</v>
          </cell>
          <cell r="F149">
            <v>38042</v>
          </cell>
          <cell r="G149">
            <v>39554</v>
          </cell>
          <cell r="H149">
            <v>39954</v>
          </cell>
          <cell r="I149">
            <v>39862</v>
          </cell>
          <cell r="J149" t="str">
            <v>Captação Parcial</v>
          </cell>
          <cell r="K149" t="str">
            <v>Longa</v>
          </cell>
          <cell r="L149" t="str">
            <v>Ficção</v>
          </cell>
          <cell r="M149">
            <v>0</v>
          </cell>
          <cell r="N149">
            <v>0</v>
          </cell>
          <cell r="O149">
            <v>375610.06</v>
          </cell>
          <cell r="P149">
            <v>0</v>
          </cell>
          <cell r="Q149">
            <v>0</v>
          </cell>
          <cell r="R149">
            <v>0</v>
          </cell>
          <cell r="S149">
            <v>375610.06</v>
          </cell>
          <cell r="T149">
            <v>0</v>
          </cell>
          <cell r="U149">
            <v>0</v>
          </cell>
          <cell r="V149">
            <v>113000</v>
          </cell>
          <cell r="W149">
            <v>0</v>
          </cell>
          <cell r="X149">
            <v>0</v>
          </cell>
          <cell r="Y149">
            <v>0</v>
          </cell>
          <cell r="Z149">
            <v>113000</v>
          </cell>
          <cell r="AA149" t="str">
            <v>Carlos Del Pino</v>
          </cell>
          <cell r="AC149" t="str">
            <v>2. Em finalização</v>
          </cell>
        </row>
        <row r="150">
          <cell r="A150">
            <v>40337</v>
          </cell>
          <cell r="B150" t="str">
            <v>Democracia Armada</v>
          </cell>
          <cell r="C150" t="str">
            <v>Raiz Produções Cinematográficas Ltda. ME</v>
          </cell>
          <cell r="D150" t="str">
            <v>SP</v>
          </cell>
          <cell r="E150" t="str">
            <v>Produção Cinematográfica</v>
          </cell>
          <cell r="F150">
            <v>38371</v>
          </cell>
          <cell r="G150" t="str">
            <v xml:space="preserve"> </v>
          </cell>
          <cell r="H150">
            <v>39903</v>
          </cell>
          <cell r="I150">
            <v>39874</v>
          </cell>
          <cell r="J150" t="str">
            <v>Captação Parcial</v>
          </cell>
          <cell r="K150" t="str">
            <v>Média</v>
          </cell>
          <cell r="L150" t="str">
            <v>Documentário</v>
          </cell>
          <cell r="M150">
            <v>40000</v>
          </cell>
          <cell r="N150">
            <v>100000</v>
          </cell>
          <cell r="O150">
            <v>175496.26</v>
          </cell>
          <cell r="P150">
            <v>0</v>
          </cell>
          <cell r="Q150">
            <v>0</v>
          </cell>
          <cell r="R150">
            <v>0</v>
          </cell>
          <cell r="S150">
            <v>315496.26</v>
          </cell>
          <cell r="T150">
            <v>40000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40000</v>
          </cell>
          <cell r="AA150" t="str">
            <v>Felipe Kurc</v>
          </cell>
          <cell r="AC150" t="str">
            <v>2. Em finalização</v>
          </cell>
        </row>
        <row r="151">
          <cell r="A151">
            <v>80365</v>
          </cell>
          <cell r="B151" t="str">
            <v>Acácio - Finalização e comercialização</v>
          </cell>
          <cell r="C151" t="str">
            <v>Teia Produções Audiovisuais Ltda.</v>
          </cell>
          <cell r="D151" t="str">
            <v>MG</v>
          </cell>
          <cell r="E151" t="str">
            <v>Produção Cinematográfica</v>
          </cell>
          <cell r="F151">
            <v>39766</v>
          </cell>
          <cell r="G151" t="str">
            <v xml:space="preserve"> </v>
          </cell>
          <cell r="H151">
            <v>39884</v>
          </cell>
          <cell r="I151">
            <v>39855</v>
          </cell>
          <cell r="J151" t="str">
            <v>Aguarda Captação de Recursos</v>
          </cell>
          <cell r="K151" t="str">
            <v>Longa</v>
          </cell>
          <cell r="L151" t="str">
            <v>Documentário</v>
          </cell>
          <cell r="M151">
            <v>0</v>
          </cell>
          <cell r="N151">
            <v>301202.52</v>
          </cell>
          <cell r="O151">
            <v>200000</v>
          </cell>
          <cell r="P151">
            <v>0</v>
          </cell>
          <cell r="Q151">
            <v>0</v>
          </cell>
          <cell r="R151">
            <v>0</v>
          </cell>
          <cell r="S151">
            <v>501202.52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 t="str">
            <v>Marília Rocha</v>
          </cell>
          <cell r="AC151" t="str">
            <v>2. Em finalização</v>
          </cell>
        </row>
        <row r="152">
          <cell r="A152">
            <v>60360</v>
          </cell>
          <cell r="B152" t="str">
            <v xml:space="preserve">Programa Casé </v>
          </cell>
          <cell r="C152" t="str">
            <v>Pindorama Filmes Ltda.</v>
          </cell>
          <cell r="D152" t="str">
            <v>RJ</v>
          </cell>
          <cell r="E152" t="str">
            <v>Produção Cinematográfica</v>
          </cell>
          <cell r="F152">
            <v>39162</v>
          </cell>
          <cell r="G152" t="str">
            <v xml:space="preserve"> </v>
          </cell>
          <cell r="H152">
            <v>39818</v>
          </cell>
          <cell r="I152">
            <v>39791</v>
          </cell>
          <cell r="J152" t="str">
            <v>Aguarda Captação de Recursos</v>
          </cell>
          <cell r="K152" t="str">
            <v>Longa</v>
          </cell>
          <cell r="L152" t="str">
            <v>Documentário</v>
          </cell>
          <cell r="M152">
            <v>0</v>
          </cell>
          <cell r="N152">
            <v>0</v>
          </cell>
          <cell r="O152">
            <v>470734.5</v>
          </cell>
          <cell r="P152">
            <v>0</v>
          </cell>
          <cell r="Q152">
            <v>0</v>
          </cell>
          <cell r="R152">
            <v>0</v>
          </cell>
          <cell r="S152">
            <v>470734.5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 t="str">
            <v>Estevão Ciavatta</v>
          </cell>
          <cell r="AC152" t="str">
            <v>2. Em finalização</v>
          </cell>
        </row>
        <row r="153">
          <cell r="A153">
            <v>70205</v>
          </cell>
          <cell r="B153" t="str">
            <v>Sobre Rodas Brasil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39330</v>
          </cell>
          <cell r="G153" t="str">
            <v xml:space="preserve"> </v>
          </cell>
          <cell r="H153">
            <v>39854</v>
          </cell>
          <cell r="I153">
            <v>39834</v>
          </cell>
          <cell r="J153" t="str">
            <v>Aguarda Captação de Recursos</v>
          </cell>
          <cell r="K153" t="str">
            <v>Longa</v>
          </cell>
          <cell r="L153" t="str">
            <v>Documentário</v>
          </cell>
          <cell r="M153">
            <v>296222.38</v>
          </cell>
          <cell r="N153">
            <v>250000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546222.38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 t="str">
            <v>Sérgio Bloch</v>
          </cell>
          <cell r="AC153" t="str">
            <v>2. Em finalização</v>
          </cell>
        </row>
        <row r="154">
          <cell r="A154">
            <v>70350</v>
          </cell>
          <cell r="B154" t="str">
            <v>Copa União 1987</v>
          </cell>
          <cell r="C154" t="str">
            <v>Kinotv Ltda.</v>
          </cell>
          <cell r="D154" t="str">
            <v>RJ</v>
          </cell>
          <cell r="E154" t="str">
            <v>Produção Cinematográfica</v>
          </cell>
          <cell r="F154">
            <v>39366</v>
          </cell>
          <cell r="G154" t="str">
            <v xml:space="preserve"> </v>
          </cell>
          <cell r="H154">
            <v>39861</v>
          </cell>
          <cell r="I154">
            <v>39854</v>
          </cell>
          <cell r="J154" t="str">
            <v>Aguarda Captação de Recursos</v>
          </cell>
          <cell r="K154" t="str">
            <v>Longa</v>
          </cell>
          <cell r="L154" t="str">
            <v>Documentário</v>
          </cell>
          <cell r="M154">
            <v>0</v>
          </cell>
          <cell r="N154">
            <v>0</v>
          </cell>
          <cell r="O154">
            <v>440000</v>
          </cell>
          <cell r="P154">
            <v>0</v>
          </cell>
          <cell r="Q154">
            <v>0</v>
          </cell>
          <cell r="R154">
            <v>0</v>
          </cell>
          <cell r="S154">
            <v>440000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 t="str">
            <v>Raphael Vieira</v>
          </cell>
          <cell r="AC154" t="str">
            <v>2. Em finalização</v>
          </cell>
        </row>
        <row r="155">
          <cell r="A155">
            <v>70202</v>
          </cell>
          <cell r="B155" t="str">
            <v>Sorria, Você está na Barra!</v>
          </cell>
          <cell r="C155" t="str">
            <v>Tambellini Filmes e Produções Audiovisuais Ltda.</v>
          </cell>
          <cell r="D155" t="str">
            <v>RJ</v>
          </cell>
          <cell r="E155" t="str">
            <v>Produção Cinematográfica</v>
          </cell>
          <cell r="F155">
            <v>39314</v>
          </cell>
          <cell r="G155" t="str">
            <v xml:space="preserve"> </v>
          </cell>
          <cell r="H155">
            <v>39835</v>
          </cell>
          <cell r="I155">
            <v>39799</v>
          </cell>
          <cell r="J155" t="str">
            <v>Lib. de recursos (2ª em diante) encaminhada à SDE</v>
          </cell>
          <cell r="K155" t="str">
            <v>Longa</v>
          </cell>
          <cell r="L155" t="str">
            <v>Documentário</v>
          </cell>
          <cell r="M155">
            <v>0</v>
          </cell>
          <cell r="N155">
            <v>353142.9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353142.9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 t="str">
            <v>Izabel Jaguaribe</v>
          </cell>
          <cell r="AC155" t="str">
            <v>2. Em finalização</v>
          </cell>
        </row>
        <row r="156">
          <cell r="A156">
            <v>70280</v>
          </cell>
          <cell r="B156" t="str">
            <v>Diário de Uma Busca</v>
          </cell>
          <cell r="C156" t="str">
            <v>Tambellini Filmes e Produções Audiovisuais Ltda.</v>
          </cell>
          <cell r="D156" t="str">
            <v>RJ</v>
          </cell>
          <cell r="E156" t="str">
            <v>Produção Cinematográfica</v>
          </cell>
          <cell r="F156">
            <v>39365</v>
          </cell>
          <cell r="G156" t="str">
            <v xml:space="preserve"> </v>
          </cell>
          <cell r="H156">
            <v>39818</v>
          </cell>
          <cell r="I156">
            <v>39799</v>
          </cell>
          <cell r="J156" t="str">
            <v>Aguarda Captação de Recursos</v>
          </cell>
          <cell r="K156" t="str">
            <v>Longa</v>
          </cell>
          <cell r="L156" t="str">
            <v>Documentário</v>
          </cell>
          <cell r="M156">
            <v>0</v>
          </cell>
          <cell r="N156">
            <v>358758.73</v>
          </cell>
          <cell r="O156">
            <v>350000</v>
          </cell>
          <cell r="P156">
            <v>50000</v>
          </cell>
          <cell r="Q156">
            <v>0</v>
          </cell>
          <cell r="R156">
            <v>0</v>
          </cell>
          <cell r="S156">
            <v>758758.73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 t="str">
            <v>Flávia Castro</v>
          </cell>
          <cell r="AC156" t="str">
            <v>2. Em finalização</v>
          </cell>
        </row>
        <row r="157">
          <cell r="A157">
            <v>80091</v>
          </cell>
          <cell r="B157" t="str">
            <v>Cinema de Quebrada</v>
          </cell>
          <cell r="C157" t="str">
            <v>Cinematográfica Superfilmes Ltda</v>
          </cell>
          <cell r="D157" t="str">
            <v>SP</v>
          </cell>
          <cell r="E157" t="str">
            <v>Produção Cinematográfica</v>
          </cell>
          <cell r="F157">
            <v>39567</v>
          </cell>
          <cell r="G157" t="str">
            <v xml:space="preserve"> </v>
          </cell>
          <cell r="H157">
            <v>39882</v>
          </cell>
          <cell r="I157">
            <v>39856</v>
          </cell>
          <cell r="J157" t="str">
            <v>Aguarda Captação de Recursos</v>
          </cell>
          <cell r="K157" t="str">
            <v>Longa</v>
          </cell>
          <cell r="L157" t="str">
            <v>Documentário</v>
          </cell>
          <cell r="M157">
            <v>0</v>
          </cell>
          <cell r="N157">
            <v>0</v>
          </cell>
          <cell r="O157">
            <v>373290.85</v>
          </cell>
          <cell r="P157">
            <v>0</v>
          </cell>
          <cell r="Q157">
            <v>0</v>
          </cell>
          <cell r="R157">
            <v>0</v>
          </cell>
          <cell r="S157">
            <v>373290.85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 t="str">
            <v>Evaldo Mocarzel</v>
          </cell>
          <cell r="AC157" t="str">
            <v>2. Em finalização</v>
          </cell>
        </row>
        <row r="158">
          <cell r="A158">
            <v>50333</v>
          </cell>
          <cell r="B158" t="str">
            <v>O Esplendor Dos Contrários</v>
          </cell>
          <cell r="C158" t="str">
            <v>Córtex Digital Ltda.</v>
          </cell>
          <cell r="D158" t="str">
            <v>RJ</v>
          </cell>
          <cell r="E158" t="str">
            <v>Produção Cinematográfica</v>
          </cell>
          <cell r="F158">
            <v>38722</v>
          </cell>
          <cell r="G158" t="str">
            <v xml:space="preserve"> </v>
          </cell>
          <cell r="H158">
            <v>39954</v>
          </cell>
          <cell r="I158">
            <v>39951</v>
          </cell>
          <cell r="J158" t="str">
            <v>Encerrado Prazo de Captação</v>
          </cell>
          <cell r="K158" t="str">
            <v>Longa</v>
          </cell>
          <cell r="L158" t="str">
            <v>Documentário</v>
          </cell>
          <cell r="M158">
            <v>0</v>
          </cell>
          <cell r="N158">
            <v>0</v>
          </cell>
          <cell r="O158">
            <v>624817.59</v>
          </cell>
          <cell r="P158">
            <v>0</v>
          </cell>
          <cell r="Q158">
            <v>0</v>
          </cell>
          <cell r="R158">
            <v>0</v>
          </cell>
          <cell r="S158">
            <v>624817.59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 t="str">
            <v>Arthur Omar</v>
          </cell>
          <cell r="AC158" t="str">
            <v>2. Em finalização</v>
          </cell>
        </row>
        <row r="159">
          <cell r="A159">
            <v>80115</v>
          </cell>
          <cell r="B159" t="str">
            <v>Deusa Cadela</v>
          </cell>
          <cell r="C159" t="str">
            <v>RACONTO PRODUÇÕES ARTÍSTICAS LTDA. - ME</v>
          </cell>
          <cell r="D159" t="str">
            <v>RJ</v>
          </cell>
          <cell r="E159" t="str">
            <v>Produção Cinematográfica</v>
          </cell>
          <cell r="F159">
            <v>39604</v>
          </cell>
          <cell r="G159" t="str">
            <v xml:space="preserve"> </v>
          </cell>
          <cell r="H159">
            <v>39884</v>
          </cell>
          <cell r="I159">
            <v>39871</v>
          </cell>
          <cell r="J159" t="str">
            <v>Aguarda Captação de Recursos</v>
          </cell>
          <cell r="K159" t="str">
            <v>Longa</v>
          </cell>
          <cell r="L159" t="str">
            <v>Ficção</v>
          </cell>
          <cell r="M159">
            <v>0</v>
          </cell>
          <cell r="N159">
            <v>389356.53</v>
          </cell>
          <cell r="O159">
            <v>300000</v>
          </cell>
          <cell r="P159">
            <v>0</v>
          </cell>
          <cell r="Q159">
            <v>0</v>
          </cell>
          <cell r="R159">
            <v>0</v>
          </cell>
          <cell r="S159">
            <v>689356.53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 t="str">
            <v>Alberto Salvá</v>
          </cell>
          <cell r="AC159" t="str">
            <v>2. Em finalização</v>
          </cell>
        </row>
        <row r="160">
          <cell r="A160">
            <v>40294</v>
          </cell>
          <cell r="B160" t="str">
            <v>Ilha De Marajó: A Revolta Da Ave Caruana</v>
          </cell>
          <cell r="C160" t="str">
            <v>Scena Filmes Ltda</v>
          </cell>
          <cell r="D160" t="str">
            <v>RJ</v>
          </cell>
          <cell r="E160" t="str">
            <v>Produção Cinematográfica</v>
          </cell>
          <cell r="F160">
            <v>38344</v>
          </cell>
          <cell r="G160">
            <v>39546</v>
          </cell>
          <cell r="H160">
            <v>39954</v>
          </cell>
          <cell r="I160">
            <v>39840</v>
          </cell>
          <cell r="J160" t="str">
            <v>Captação Parcial</v>
          </cell>
          <cell r="K160" t="str">
            <v>Longa</v>
          </cell>
          <cell r="L160" t="str">
            <v>Ficção</v>
          </cell>
          <cell r="M160">
            <v>150000</v>
          </cell>
          <cell r="N160">
            <v>3000000</v>
          </cell>
          <cell r="O160">
            <v>6758623.7400000002</v>
          </cell>
          <cell r="P160">
            <v>0</v>
          </cell>
          <cell r="Q160">
            <v>0</v>
          </cell>
          <cell r="R160">
            <v>0</v>
          </cell>
          <cell r="S160">
            <v>9908623.7400000002</v>
          </cell>
          <cell r="T160">
            <v>150000</v>
          </cell>
          <cell r="U160">
            <v>3000000</v>
          </cell>
          <cell r="V160">
            <v>964000</v>
          </cell>
          <cell r="W160">
            <v>0</v>
          </cell>
          <cell r="X160">
            <v>0</v>
          </cell>
          <cell r="Y160">
            <v>0</v>
          </cell>
          <cell r="Z160">
            <v>4114000</v>
          </cell>
          <cell r="AA160" t="str">
            <v>Tizuka Yamasaki</v>
          </cell>
          <cell r="AC160" t="str">
            <v>2. Em finalização</v>
          </cell>
        </row>
        <row r="161">
          <cell r="A161">
            <v>40332</v>
          </cell>
          <cell r="B161" t="str">
            <v>Insolação</v>
          </cell>
          <cell r="C161" t="str">
            <v>Nós outros produções cinematográficas, eventos e teatro Ltda.</v>
          </cell>
          <cell r="D161" t="str">
            <v>SP</v>
          </cell>
          <cell r="E161" t="str">
            <v>Produção Cinematográfica</v>
          </cell>
          <cell r="F161">
            <v>38345</v>
          </cell>
          <cell r="G161">
            <v>39541</v>
          </cell>
          <cell r="H161">
            <v>39910</v>
          </cell>
          <cell r="I161">
            <v>39853</v>
          </cell>
          <cell r="J161" t="str">
            <v>Captação Parcial</v>
          </cell>
          <cell r="K161" t="str">
            <v>Longa</v>
          </cell>
          <cell r="L161" t="str">
            <v>Ficção</v>
          </cell>
          <cell r="M161">
            <v>0</v>
          </cell>
          <cell r="N161">
            <v>3000000</v>
          </cell>
          <cell r="O161">
            <v>64325.72</v>
          </cell>
          <cell r="P161">
            <v>0</v>
          </cell>
          <cell r="Q161">
            <v>0</v>
          </cell>
          <cell r="R161">
            <v>0</v>
          </cell>
          <cell r="S161">
            <v>3064325.72</v>
          </cell>
          <cell r="T161">
            <v>0</v>
          </cell>
          <cell r="U161">
            <v>1300595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1300595</v>
          </cell>
          <cell r="AA161" t="str">
            <v>Felipe Hirsch e Daniela Thomas</v>
          </cell>
          <cell r="AC161" t="str">
            <v>2. Em finalização</v>
          </cell>
        </row>
        <row r="162">
          <cell r="A162">
            <v>50294</v>
          </cell>
          <cell r="B162" t="str">
            <v>Quase Um Tango Argentino</v>
          </cell>
          <cell r="C162" t="str">
            <v>N.G.M. Produções &amp; Promoções Ltda</v>
          </cell>
          <cell r="D162" t="str">
            <v>RS</v>
          </cell>
          <cell r="E162" t="str">
            <v>Produção Cinematográfica</v>
          </cell>
          <cell r="F162">
            <v>38659</v>
          </cell>
          <cell r="G162">
            <v>39647</v>
          </cell>
          <cell r="H162">
            <v>39843</v>
          </cell>
          <cell r="I162">
            <v>39821</v>
          </cell>
          <cell r="J162" t="str">
            <v>Captação Parcial</v>
          </cell>
          <cell r="K162" t="str">
            <v>Longa</v>
          </cell>
          <cell r="L162" t="str">
            <v>Ficção</v>
          </cell>
          <cell r="M162">
            <v>0</v>
          </cell>
          <cell r="N162">
            <v>770000</v>
          </cell>
          <cell r="O162">
            <v>500000</v>
          </cell>
          <cell r="P162">
            <v>249587.06</v>
          </cell>
          <cell r="Q162">
            <v>0</v>
          </cell>
          <cell r="R162">
            <v>0</v>
          </cell>
          <cell r="S162">
            <v>1519587.06</v>
          </cell>
          <cell r="T162">
            <v>0</v>
          </cell>
          <cell r="U162">
            <v>148000</v>
          </cell>
          <cell r="V162">
            <v>445000</v>
          </cell>
          <cell r="W162">
            <v>0</v>
          </cell>
          <cell r="X162">
            <v>0</v>
          </cell>
          <cell r="Y162">
            <v>0</v>
          </cell>
          <cell r="Z162">
            <v>593000</v>
          </cell>
          <cell r="AA162" t="str">
            <v>Sérgio Sillva</v>
          </cell>
          <cell r="AC162" t="str">
            <v>2. Em finalização</v>
          </cell>
        </row>
        <row r="163">
          <cell r="A163">
            <v>70381</v>
          </cell>
          <cell r="B163" t="str">
            <v>Uma Professora Muito Maluquinha</v>
          </cell>
          <cell r="C163" t="str">
            <v>Diler &amp; Associados Ltda.</v>
          </cell>
          <cell r="D163" t="str">
            <v>RJ</v>
          </cell>
          <cell r="E163" t="str">
            <v>Produção Cinematográfica</v>
          </cell>
          <cell r="F163">
            <v>39361</v>
          </cell>
          <cell r="G163">
            <v>39776</v>
          </cell>
          <cell r="H163">
            <v>39818</v>
          </cell>
          <cell r="I163">
            <v>39812</v>
          </cell>
          <cell r="J163" t="str">
            <v>Lib. de recursos (2ª em diante) - em análise</v>
          </cell>
          <cell r="K163" t="str">
            <v>Longa</v>
          </cell>
          <cell r="L163" t="str">
            <v>Ficção</v>
          </cell>
          <cell r="M163">
            <v>0</v>
          </cell>
          <cell r="N163">
            <v>3000000</v>
          </cell>
          <cell r="O163">
            <v>726220.76</v>
          </cell>
          <cell r="P163">
            <v>0</v>
          </cell>
          <cell r="Q163">
            <v>0</v>
          </cell>
          <cell r="R163">
            <v>0</v>
          </cell>
          <cell r="S163">
            <v>3726220.76</v>
          </cell>
          <cell r="T163">
            <v>0</v>
          </cell>
          <cell r="U163">
            <v>2874217</v>
          </cell>
          <cell r="V163">
            <v>302656</v>
          </cell>
          <cell r="W163">
            <v>0</v>
          </cell>
          <cell r="X163">
            <v>0</v>
          </cell>
          <cell r="Y163">
            <v>0</v>
          </cell>
          <cell r="Z163">
            <v>3176873</v>
          </cell>
          <cell r="AA163" t="str">
            <v>André Alves Pinto e César Rodrigues</v>
          </cell>
          <cell r="AC163" t="str">
            <v>2. Em finalização</v>
          </cell>
        </row>
        <row r="164">
          <cell r="A164">
            <v>40074</v>
          </cell>
          <cell r="B164" t="str">
            <v>Luz Nas Trevas - A Revolta Da Luz Vermelha</v>
          </cell>
          <cell r="C164" t="str">
            <v>Mercúrio Produções Ltda.</v>
          </cell>
          <cell r="D164" t="str">
            <v>SP</v>
          </cell>
          <cell r="E164" t="str">
            <v>Produção Cinematográfica</v>
          </cell>
          <cell r="F164">
            <v>38170</v>
          </cell>
          <cell r="G164">
            <v>39836</v>
          </cell>
          <cell r="H164">
            <v>39836</v>
          </cell>
          <cell r="I164">
            <v>39820</v>
          </cell>
          <cell r="J164" t="str">
            <v>Captação Parcial</v>
          </cell>
          <cell r="K164" t="str">
            <v>Longa</v>
          </cell>
          <cell r="L164" t="str">
            <v>Ficção</v>
          </cell>
          <cell r="M164">
            <v>0</v>
          </cell>
          <cell r="N164">
            <v>100390</v>
          </cell>
          <cell r="O164">
            <v>1690746.07</v>
          </cell>
          <cell r="P164">
            <v>0</v>
          </cell>
          <cell r="Q164">
            <v>0</v>
          </cell>
          <cell r="R164">
            <v>0</v>
          </cell>
          <cell r="S164">
            <v>1791136.07</v>
          </cell>
          <cell r="T164">
            <v>0</v>
          </cell>
          <cell r="U164">
            <v>100390</v>
          </cell>
          <cell r="V164">
            <v>600000</v>
          </cell>
          <cell r="W164">
            <v>0</v>
          </cell>
          <cell r="X164">
            <v>0</v>
          </cell>
          <cell r="Y164">
            <v>0</v>
          </cell>
          <cell r="Z164">
            <v>700390</v>
          </cell>
          <cell r="AA164" t="str">
            <v>Helena Ignez e José Ícaro Garcia</v>
          </cell>
          <cell r="AC164" t="str">
            <v>2. Em finalização</v>
          </cell>
        </row>
        <row r="165">
          <cell r="A165">
            <v>50061</v>
          </cell>
          <cell r="B165" t="str">
            <v>No Olho Da Rua</v>
          </cell>
          <cell r="C165" t="str">
            <v>Leão Filmes LTDA - ME</v>
          </cell>
          <cell r="D165" t="str">
            <v>SP</v>
          </cell>
          <cell r="E165" t="str">
            <v>Produção Cinematográfica</v>
          </cell>
          <cell r="F165">
            <v>38475</v>
          </cell>
          <cell r="G165">
            <v>39498</v>
          </cell>
          <cell r="H165">
            <v>39938</v>
          </cell>
          <cell r="I165">
            <v>39820</v>
          </cell>
          <cell r="J165" t="str">
            <v>Captação Parcial</v>
          </cell>
          <cell r="K165" t="str">
            <v>Longa</v>
          </cell>
          <cell r="L165" t="str">
            <v>Ficção</v>
          </cell>
          <cell r="M165">
            <v>0</v>
          </cell>
          <cell r="N165">
            <v>1080088.07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1080088.07</v>
          </cell>
          <cell r="T165">
            <v>0</v>
          </cell>
          <cell r="U165">
            <v>500000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500000</v>
          </cell>
          <cell r="AA165" t="str">
            <v xml:space="preserve">Rogério Corrêa                                                                                      </v>
          </cell>
          <cell r="AC165" t="str">
            <v>2. Em finalização</v>
          </cell>
        </row>
        <row r="166">
          <cell r="A166">
            <v>60229</v>
          </cell>
          <cell r="B166" t="str">
            <v>Serra Pelada</v>
          </cell>
          <cell r="C166" t="str">
            <v>TV Zero Produções Audiovisuais Ltda</v>
          </cell>
          <cell r="D166" t="str">
            <v>RJ</v>
          </cell>
          <cell r="E166" t="str">
            <v>Produção Cinematográfica</v>
          </cell>
          <cell r="F166">
            <v>39013</v>
          </cell>
          <cell r="G166">
            <v>39177</v>
          </cell>
          <cell r="H166">
            <v>39827</v>
          </cell>
          <cell r="I166">
            <v>39820</v>
          </cell>
          <cell r="J166" t="str">
            <v>Captação Parcial</v>
          </cell>
          <cell r="K166" t="str">
            <v>Longa</v>
          </cell>
          <cell r="L166" t="str">
            <v>Documentário</v>
          </cell>
          <cell r="M166">
            <v>360000</v>
          </cell>
          <cell r="N166">
            <v>0</v>
          </cell>
          <cell r="O166">
            <v>429513.12</v>
          </cell>
          <cell r="P166">
            <v>0</v>
          </cell>
          <cell r="Q166">
            <v>0</v>
          </cell>
          <cell r="R166">
            <v>0</v>
          </cell>
          <cell r="S166">
            <v>789513.12</v>
          </cell>
          <cell r="T166">
            <v>360000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360000</v>
          </cell>
          <cell r="AA166" t="str">
            <v>Victor Lopes</v>
          </cell>
          <cell r="AC166" t="str">
            <v>2. Em finalização</v>
          </cell>
        </row>
        <row r="167">
          <cell r="A167">
            <v>80275</v>
          </cell>
          <cell r="B167" t="str">
            <v>Crianças Abandonadas</v>
          </cell>
          <cell r="C167" t="str">
            <v>GINGA ELEVEN PRODUÇÕES LTDA.</v>
          </cell>
          <cell r="D167" t="str">
            <v>SP</v>
          </cell>
          <cell r="E167" t="str">
            <v>Produção Cinematográfica</v>
          </cell>
          <cell r="F167">
            <v>39710</v>
          </cell>
          <cell r="G167">
            <v>39882</v>
          </cell>
          <cell r="H167">
            <v>39892</v>
          </cell>
          <cell r="I167">
            <v>39878</v>
          </cell>
          <cell r="J167" t="str">
            <v>Aguarda Captação de Recursos</v>
          </cell>
          <cell r="K167" t="str">
            <v>Longa</v>
          </cell>
          <cell r="L167" t="str">
            <v>Documentário</v>
          </cell>
          <cell r="M167">
            <v>0</v>
          </cell>
          <cell r="N167">
            <v>274573.25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274573.25</v>
          </cell>
          <cell r="T167">
            <v>0</v>
          </cell>
          <cell r="U167">
            <v>270000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270000</v>
          </cell>
          <cell r="AA167" t="str">
            <v>Hank Levine</v>
          </cell>
          <cell r="AC167" t="str">
            <v>2. Em finalização</v>
          </cell>
        </row>
        <row r="168">
          <cell r="A168">
            <v>70310</v>
          </cell>
          <cell r="B168" t="str">
            <v>Terras</v>
          </cell>
          <cell r="C168" t="str">
            <v>Cineluz Produções Cinematográficas Ltda.</v>
          </cell>
          <cell r="D168" t="str">
            <v>RJ</v>
          </cell>
          <cell r="E168" t="str">
            <v>Produção Cinematográfica</v>
          </cell>
          <cell r="F168">
            <v>39391</v>
          </cell>
          <cell r="G168" t="str">
            <v xml:space="preserve"> </v>
          </cell>
          <cell r="H168">
            <v>39881</v>
          </cell>
          <cell r="I168">
            <v>39826</v>
          </cell>
          <cell r="J168" t="str">
            <v>Aguarda Captação de Recursos</v>
          </cell>
          <cell r="K168" t="str">
            <v>Longa</v>
          </cell>
          <cell r="L168" t="str">
            <v>Documentário</v>
          </cell>
          <cell r="M168">
            <v>0</v>
          </cell>
          <cell r="N168">
            <v>0</v>
          </cell>
          <cell r="O168">
            <v>329691.06</v>
          </cell>
          <cell r="P168">
            <v>50000</v>
          </cell>
          <cell r="Q168">
            <v>0</v>
          </cell>
          <cell r="R168">
            <v>0</v>
          </cell>
          <cell r="S168">
            <v>379691.06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 t="str">
            <v>Maya Da-Rin</v>
          </cell>
          <cell r="AC168" t="str">
            <v>2. Em finalização</v>
          </cell>
        </row>
        <row r="169">
          <cell r="A169">
            <v>90069</v>
          </cell>
          <cell r="B169" t="str">
            <v>Reis e Ratos</v>
          </cell>
          <cell r="C169" t="str">
            <v>Natasha Enterprises Ltda</v>
          </cell>
          <cell r="D169" t="str">
            <v>RJ</v>
          </cell>
          <cell r="E169" t="str">
            <v>Produção Cinematográfica</v>
          </cell>
          <cell r="F169">
            <v>39898</v>
          </cell>
          <cell r="G169" t="str">
            <v xml:space="preserve"> </v>
          </cell>
          <cell r="H169" t="str">
            <v xml:space="preserve"> </v>
          </cell>
          <cell r="I169" t="str">
            <v xml:space="preserve"> </v>
          </cell>
          <cell r="J169" t="str">
            <v>Aguarda Captação de Recursos</v>
          </cell>
          <cell r="K169" t="str">
            <v>Longa</v>
          </cell>
          <cell r="L169" t="str">
            <v>Ficção</v>
          </cell>
          <cell r="M169">
            <v>0</v>
          </cell>
          <cell r="N169">
            <v>2000000</v>
          </cell>
          <cell r="O169">
            <v>2000000</v>
          </cell>
          <cell r="P169">
            <v>2936159.4</v>
          </cell>
          <cell r="Q169">
            <v>0</v>
          </cell>
          <cell r="R169">
            <v>0</v>
          </cell>
          <cell r="S169">
            <v>6936159.4000000004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 t="str">
            <v>Mauro Lima e Selton Melo</v>
          </cell>
          <cell r="AC169" t="str">
            <v>2. Em finalização</v>
          </cell>
        </row>
        <row r="170">
          <cell r="A170">
            <v>70187</v>
          </cell>
          <cell r="B170" t="str">
            <v>A Falta Que Nos Move</v>
          </cell>
          <cell r="C170" t="str">
            <v>Tambellini Filmes e Produções Audiovisuais Ltda.</v>
          </cell>
          <cell r="D170" t="str">
            <v>RJ</v>
          </cell>
          <cell r="E170" t="str">
            <v>Produção Cinematográfica</v>
          </cell>
          <cell r="F170">
            <v>39289</v>
          </cell>
          <cell r="G170" t="str">
            <v xml:space="preserve"> </v>
          </cell>
          <cell r="H170">
            <v>39818</v>
          </cell>
          <cell r="I170">
            <v>39799</v>
          </cell>
          <cell r="J170" t="str">
            <v>Aguarda Captação de Recursos</v>
          </cell>
          <cell r="K170" t="str">
            <v>Longa</v>
          </cell>
          <cell r="L170" t="str">
            <v>Ficção</v>
          </cell>
          <cell r="M170">
            <v>0</v>
          </cell>
          <cell r="N170">
            <v>399635</v>
          </cell>
          <cell r="O170">
            <v>499545</v>
          </cell>
          <cell r="P170">
            <v>139525.97</v>
          </cell>
          <cell r="Q170">
            <v>0</v>
          </cell>
          <cell r="R170">
            <v>0</v>
          </cell>
          <cell r="S170">
            <v>1038705.97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 t="str">
            <v>Christiane Jatahy</v>
          </cell>
          <cell r="AC170" t="str">
            <v>2. Em finalização</v>
          </cell>
        </row>
        <row r="171">
          <cell r="A171">
            <v>70499</v>
          </cell>
          <cell r="B171" t="str">
            <v>Gringos Do Rio</v>
          </cell>
          <cell r="C171" t="str">
            <v>Tambellini Filmes e Produções Audiovisuais Ltda.</v>
          </cell>
          <cell r="D171" t="str">
            <v>RJ</v>
          </cell>
          <cell r="E171" t="str">
            <v>Produção Cinematográfica</v>
          </cell>
          <cell r="F171">
            <v>39520</v>
          </cell>
          <cell r="G171" t="str">
            <v xml:space="preserve"> </v>
          </cell>
          <cell r="H171">
            <v>39818</v>
          </cell>
          <cell r="I171">
            <v>39799</v>
          </cell>
          <cell r="J171" t="str">
            <v>Aguarda Captação de Recursos</v>
          </cell>
          <cell r="K171" t="str">
            <v>Longa</v>
          </cell>
          <cell r="L171" t="str">
            <v>Ficção</v>
          </cell>
          <cell r="M171">
            <v>0</v>
          </cell>
          <cell r="N171">
            <v>1612245</v>
          </cell>
          <cell r="O171">
            <v>1492470.03</v>
          </cell>
          <cell r="P171">
            <v>806122</v>
          </cell>
          <cell r="Q171">
            <v>0</v>
          </cell>
          <cell r="R171">
            <v>0</v>
          </cell>
          <cell r="S171">
            <v>3910837.03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 t="str">
            <v>Jonathan Nossiter</v>
          </cell>
          <cell r="AC171" t="str">
            <v>2. Em finalização</v>
          </cell>
        </row>
        <row r="172">
          <cell r="A172">
            <v>70040</v>
          </cell>
          <cell r="B172" t="str">
            <v>O Homem Que Não Dormia</v>
          </cell>
          <cell r="C172" t="str">
            <v xml:space="preserve">Truque Produtora de Cinema TV e Vídeo Ltda. </v>
          </cell>
          <cell r="D172" t="str">
            <v>BA</v>
          </cell>
          <cell r="E172" t="str">
            <v>Produção Cinematográfica</v>
          </cell>
          <cell r="F172">
            <v>39287</v>
          </cell>
          <cell r="G172">
            <v>39836</v>
          </cell>
          <cell r="H172">
            <v>39829</v>
          </cell>
          <cell r="I172">
            <v>39790</v>
          </cell>
          <cell r="J172" t="str">
            <v>Aguarda Captação de Recursos</v>
          </cell>
          <cell r="K172" t="str">
            <v>Longa</v>
          </cell>
          <cell r="L172" t="str">
            <v>Ficção</v>
          </cell>
          <cell r="M172">
            <v>0</v>
          </cell>
          <cell r="N172">
            <v>2000000</v>
          </cell>
          <cell r="O172">
            <v>813845.63</v>
          </cell>
          <cell r="P172">
            <v>0</v>
          </cell>
          <cell r="Q172">
            <v>0</v>
          </cell>
          <cell r="R172">
            <v>0</v>
          </cell>
          <cell r="S172">
            <v>2813845.63</v>
          </cell>
          <cell r="T172">
            <v>0</v>
          </cell>
          <cell r="U172">
            <v>360000</v>
          </cell>
          <cell r="V172">
            <v>640000</v>
          </cell>
          <cell r="W172">
            <v>0</v>
          </cell>
          <cell r="X172">
            <v>0</v>
          </cell>
          <cell r="Y172">
            <v>0</v>
          </cell>
          <cell r="Z172">
            <v>1000000</v>
          </cell>
          <cell r="AA172" t="str">
            <v>Edgar Navarro</v>
          </cell>
          <cell r="AC172" t="str">
            <v>2. Em finalização</v>
          </cell>
        </row>
        <row r="173">
          <cell r="A173">
            <v>40268</v>
          </cell>
          <cell r="B173" t="str">
            <v>Retratos De Artistas Brasileiros</v>
          </cell>
          <cell r="C173" t="str">
            <v>Matizar Produções Artísticas Ltda.</v>
          </cell>
          <cell r="D173" t="str">
            <v>RJ</v>
          </cell>
          <cell r="E173" t="str">
            <v>Produção Televisiva</v>
          </cell>
          <cell r="F173">
            <v>38345</v>
          </cell>
          <cell r="G173">
            <v>39526</v>
          </cell>
          <cell r="H173">
            <v>39864</v>
          </cell>
          <cell r="I173">
            <v>39836</v>
          </cell>
          <cell r="J173" t="str">
            <v>Captação Parcial</v>
          </cell>
          <cell r="K173" t="str">
            <v>Série</v>
          </cell>
          <cell r="L173" t="str">
            <v>Documentário</v>
          </cell>
          <cell r="M173">
            <v>360000</v>
          </cell>
          <cell r="N173">
            <v>0</v>
          </cell>
          <cell r="O173">
            <v>996856.5</v>
          </cell>
          <cell r="P173">
            <v>0</v>
          </cell>
          <cell r="Q173">
            <v>0</v>
          </cell>
          <cell r="R173">
            <v>0</v>
          </cell>
          <cell r="S173">
            <v>1356856.5</v>
          </cell>
          <cell r="T173">
            <v>360000</v>
          </cell>
          <cell r="U173">
            <v>0</v>
          </cell>
          <cell r="V173">
            <v>545000</v>
          </cell>
          <cell r="W173">
            <v>0</v>
          </cell>
          <cell r="X173">
            <v>0</v>
          </cell>
          <cell r="Y173">
            <v>0</v>
          </cell>
          <cell r="Z173">
            <v>905000</v>
          </cell>
          <cell r="AA173" t="str">
            <v>Guilherme Coelho</v>
          </cell>
          <cell r="AC173" t="str">
            <v>2. Em finalização*</v>
          </cell>
        </row>
        <row r="174">
          <cell r="A174">
            <v>70333</v>
          </cell>
          <cell r="B174" t="str">
            <v>Cabeça A Prêmio</v>
          </cell>
          <cell r="C174" t="str">
            <v>Filmes Mais Ltda.</v>
          </cell>
          <cell r="D174" t="str">
            <v>SP</v>
          </cell>
          <cell r="E174" t="str">
            <v>Produção Cinematográfica</v>
          </cell>
          <cell r="F174">
            <v>39360</v>
          </cell>
          <cell r="G174">
            <v>39751</v>
          </cell>
          <cell r="H174">
            <v>39828</v>
          </cell>
          <cell r="I174">
            <v>39812</v>
          </cell>
          <cell r="J174" t="str">
            <v>Captação parcial</v>
          </cell>
          <cell r="K174" t="str">
            <v>Longa</v>
          </cell>
          <cell r="L174" t="str">
            <v>Ficção</v>
          </cell>
          <cell r="M174">
            <v>0</v>
          </cell>
          <cell r="N174">
            <v>1500000</v>
          </cell>
          <cell r="O174">
            <v>1232649.04</v>
          </cell>
          <cell r="P174">
            <v>1000000</v>
          </cell>
          <cell r="Q174">
            <v>0</v>
          </cell>
          <cell r="R174">
            <v>0</v>
          </cell>
          <cell r="S174">
            <v>3732649.04</v>
          </cell>
          <cell r="T174">
            <v>0</v>
          </cell>
          <cell r="U174">
            <v>67350</v>
          </cell>
          <cell r="V174">
            <v>1232649.04</v>
          </cell>
          <cell r="W174">
            <v>0</v>
          </cell>
          <cell r="X174">
            <v>0</v>
          </cell>
          <cell r="Y174">
            <v>0</v>
          </cell>
          <cell r="Z174">
            <v>1299999.04</v>
          </cell>
          <cell r="AA174" t="str">
            <v>Marco Ricca</v>
          </cell>
          <cell r="AC174" t="str">
            <v>2. Em finalizção</v>
          </cell>
        </row>
        <row r="175">
          <cell r="A175">
            <v>40360</v>
          </cell>
          <cell r="B175" t="str">
            <v>Do Começo Ao Fim</v>
          </cell>
          <cell r="C175" t="str">
            <v>Lama Filmes Ltda</v>
          </cell>
          <cell r="D175" t="str">
            <v>RJ</v>
          </cell>
          <cell r="E175" t="str">
            <v>Produção Cinematográfica</v>
          </cell>
          <cell r="F175">
            <v>38411</v>
          </cell>
          <cell r="G175">
            <v>39877</v>
          </cell>
          <cell r="H175">
            <v>39854</v>
          </cell>
          <cell r="I175">
            <v>39849</v>
          </cell>
          <cell r="J175" t="str">
            <v>Transf. de art. 3º/3º-A/39 encaminhada à SDE</v>
          </cell>
          <cell r="K175" t="str">
            <v>Longa</v>
          </cell>
          <cell r="L175" t="str">
            <v>Ficção</v>
          </cell>
          <cell r="M175">
            <v>0</v>
          </cell>
          <cell r="N175">
            <v>840000</v>
          </cell>
          <cell r="O175">
            <v>278394.49</v>
          </cell>
          <cell r="P175">
            <v>327683.81</v>
          </cell>
          <cell r="Q175">
            <v>0</v>
          </cell>
          <cell r="R175">
            <v>0</v>
          </cell>
          <cell r="S175">
            <v>1446078.3</v>
          </cell>
          <cell r="T175">
            <v>0</v>
          </cell>
          <cell r="U175">
            <v>160000</v>
          </cell>
          <cell r="V175">
            <v>0</v>
          </cell>
          <cell r="W175">
            <v>125000</v>
          </cell>
          <cell r="X175">
            <v>0</v>
          </cell>
          <cell r="Y175">
            <v>0</v>
          </cell>
          <cell r="Z175">
            <v>285000</v>
          </cell>
          <cell r="AA175" t="str">
            <v>Aluízio Abranches</v>
          </cell>
          <cell r="AC175" t="str">
            <v>3. Em filmagem</v>
          </cell>
          <cell r="AD175" t="str">
            <v>3. Programado</v>
          </cell>
          <cell r="AE175" t="str">
            <v>Downtown</v>
          </cell>
        </row>
        <row r="176">
          <cell r="A176">
            <v>80280</v>
          </cell>
          <cell r="B176" t="str">
            <v>As Vidas De Chico Xavier</v>
          </cell>
          <cell r="C176" t="str">
            <v>Lereby Produções Ltda.</v>
          </cell>
          <cell r="D176" t="str">
            <v>RJ</v>
          </cell>
          <cell r="E176" t="str">
            <v>Produção Cinematográfica</v>
          </cell>
          <cell r="F176">
            <v>39687</v>
          </cell>
          <cell r="G176" t="str">
            <v xml:space="preserve"> </v>
          </cell>
          <cell r="H176">
            <v>39854</v>
          </cell>
          <cell r="I176">
            <v>39822</v>
          </cell>
          <cell r="J176" t="str">
            <v>Aguarda Captação de Recursos</v>
          </cell>
          <cell r="K176" t="str">
            <v>Longa</v>
          </cell>
          <cell r="L176" t="str">
            <v>Ficção</v>
          </cell>
          <cell r="M176">
            <v>0</v>
          </cell>
          <cell r="N176">
            <v>2000000</v>
          </cell>
          <cell r="O176">
            <v>1693253.83</v>
          </cell>
          <cell r="P176">
            <v>3000000</v>
          </cell>
          <cell r="Q176">
            <v>0</v>
          </cell>
          <cell r="R176">
            <v>0</v>
          </cell>
          <cell r="S176">
            <v>6693253.8300000001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 t="str">
            <v>Daniel Filho</v>
          </cell>
          <cell r="AC176" t="str">
            <v>3. Em filmagem</v>
          </cell>
          <cell r="AD176" t="str">
            <v>3. Programado</v>
          </cell>
          <cell r="AE176" t="str">
            <v>Sony / Downtown</v>
          </cell>
        </row>
        <row r="177">
          <cell r="A177">
            <v>70517</v>
          </cell>
          <cell r="B177" t="str">
            <v>Cozinha Punk</v>
          </cell>
          <cell r="C177" t="str">
            <v>Prodigo Films Ltda.</v>
          </cell>
          <cell r="D177" t="str">
            <v>SP</v>
          </cell>
          <cell r="E177" t="str">
            <v>Produção Televisiva</v>
          </cell>
          <cell r="F177">
            <v>39520</v>
          </cell>
          <cell r="G177">
            <v>39750</v>
          </cell>
          <cell r="H177">
            <v>39818</v>
          </cell>
          <cell r="I177">
            <v>39805</v>
          </cell>
          <cell r="J177" t="str">
            <v>Aguarda Captação de Recursos</v>
          </cell>
          <cell r="K177" t="str">
            <v xml:space="preserve">Prog. TV </v>
          </cell>
          <cell r="L177" t="str">
            <v xml:space="preserve">Prog. TV 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704999.37</v>
          </cell>
          <cell r="R177">
            <v>0</v>
          </cell>
          <cell r="S177">
            <v>704999.37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704999.78</v>
          </cell>
          <cell r="Y177">
            <v>0</v>
          </cell>
          <cell r="Z177">
            <v>704999.78</v>
          </cell>
          <cell r="AA177" t="str">
            <v>Adriano Roberto Civita</v>
          </cell>
          <cell r="AC177" t="str">
            <v>3. Em filmagem</v>
          </cell>
          <cell r="AD177" t="str">
            <v>4. A Programar</v>
          </cell>
          <cell r="AE177" t="str">
            <v>Fox</v>
          </cell>
        </row>
        <row r="178">
          <cell r="A178">
            <v>70456</v>
          </cell>
          <cell r="B178" t="str">
            <v>A Suprema Felicidade</v>
          </cell>
          <cell r="C178" t="str">
            <v>Francisco Ramalho Junior Filmes Ltda.</v>
          </cell>
          <cell r="D178" t="str">
            <v>SP</v>
          </cell>
          <cell r="E178" t="str">
            <v>Produção Cinematográfica</v>
          </cell>
          <cell r="F178">
            <v>39435</v>
          </cell>
          <cell r="G178">
            <v>39798</v>
          </cell>
          <cell r="H178">
            <v>39828</v>
          </cell>
          <cell r="I178">
            <v>39790</v>
          </cell>
          <cell r="J178" t="str">
            <v>Transf. de art. 3º/3º-A/39 encaminhada à SDE</v>
          </cell>
          <cell r="K178" t="str">
            <v>Longa</v>
          </cell>
          <cell r="L178" t="str">
            <v>Ficção</v>
          </cell>
          <cell r="M178">
            <v>0</v>
          </cell>
          <cell r="N178">
            <v>3000000</v>
          </cell>
          <cell r="O178">
            <v>1000000</v>
          </cell>
          <cell r="P178">
            <v>3000000</v>
          </cell>
          <cell r="Q178">
            <v>0</v>
          </cell>
          <cell r="R178">
            <v>0</v>
          </cell>
          <cell r="S178">
            <v>7000000</v>
          </cell>
          <cell r="T178">
            <v>0</v>
          </cell>
          <cell r="U178">
            <v>3000000</v>
          </cell>
          <cell r="V178">
            <v>1000000</v>
          </cell>
          <cell r="W178">
            <v>2100000</v>
          </cell>
          <cell r="X178">
            <v>0</v>
          </cell>
          <cell r="Y178">
            <v>0</v>
          </cell>
          <cell r="Z178">
            <v>6100000</v>
          </cell>
          <cell r="AA178" t="str">
            <v>Arnaldo Jabor</v>
          </cell>
          <cell r="AC178" t="str">
            <v>3. Em filmagem</v>
          </cell>
          <cell r="AD178" t="str">
            <v>4. A Programar</v>
          </cell>
          <cell r="AE178" t="str">
            <v>Paramount</v>
          </cell>
        </row>
        <row r="179">
          <cell r="A179">
            <v>80111</v>
          </cell>
          <cell r="B179" t="str">
            <v>Amanhã Nunca Mais</v>
          </cell>
          <cell r="C179" t="str">
            <v>Filmes Mais Ltda.</v>
          </cell>
          <cell r="D179" t="str">
            <v>SP</v>
          </cell>
          <cell r="E179" t="str">
            <v>Produção Cinematográfica</v>
          </cell>
          <cell r="F179">
            <v>39556</v>
          </cell>
          <cell r="G179">
            <v>39871</v>
          </cell>
          <cell r="H179">
            <v>39828</v>
          </cell>
          <cell r="I179">
            <v>39812</v>
          </cell>
          <cell r="J179" t="str">
            <v>Captação parcial</v>
          </cell>
          <cell r="K179" t="str">
            <v>Longa</v>
          </cell>
          <cell r="L179" t="str">
            <v>Ficção</v>
          </cell>
          <cell r="M179">
            <v>0</v>
          </cell>
          <cell r="N179">
            <v>500000</v>
          </cell>
          <cell r="O179">
            <v>1348707.3</v>
          </cell>
          <cell r="P179">
            <v>1150000</v>
          </cell>
          <cell r="Q179">
            <v>0</v>
          </cell>
          <cell r="R179">
            <v>0</v>
          </cell>
          <cell r="S179">
            <v>2998707.3</v>
          </cell>
          <cell r="T179">
            <v>0</v>
          </cell>
          <cell r="U179">
            <v>450000</v>
          </cell>
          <cell r="V179">
            <v>1100000</v>
          </cell>
          <cell r="W179">
            <v>550000</v>
          </cell>
          <cell r="X179">
            <v>0</v>
          </cell>
          <cell r="Y179">
            <v>0</v>
          </cell>
          <cell r="Z179">
            <v>2100000</v>
          </cell>
          <cell r="AA179" t="str">
            <v>Tadeu Jungle</v>
          </cell>
          <cell r="AC179" t="str">
            <v>3. Em filmagem</v>
          </cell>
          <cell r="AD179" t="str">
            <v>4. A Programar</v>
          </cell>
          <cell r="AE179" t="str">
            <v>Fox</v>
          </cell>
        </row>
        <row r="180">
          <cell r="A180">
            <v>60397</v>
          </cell>
          <cell r="B180" t="str">
            <v>Raul - O Início, O Fim E O Meio</v>
          </cell>
          <cell r="C180" t="str">
            <v>A.F. Cinema e Vídeo Ltda</v>
          </cell>
          <cell r="D180" t="str">
            <v>SP</v>
          </cell>
          <cell r="E180" t="str">
            <v>Produção Cinematográfica</v>
          </cell>
          <cell r="F180">
            <v>39069</v>
          </cell>
          <cell r="G180">
            <v>39920</v>
          </cell>
          <cell r="H180">
            <v>39825</v>
          </cell>
          <cell r="I180">
            <v>39819</v>
          </cell>
          <cell r="J180" t="str">
            <v>Captação parcial</v>
          </cell>
          <cell r="K180" t="str">
            <v>Longa</v>
          </cell>
          <cell r="L180" t="str">
            <v>Documentário</v>
          </cell>
          <cell r="M180">
            <v>0</v>
          </cell>
          <cell r="N180">
            <v>200000</v>
          </cell>
          <cell r="O180">
            <v>1150000</v>
          </cell>
          <cell r="P180">
            <v>350000</v>
          </cell>
          <cell r="Q180">
            <v>0</v>
          </cell>
          <cell r="R180">
            <v>0</v>
          </cell>
          <cell r="S180">
            <v>1700000</v>
          </cell>
          <cell r="T180">
            <v>0</v>
          </cell>
          <cell r="U180">
            <v>0</v>
          </cell>
          <cell r="V180">
            <v>970000</v>
          </cell>
          <cell r="W180">
            <v>245000</v>
          </cell>
          <cell r="X180">
            <v>0</v>
          </cell>
          <cell r="Y180">
            <v>0</v>
          </cell>
          <cell r="Z180">
            <v>1215000</v>
          </cell>
          <cell r="AA180" t="str">
            <v>Walter Carvalho e Evaldo Mocarzel</v>
          </cell>
          <cell r="AC180" t="str">
            <v>3. Em filmagem</v>
          </cell>
          <cell r="AD180" t="str">
            <v>4. A Programar</v>
          </cell>
          <cell r="AE180" t="str">
            <v>Paramount</v>
          </cell>
        </row>
        <row r="181">
          <cell r="A181">
            <v>70082</v>
          </cell>
          <cell r="B181" t="str">
            <v>Cinco Vezes Favela 2 - Agora Por Nós Mesmos</v>
          </cell>
          <cell r="C181" t="str">
            <v>Luz Mágica Produções Audiovisuais Ltda.</v>
          </cell>
          <cell r="D181" t="str">
            <v>RJ</v>
          </cell>
          <cell r="E181" t="str">
            <v>Produção Cinematográfica</v>
          </cell>
          <cell r="F181">
            <v>39241</v>
          </cell>
          <cell r="G181">
            <v>39976</v>
          </cell>
          <cell r="H181">
            <v>39864</v>
          </cell>
          <cell r="I181">
            <v>39826</v>
          </cell>
          <cell r="J181" t="str">
            <v>Aguarda Captação de Recursos</v>
          </cell>
          <cell r="K181" t="str">
            <v>Longa</v>
          </cell>
          <cell r="L181" t="str">
            <v>Ficção</v>
          </cell>
          <cell r="M181">
            <v>0</v>
          </cell>
          <cell r="N181">
            <v>1500000</v>
          </cell>
          <cell r="O181">
            <v>1622586.36</v>
          </cell>
          <cell r="P181">
            <v>0</v>
          </cell>
          <cell r="Q181">
            <v>0</v>
          </cell>
          <cell r="R181">
            <v>0</v>
          </cell>
          <cell r="S181">
            <v>3122586.36</v>
          </cell>
          <cell r="T181">
            <v>0</v>
          </cell>
          <cell r="U181">
            <v>450000</v>
          </cell>
          <cell r="V181">
            <v>145000</v>
          </cell>
          <cell r="W181">
            <v>0</v>
          </cell>
          <cell r="X181">
            <v>0</v>
          </cell>
          <cell r="Y181">
            <v>0</v>
          </cell>
          <cell r="Z181">
            <v>595000</v>
          </cell>
          <cell r="AA181" t="str">
            <v>Cacá Diegues, Rodrigo Felha, Cacau Amaral, Cadu Barcellos, Luciano Vidigal, Manaíra Carneiro, Wavá Novais, Luciana Bezerra</v>
          </cell>
          <cell r="AC181" t="str">
            <v>3. Em filmagem</v>
          </cell>
          <cell r="AD181" t="str">
            <v>4. A Programar</v>
          </cell>
          <cell r="AE181" t="str">
            <v>Sony / Riofilme</v>
          </cell>
        </row>
        <row r="182">
          <cell r="A182">
            <v>60028</v>
          </cell>
          <cell r="B182" t="str">
            <v>Lutas</v>
          </cell>
          <cell r="C182" t="str">
            <v>Buriti Filmes Ltda.</v>
          </cell>
          <cell r="D182" t="str">
            <v>SP</v>
          </cell>
          <cell r="E182" t="str">
            <v>Produção Cinematográfica</v>
          </cell>
          <cell r="F182">
            <v>38863</v>
          </cell>
          <cell r="G182" t="str">
            <v xml:space="preserve"> </v>
          </cell>
          <cell r="H182">
            <v>39832</v>
          </cell>
          <cell r="I182">
            <v>39797</v>
          </cell>
          <cell r="J182" t="str">
            <v>1ª liberação de recursos - em diligência</v>
          </cell>
          <cell r="K182" t="str">
            <v>Longa</v>
          </cell>
          <cell r="L182" t="str">
            <v>Animação</v>
          </cell>
          <cell r="M182">
            <v>0</v>
          </cell>
          <cell r="N182">
            <v>535837.5</v>
          </cell>
          <cell r="O182">
            <v>1200000</v>
          </cell>
          <cell r="P182">
            <v>500000</v>
          </cell>
          <cell r="Q182">
            <v>0</v>
          </cell>
          <cell r="R182">
            <v>0</v>
          </cell>
          <cell r="S182">
            <v>2235837.5</v>
          </cell>
          <cell r="T182">
            <v>0</v>
          </cell>
          <cell r="U182">
            <v>0</v>
          </cell>
          <cell r="V182">
            <v>175000</v>
          </cell>
          <cell r="W182">
            <v>0</v>
          </cell>
          <cell r="X182">
            <v>0</v>
          </cell>
          <cell r="Y182">
            <v>0</v>
          </cell>
          <cell r="Z182">
            <v>175000</v>
          </cell>
          <cell r="AA182" t="str">
            <v>Luiz Bolognesi</v>
          </cell>
          <cell r="AC182" t="str">
            <v>3. Em filmagem</v>
          </cell>
          <cell r="AD182" t="str">
            <v>4. A Programar</v>
          </cell>
          <cell r="AE182" t="str">
            <v>Europa</v>
          </cell>
        </row>
        <row r="183">
          <cell r="A183">
            <v>50285</v>
          </cell>
          <cell r="B183" t="str">
            <v>Peixonauta</v>
          </cell>
          <cell r="C183" t="str">
            <v>PG Produções de Cinema Vídeo e TV Ltda.</v>
          </cell>
          <cell r="D183" t="str">
            <v>SP</v>
          </cell>
          <cell r="E183" t="str">
            <v>Produção Cinematográfica</v>
          </cell>
          <cell r="F183">
            <v>38714</v>
          </cell>
          <cell r="G183">
            <v>39140</v>
          </cell>
          <cell r="H183">
            <v>39861</v>
          </cell>
          <cell r="I183">
            <v>39841</v>
          </cell>
          <cell r="J183" t="str">
            <v>Captação parcial</v>
          </cell>
          <cell r="K183" t="str">
            <v>Longa</v>
          </cell>
          <cell r="L183" t="str">
            <v>Animação</v>
          </cell>
          <cell r="M183">
            <v>0</v>
          </cell>
          <cell r="N183">
            <v>1000000</v>
          </cell>
          <cell r="O183">
            <v>1208004</v>
          </cell>
          <cell r="P183">
            <v>223714</v>
          </cell>
          <cell r="Q183">
            <v>568282</v>
          </cell>
          <cell r="R183">
            <v>0</v>
          </cell>
          <cell r="S183">
            <v>3000000</v>
          </cell>
          <cell r="T183">
            <v>0</v>
          </cell>
          <cell r="U183">
            <v>900000</v>
          </cell>
          <cell r="V183">
            <v>1208004</v>
          </cell>
          <cell r="W183">
            <v>0</v>
          </cell>
          <cell r="X183">
            <v>568282</v>
          </cell>
          <cell r="Y183">
            <v>0</v>
          </cell>
          <cell r="Z183">
            <v>2676286</v>
          </cell>
          <cell r="AA183" t="str">
            <v>Kiko Mistrorigo</v>
          </cell>
          <cell r="AC183" t="str">
            <v>3. Em filmagem</v>
          </cell>
        </row>
        <row r="184">
          <cell r="A184">
            <v>70309</v>
          </cell>
          <cell r="B184" t="str">
            <v>Todo Mundo Pode Mudar O Mundo</v>
          </cell>
          <cell r="C184" t="str">
            <v>Mamo Filmes Ltda.</v>
          </cell>
          <cell r="D184" t="str">
            <v>SP</v>
          </cell>
          <cell r="E184" t="str">
            <v>Produção Cinematográfica</v>
          </cell>
          <cell r="F184">
            <v>39434</v>
          </cell>
          <cell r="G184">
            <v>39479</v>
          </cell>
          <cell r="H184">
            <v>39899</v>
          </cell>
          <cell r="I184">
            <v>39828</v>
          </cell>
          <cell r="J184" t="str">
            <v>Captação parcial</v>
          </cell>
          <cell r="K184" t="str">
            <v>Média</v>
          </cell>
          <cell r="L184" t="str">
            <v>Documentário</v>
          </cell>
          <cell r="M184">
            <v>0</v>
          </cell>
          <cell r="N184">
            <v>0</v>
          </cell>
          <cell r="O184">
            <v>2047239.45</v>
          </cell>
          <cell r="P184">
            <v>0</v>
          </cell>
          <cell r="Q184">
            <v>0</v>
          </cell>
          <cell r="R184">
            <v>0</v>
          </cell>
          <cell r="S184">
            <v>2047239.45</v>
          </cell>
          <cell r="T184">
            <v>0</v>
          </cell>
          <cell r="U184">
            <v>0</v>
          </cell>
          <cell r="V184">
            <v>1395000</v>
          </cell>
          <cell r="W184">
            <v>0</v>
          </cell>
          <cell r="X184">
            <v>0</v>
          </cell>
          <cell r="Y184">
            <v>0</v>
          </cell>
          <cell r="Z184">
            <v>1395000</v>
          </cell>
          <cell r="AA184" t="str">
            <v>Mara Mourão</v>
          </cell>
          <cell r="AC184" t="str">
            <v>3. Em filmagem</v>
          </cell>
        </row>
        <row r="185">
          <cell r="A185">
            <v>50245</v>
          </cell>
          <cell r="B185" t="str">
            <v>Por Trás Do Véu</v>
          </cell>
          <cell r="C185" t="str">
            <v>Ypearts Audiovisual Ltda</v>
          </cell>
          <cell r="D185" t="str">
            <v>RJ</v>
          </cell>
          <cell r="E185" t="str">
            <v>Produção Cinematográfica</v>
          </cell>
          <cell r="F185">
            <v>38667</v>
          </cell>
          <cell r="G185">
            <v>39066</v>
          </cell>
          <cell r="H185">
            <v>39840</v>
          </cell>
          <cell r="I185">
            <v>39835</v>
          </cell>
          <cell r="J185" t="str">
            <v>Captação parcial</v>
          </cell>
          <cell r="K185" t="str">
            <v>Longa</v>
          </cell>
          <cell r="L185" t="str">
            <v>Documentário</v>
          </cell>
          <cell r="M185">
            <v>250000</v>
          </cell>
          <cell r="N185">
            <v>912500</v>
          </cell>
          <cell r="O185">
            <v>77500</v>
          </cell>
          <cell r="P185">
            <v>2778.6</v>
          </cell>
          <cell r="Q185">
            <v>0</v>
          </cell>
          <cell r="R185">
            <v>0</v>
          </cell>
          <cell r="S185">
            <v>1242778.6000000001</v>
          </cell>
          <cell r="T185">
            <v>230000</v>
          </cell>
          <cell r="U185">
            <v>821587</v>
          </cell>
          <cell r="V185">
            <v>64618.44</v>
          </cell>
          <cell r="W185">
            <v>0</v>
          </cell>
          <cell r="X185">
            <v>0</v>
          </cell>
          <cell r="Y185">
            <v>0</v>
          </cell>
          <cell r="Z185">
            <v>1116205.44</v>
          </cell>
          <cell r="AA185" t="str">
            <v>Emiliano Ribeiro</v>
          </cell>
          <cell r="AC185" t="str">
            <v>3. Em filmagem</v>
          </cell>
        </row>
        <row r="186">
          <cell r="A186">
            <v>40139</v>
          </cell>
          <cell r="B186" t="str">
            <v>Enquanto A Noite Não Chega</v>
          </cell>
          <cell r="C186" t="str">
            <v xml:space="preserve">Piedra Sola Filmes Ltda.  </v>
          </cell>
          <cell r="D186" t="str">
            <v>RS</v>
          </cell>
          <cell r="E186" t="str">
            <v>Produção Cinematográfica</v>
          </cell>
          <cell r="F186">
            <v>38163</v>
          </cell>
          <cell r="G186">
            <v>39603</v>
          </cell>
          <cell r="H186">
            <v>39853</v>
          </cell>
          <cell r="I186">
            <v>39827</v>
          </cell>
          <cell r="J186" t="str">
            <v>Captação Parcial</v>
          </cell>
          <cell r="K186" t="str">
            <v>Longa</v>
          </cell>
          <cell r="L186" t="str">
            <v>Ficção</v>
          </cell>
          <cell r="M186">
            <v>0</v>
          </cell>
          <cell r="N186">
            <v>222230.92</v>
          </cell>
          <cell r="O186">
            <v>1358860.4</v>
          </cell>
          <cell r="P186">
            <v>0</v>
          </cell>
          <cell r="Q186">
            <v>0</v>
          </cell>
          <cell r="R186">
            <v>0</v>
          </cell>
          <cell r="S186">
            <v>1581091.32</v>
          </cell>
          <cell r="T186">
            <v>0</v>
          </cell>
          <cell r="U186">
            <v>100000</v>
          </cell>
          <cell r="V186">
            <v>620000</v>
          </cell>
          <cell r="W186">
            <v>0</v>
          </cell>
          <cell r="X186">
            <v>0</v>
          </cell>
          <cell r="Y186">
            <v>0</v>
          </cell>
          <cell r="Z186">
            <v>720000</v>
          </cell>
          <cell r="AA186" t="str">
            <v>Beto Souza</v>
          </cell>
          <cell r="AC186" t="str">
            <v>3. Em filmagem</v>
          </cell>
        </row>
        <row r="187">
          <cell r="A187">
            <v>60327</v>
          </cell>
          <cell r="B187" t="str">
            <v>Cuíca De Santo Amaro - Ele, O Tal</v>
          </cell>
          <cell r="C187" t="str">
            <v>DOC Filmes Produções Audiovisuais Ltda.</v>
          </cell>
          <cell r="D187" t="str">
            <v>BA</v>
          </cell>
          <cell r="E187" t="str">
            <v>Produção Cinematográfica</v>
          </cell>
          <cell r="F187">
            <v>39079</v>
          </cell>
          <cell r="G187">
            <v>39479</v>
          </cell>
          <cell r="H187">
            <v>39954</v>
          </cell>
          <cell r="I187">
            <v>39930</v>
          </cell>
          <cell r="J187" t="str">
            <v>Captação Parcial</v>
          </cell>
          <cell r="K187" t="str">
            <v>Longa</v>
          </cell>
          <cell r="L187" t="str">
            <v>Documentário</v>
          </cell>
          <cell r="M187">
            <v>599912.84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599912.84</v>
          </cell>
          <cell r="T187">
            <v>360000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360000</v>
          </cell>
          <cell r="AA187" t="str">
            <v>Joel de Almeida e Josias Pires</v>
          </cell>
          <cell r="AC187" t="str">
            <v>3. Em filmagem</v>
          </cell>
        </row>
        <row r="188">
          <cell r="A188">
            <v>973909</v>
          </cell>
          <cell r="B188" t="str">
            <v>Primavera</v>
          </cell>
          <cell r="C188" t="str">
            <v>Notábile Filmes Ltda ME</v>
          </cell>
          <cell r="D188" t="str">
            <v>SP</v>
          </cell>
          <cell r="E188" t="str">
            <v>Produção Cinematográfica</v>
          </cell>
          <cell r="F188">
            <v>35773</v>
          </cell>
          <cell r="G188">
            <v>38033</v>
          </cell>
          <cell r="H188">
            <v>39954</v>
          </cell>
          <cell r="I188">
            <v>39839</v>
          </cell>
          <cell r="J188" t="str">
            <v>Captação Parcial</v>
          </cell>
          <cell r="K188" t="str">
            <v>Longa</v>
          </cell>
          <cell r="L188" t="str">
            <v>Ficção</v>
          </cell>
          <cell r="M188">
            <v>0</v>
          </cell>
          <cell r="N188">
            <v>753404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753404</v>
          </cell>
          <cell r="T188">
            <v>0</v>
          </cell>
          <cell r="U188">
            <v>348851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348851</v>
          </cell>
          <cell r="AA188" t="str">
            <v>Carlos Porto de Andrade</v>
          </cell>
          <cell r="AC188" t="str">
            <v>3. Em filmagem</v>
          </cell>
        </row>
        <row r="189">
          <cell r="A189">
            <v>70382</v>
          </cell>
          <cell r="B189" t="str">
            <v>O Arrasador de Corações</v>
          </cell>
          <cell r="C189" t="str">
            <v xml:space="preserve">ROBERTO CARMINATI PRODUÇÕES LTDA / ME </v>
          </cell>
          <cell r="D189" t="str">
            <v>SC</v>
          </cell>
          <cell r="E189" t="str">
            <v>Produção Cinematográfica</v>
          </cell>
          <cell r="F189">
            <v>39423</v>
          </cell>
          <cell r="G189">
            <v>39905</v>
          </cell>
          <cell r="H189">
            <v>39829</v>
          </cell>
          <cell r="I189">
            <v>39825</v>
          </cell>
          <cell r="J189" t="str">
            <v>Aguarda Captação de Recursos</v>
          </cell>
          <cell r="K189" t="str">
            <v>Longa</v>
          </cell>
          <cell r="L189" t="str">
            <v>Ficção</v>
          </cell>
          <cell r="M189">
            <v>0</v>
          </cell>
          <cell r="N189">
            <v>0</v>
          </cell>
          <cell r="O189">
            <v>1683603.76</v>
          </cell>
          <cell r="P189">
            <v>0</v>
          </cell>
          <cell r="Q189">
            <v>0</v>
          </cell>
          <cell r="R189">
            <v>0</v>
          </cell>
          <cell r="S189">
            <v>1683603.76</v>
          </cell>
          <cell r="T189">
            <v>0</v>
          </cell>
          <cell r="U189">
            <v>0</v>
          </cell>
          <cell r="V189">
            <v>201612.17</v>
          </cell>
          <cell r="W189">
            <v>0</v>
          </cell>
          <cell r="X189">
            <v>0</v>
          </cell>
          <cell r="Y189">
            <v>0</v>
          </cell>
          <cell r="Z189">
            <v>201612.17</v>
          </cell>
          <cell r="AA189" t="str">
            <v>Roberto Carminati</v>
          </cell>
          <cell r="AC189" t="str">
            <v>3. Em filmagem</v>
          </cell>
        </row>
        <row r="190">
          <cell r="A190">
            <v>60328</v>
          </cell>
          <cell r="B190" t="str">
            <v>O Cinema É Brasileiro</v>
          </cell>
          <cell r="C190" t="str">
            <v>Raiz Produções Cinematográficas Ltda. ME</v>
          </cell>
          <cell r="D190" t="str">
            <v>SP</v>
          </cell>
          <cell r="E190" t="str">
            <v>Produção Cinematográfica</v>
          </cell>
          <cell r="F190">
            <v>39099</v>
          </cell>
          <cell r="G190" t="str">
            <v xml:space="preserve"> </v>
          </cell>
          <cell r="H190">
            <v>39882</v>
          </cell>
          <cell r="I190">
            <v>39874</v>
          </cell>
          <cell r="J190" t="str">
            <v>Aguarda Captação de Recursos</v>
          </cell>
          <cell r="K190" t="str">
            <v>Longa</v>
          </cell>
          <cell r="L190" t="str">
            <v>Documentário</v>
          </cell>
          <cell r="M190">
            <v>0</v>
          </cell>
          <cell r="N190">
            <v>300000</v>
          </cell>
          <cell r="O190">
            <v>39750.300000000003</v>
          </cell>
          <cell r="P190">
            <v>0</v>
          </cell>
          <cell r="Q190">
            <v>0</v>
          </cell>
          <cell r="R190">
            <v>0</v>
          </cell>
          <cell r="S190">
            <v>339750.3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 t="str">
            <v>Karla Holanda</v>
          </cell>
          <cell r="AC190" t="str">
            <v>3. Em filmagem</v>
          </cell>
        </row>
        <row r="191">
          <cell r="A191">
            <v>50256</v>
          </cell>
          <cell r="B191" t="str">
            <v>Boca Do Lixo</v>
          </cell>
          <cell r="C191" t="str">
            <v>Kinoscópio Cinematográfica Ltda.</v>
          </cell>
          <cell r="D191" t="str">
            <v>SP</v>
          </cell>
          <cell r="E191" t="str">
            <v>Produção Cinematográfica</v>
          </cell>
          <cell r="F191">
            <v>38667</v>
          </cell>
          <cell r="G191">
            <v>39462</v>
          </cell>
          <cell r="H191">
            <v>39923</v>
          </cell>
          <cell r="I191">
            <v>39895</v>
          </cell>
          <cell r="J191" t="str">
            <v>Captação Parcial</v>
          </cell>
          <cell r="K191" t="str">
            <v>Longa</v>
          </cell>
          <cell r="L191" t="str">
            <v>Ficção</v>
          </cell>
          <cell r="M191">
            <v>0</v>
          </cell>
          <cell r="N191">
            <v>1500000</v>
          </cell>
          <cell r="O191">
            <v>523012.22</v>
          </cell>
          <cell r="P191">
            <v>400000</v>
          </cell>
          <cell r="Q191">
            <v>0</v>
          </cell>
          <cell r="R191">
            <v>0</v>
          </cell>
          <cell r="S191">
            <v>2423012.2200000002</v>
          </cell>
          <cell r="T191">
            <v>0</v>
          </cell>
          <cell r="U191">
            <v>730000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730000</v>
          </cell>
          <cell r="AA191" t="str">
            <v>Flávio Frederico</v>
          </cell>
          <cell r="AC191" t="str">
            <v>3. Em filmagem</v>
          </cell>
        </row>
        <row r="192">
          <cell r="A192">
            <v>80078</v>
          </cell>
          <cell r="B192" t="str">
            <v>O Gerente</v>
          </cell>
          <cell r="C192" t="str">
            <v>Mapa Filmes do Brasil Ltda</v>
          </cell>
          <cell r="D192" t="str">
            <v>RJ</v>
          </cell>
          <cell r="E192" t="str">
            <v>Produção Cinematográfica</v>
          </cell>
          <cell r="F192">
            <v>39601</v>
          </cell>
          <cell r="G192">
            <v>39905</v>
          </cell>
          <cell r="H192">
            <v>39843</v>
          </cell>
          <cell r="I192">
            <v>39828</v>
          </cell>
          <cell r="J192" t="str">
            <v>Lib. de recursos (2ª em diante) - em diligência</v>
          </cell>
          <cell r="K192" t="str">
            <v>Longa</v>
          </cell>
          <cell r="L192" t="str">
            <v>Ficção</v>
          </cell>
          <cell r="M192">
            <v>0</v>
          </cell>
          <cell r="N192">
            <v>350000</v>
          </cell>
          <cell r="O192">
            <v>850000</v>
          </cell>
          <cell r="P192">
            <v>260797</v>
          </cell>
          <cell r="Q192">
            <v>0</v>
          </cell>
          <cell r="R192">
            <v>0</v>
          </cell>
          <cell r="S192">
            <v>1460797</v>
          </cell>
          <cell r="T192">
            <v>0</v>
          </cell>
          <cell r="U192">
            <v>0</v>
          </cell>
          <cell r="V192">
            <v>480000</v>
          </cell>
          <cell r="W192">
            <v>0</v>
          </cell>
          <cell r="X192">
            <v>0</v>
          </cell>
          <cell r="Y192">
            <v>0</v>
          </cell>
          <cell r="Z192">
            <v>480000</v>
          </cell>
          <cell r="AA192" t="str">
            <v>Paulo Cézar Saraceni</v>
          </cell>
          <cell r="AC192" t="str">
            <v>3. Em filmagem</v>
          </cell>
        </row>
        <row r="193">
          <cell r="A193">
            <v>70136</v>
          </cell>
          <cell r="B193" t="str">
            <v>Brava Gente Italiana</v>
          </cell>
          <cell r="C193" t="str">
            <v>Ypearts Audiovisual Ltda</v>
          </cell>
          <cell r="D193" t="str">
            <v>RJ</v>
          </cell>
          <cell r="E193" t="str">
            <v>Produção Cinematográfica</v>
          </cell>
          <cell r="F193">
            <v>39254</v>
          </cell>
          <cell r="G193">
            <v>39434</v>
          </cell>
          <cell r="H193">
            <v>39847</v>
          </cell>
          <cell r="I193">
            <v>39835</v>
          </cell>
          <cell r="J193" t="str">
            <v>Pedido de redimensionamento - em análise</v>
          </cell>
          <cell r="K193" t="str">
            <v>Longa</v>
          </cell>
          <cell r="L193" t="str">
            <v>Documentário</v>
          </cell>
          <cell r="M193">
            <v>0</v>
          </cell>
          <cell r="N193">
            <v>391413</v>
          </cell>
          <cell r="O193">
            <v>100000</v>
          </cell>
          <cell r="P193">
            <v>5000</v>
          </cell>
          <cell r="Q193">
            <v>0</v>
          </cell>
          <cell r="R193">
            <v>0</v>
          </cell>
          <cell r="S193">
            <v>496413</v>
          </cell>
          <cell r="T193">
            <v>0</v>
          </cell>
          <cell r="U193">
            <v>391413</v>
          </cell>
          <cell r="V193">
            <v>72000</v>
          </cell>
          <cell r="W193">
            <v>0</v>
          </cell>
          <cell r="X193">
            <v>0</v>
          </cell>
          <cell r="Y193">
            <v>0</v>
          </cell>
          <cell r="Z193">
            <v>463413</v>
          </cell>
          <cell r="AA193" t="str">
            <v>Alessandro Yamada</v>
          </cell>
          <cell r="AC193" t="str">
            <v>3. Em filmagem</v>
          </cell>
        </row>
        <row r="194">
          <cell r="A194">
            <v>80276</v>
          </cell>
          <cell r="B194" t="str">
            <v>Contador de Histórias</v>
          </cell>
          <cell r="C194" t="str">
            <v xml:space="preserve">Radar Cinema e Televisão Ltda. </v>
          </cell>
          <cell r="D194" t="str">
            <v>SP</v>
          </cell>
          <cell r="E194" t="str">
            <v>Produção Televisiva</v>
          </cell>
          <cell r="F194">
            <v>39825</v>
          </cell>
          <cell r="G194" t="str">
            <v xml:space="preserve"> </v>
          </cell>
          <cell r="H194" t="str">
            <v xml:space="preserve"> </v>
          </cell>
          <cell r="I194" t="str">
            <v xml:space="preserve"> </v>
          </cell>
          <cell r="J194" t="str">
            <v>1ª lib. de recursos aprovada - encaminhada à SDE</v>
          </cell>
          <cell r="K194" t="str">
            <v xml:space="preserve">Prog. TV </v>
          </cell>
          <cell r="L194" t="str">
            <v xml:space="preserve">Prog. TV 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443375.01</v>
          </cell>
          <cell r="R194">
            <v>0</v>
          </cell>
          <cell r="S194">
            <v>443375.01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331884.49</v>
          </cell>
          <cell r="Y194">
            <v>0</v>
          </cell>
          <cell r="Z194">
            <v>331884.49</v>
          </cell>
          <cell r="AA194" t="str">
            <v>Michel Tikhomiroff</v>
          </cell>
          <cell r="AC194" t="str">
            <v>4. Em preparação</v>
          </cell>
          <cell r="AD194" t="str">
            <v>3. Programado</v>
          </cell>
          <cell r="AE194" t="str">
            <v>VH1</v>
          </cell>
        </row>
        <row r="195">
          <cell r="A195">
            <v>60449</v>
          </cell>
          <cell r="B195" t="str">
            <v>A Noite Que Mudou A MPB</v>
          </cell>
          <cell r="C195" t="str">
            <v xml:space="preserve"> VIDEOFILMES PRODUÇÕES ARTÍSTICAS LTDA.</v>
          </cell>
          <cell r="D195" t="str">
            <v>RJ</v>
          </cell>
          <cell r="E195" t="str">
            <v>Produção Cinematográfica</v>
          </cell>
          <cell r="F195">
            <v>39162</v>
          </cell>
          <cell r="G195">
            <v>39688</v>
          </cell>
          <cell r="H195">
            <v>39835</v>
          </cell>
          <cell r="I195">
            <v>39820</v>
          </cell>
          <cell r="J195" t="str">
            <v>Captação Parcial</v>
          </cell>
          <cell r="K195" t="str">
            <v>Longa</v>
          </cell>
          <cell r="L195" t="str">
            <v>Documentário</v>
          </cell>
          <cell r="M195">
            <v>0</v>
          </cell>
          <cell r="N195">
            <v>0</v>
          </cell>
          <cell r="O195">
            <v>751083.35</v>
          </cell>
          <cell r="P195">
            <v>150000</v>
          </cell>
          <cell r="Q195">
            <v>0</v>
          </cell>
          <cell r="R195">
            <v>0</v>
          </cell>
          <cell r="S195">
            <v>901083.35</v>
          </cell>
          <cell r="T195">
            <v>0</v>
          </cell>
          <cell r="U195">
            <v>0</v>
          </cell>
          <cell r="V195">
            <v>500000</v>
          </cell>
          <cell r="W195">
            <v>0</v>
          </cell>
          <cell r="X195">
            <v>0</v>
          </cell>
          <cell r="Y195">
            <v>0</v>
          </cell>
          <cell r="Z195">
            <v>500000</v>
          </cell>
          <cell r="AA195" t="str">
            <v>Ricardo Calil e Renato Terra</v>
          </cell>
          <cell r="AC195" t="str">
            <v>4. Em preparação</v>
          </cell>
          <cell r="AD195" t="str">
            <v>4. A Programar</v>
          </cell>
          <cell r="AE195" t="str">
            <v>Videofilmes</v>
          </cell>
        </row>
        <row r="196">
          <cell r="A196">
            <v>60111</v>
          </cell>
          <cell r="B196" t="str">
            <v>Minhocas</v>
          </cell>
          <cell r="C196" t="str">
            <v>Glaz Entretenimento Ltda.</v>
          </cell>
          <cell r="D196" t="str">
            <v>SP</v>
          </cell>
          <cell r="E196" t="str">
            <v>Produção Cinematográfica</v>
          </cell>
          <cell r="F196">
            <v>38891</v>
          </cell>
          <cell r="G196">
            <v>39177</v>
          </cell>
          <cell r="H196">
            <v>39835</v>
          </cell>
          <cell r="I196">
            <v>39819</v>
          </cell>
          <cell r="J196" t="str">
            <v>Captação Parcial</v>
          </cell>
          <cell r="K196" t="str">
            <v>Longa</v>
          </cell>
          <cell r="L196" t="str">
            <v>Animação</v>
          </cell>
          <cell r="M196">
            <v>0</v>
          </cell>
          <cell r="N196">
            <v>2050000</v>
          </cell>
          <cell r="O196">
            <v>1950000</v>
          </cell>
          <cell r="P196">
            <v>2000000</v>
          </cell>
          <cell r="Q196">
            <v>0</v>
          </cell>
          <cell r="R196">
            <v>0</v>
          </cell>
          <cell r="S196">
            <v>6000000</v>
          </cell>
          <cell r="T196">
            <v>0</v>
          </cell>
          <cell r="U196">
            <v>1954750</v>
          </cell>
          <cell r="V196">
            <v>1890000</v>
          </cell>
          <cell r="W196">
            <v>1845000</v>
          </cell>
          <cell r="X196">
            <v>0</v>
          </cell>
          <cell r="Y196">
            <v>0</v>
          </cell>
          <cell r="Z196">
            <v>5689750</v>
          </cell>
          <cell r="AA196" t="str">
            <v xml:space="preserve">Paolo Conti e Arthur Nunes </v>
          </cell>
          <cell r="AC196" t="str">
            <v>4. Em preparação</v>
          </cell>
          <cell r="AD196" t="str">
            <v>4. A Programar</v>
          </cell>
          <cell r="AE196" t="str">
            <v>Fox</v>
          </cell>
        </row>
        <row r="197">
          <cell r="A197">
            <v>40031</v>
          </cell>
          <cell r="B197" t="str">
            <v>Qualquer Gato</v>
          </cell>
          <cell r="C197" t="str">
            <v>Tietê Produções Cinematográficas Ltda.</v>
          </cell>
          <cell r="D197" t="str">
            <v>RJ</v>
          </cell>
          <cell r="E197" t="str">
            <v>Produção Cinematográfica</v>
          </cell>
          <cell r="F197">
            <v>38135</v>
          </cell>
          <cell r="G197">
            <v>39526</v>
          </cell>
          <cell r="H197">
            <v>39902</v>
          </cell>
          <cell r="I197">
            <v>39855</v>
          </cell>
          <cell r="J197" t="str">
            <v>Captação Parcial</v>
          </cell>
          <cell r="K197" t="str">
            <v>Longa</v>
          </cell>
          <cell r="L197" t="str">
            <v>Ficção</v>
          </cell>
          <cell r="M197">
            <v>0</v>
          </cell>
          <cell r="N197">
            <v>3000000</v>
          </cell>
          <cell r="O197">
            <v>250815.01</v>
          </cell>
          <cell r="P197">
            <v>2500000</v>
          </cell>
          <cell r="Q197">
            <v>0</v>
          </cell>
          <cell r="R197">
            <v>0</v>
          </cell>
          <cell r="S197">
            <v>5750815.0099999998</v>
          </cell>
          <cell r="T197">
            <v>0</v>
          </cell>
          <cell r="U197">
            <v>600000</v>
          </cell>
          <cell r="V197">
            <v>15000</v>
          </cell>
          <cell r="W197">
            <v>2500000</v>
          </cell>
          <cell r="X197">
            <v>0</v>
          </cell>
          <cell r="Y197">
            <v>0</v>
          </cell>
          <cell r="Z197">
            <v>3115000</v>
          </cell>
          <cell r="AA197" t="str">
            <v>José Lavigne</v>
          </cell>
          <cell r="AC197" t="str">
            <v>4. Em preparação</v>
          </cell>
          <cell r="AD197" t="str">
            <v>4. A Programar</v>
          </cell>
          <cell r="AE197" t="str">
            <v>Buena Vista</v>
          </cell>
        </row>
        <row r="198">
          <cell r="A198">
            <v>70091</v>
          </cell>
          <cell r="B198" t="str">
            <v>O Doce Veneno Do Escorpião</v>
          </cell>
          <cell r="C198" t="str">
            <v>TV Zero Cinema Ltda.</v>
          </cell>
          <cell r="D198" t="str">
            <v>RJ</v>
          </cell>
          <cell r="E198" t="str">
            <v>Produção Cinematográfica</v>
          </cell>
          <cell r="F198">
            <v>39279</v>
          </cell>
          <cell r="G198">
            <v>39423</v>
          </cell>
          <cell r="H198">
            <v>39828</v>
          </cell>
          <cell r="I198">
            <v>39820</v>
          </cell>
          <cell r="J198" t="str">
            <v>Captação Parcial</v>
          </cell>
          <cell r="K198" t="str">
            <v>Longa</v>
          </cell>
          <cell r="L198" t="str">
            <v>Ficção</v>
          </cell>
          <cell r="M198">
            <v>0</v>
          </cell>
          <cell r="N198">
            <v>973554</v>
          </cell>
          <cell r="O198">
            <v>825136.57</v>
          </cell>
          <cell r="P198">
            <v>2000000</v>
          </cell>
          <cell r="Q198">
            <v>0</v>
          </cell>
          <cell r="R198">
            <v>0</v>
          </cell>
          <cell r="S198">
            <v>3798690.57</v>
          </cell>
          <cell r="T198">
            <v>0</v>
          </cell>
          <cell r="U198">
            <v>0</v>
          </cell>
          <cell r="V198">
            <v>0</v>
          </cell>
          <cell r="W198">
            <v>1300000</v>
          </cell>
          <cell r="X198">
            <v>0</v>
          </cell>
          <cell r="Y198">
            <v>0</v>
          </cell>
          <cell r="Z198">
            <v>1300000</v>
          </cell>
          <cell r="AA198" t="str">
            <v>Marcus Baldini</v>
          </cell>
          <cell r="AC198" t="str">
            <v>4. Em preparação</v>
          </cell>
          <cell r="AD198" t="str">
            <v>4. A Programar</v>
          </cell>
          <cell r="AE198" t="str">
            <v>Imagem</v>
          </cell>
        </row>
        <row r="199">
          <cell r="A199">
            <v>70020</v>
          </cell>
          <cell r="B199" t="str">
            <v>Aparecida, Padroeira Do Brasil</v>
          </cell>
          <cell r="C199" t="str">
            <v>Vitória Produções Cinematográficas Ltda.</v>
          </cell>
          <cell r="D199" t="str">
            <v>RJ</v>
          </cell>
          <cell r="E199" t="str">
            <v>Produção Cinematográfica</v>
          </cell>
          <cell r="F199">
            <v>39276</v>
          </cell>
          <cell r="G199">
            <v>39436</v>
          </cell>
          <cell r="H199">
            <v>39854</v>
          </cell>
          <cell r="I199">
            <v>39840</v>
          </cell>
          <cell r="J199" t="str">
            <v>Captação Parcial</v>
          </cell>
          <cell r="K199" t="str">
            <v>Longa</v>
          </cell>
          <cell r="L199" t="str">
            <v>Ficção</v>
          </cell>
          <cell r="M199">
            <v>0</v>
          </cell>
          <cell r="N199">
            <v>1576528.3</v>
          </cell>
          <cell r="O199">
            <v>1000000</v>
          </cell>
          <cell r="P199">
            <v>2300000</v>
          </cell>
          <cell r="Q199">
            <v>0</v>
          </cell>
          <cell r="R199">
            <v>0</v>
          </cell>
          <cell r="S199">
            <v>4876528.3</v>
          </cell>
          <cell r="T199">
            <v>0</v>
          </cell>
          <cell r="U199">
            <v>75000</v>
          </cell>
          <cell r="V199">
            <v>25000</v>
          </cell>
          <cell r="W199">
            <v>920000</v>
          </cell>
          <cell r="X199">
            <v>0</v>
          </cell>
          <cell r="Y199">
            <v>0</v>
          </cell>
          <cell r="Z199">
            <v>1020000</v>
          </cell>
          <cell r="AA199" t="str">
            <v>Rogério Gomes</v>
          </cell>
          <cell r="AC199" t="str">
            <v>4. Em preparação</v>
          </cell>
          <cell r="AD199" t="str">
            <v>4. A Programar</v>
          </cell>
          <cell r="AE199" t="str">
            <v>Paramount</v>
          </cell>
        </row>
        <row r="200">
          <cell r="A200">
            <v>70055</v>
          </cell>
          <cell r="B200" t="str">
            <v>Faroeste Caboclo</v>
          </cell>
          <cell r="C200" t="str">
            <v>De Felippes Filmes e Produções Ltda. (Gávea Filmes)</v>
          </cell>
          <cell r="D200" t="str">
            <v>RJ</v>
          </cell>
          <cell r="E200" t="str">
            <v>Produção Cinematográfica</v>
          </cell>
          <cell r="F200">
            <v>39317</v>
          </cell>
          <cell r="G200">
            <v>39920</v>
          </cell>
          <cell r="H200">
            <v>39828</v>
          </cell>
          <cell r="I200">
            <v>39818</v>
          </cell>
          <cell r="J200" t="str">
            <v>Lib. de recursos (2ª em diante) - em diligência</v>
          </cell>
          <cell r="K200" t="str">
            <v>Longa</v>
          </cell>
          <cell r="L200" t="str">
            <v>Ficção</v>
          </cell>
          <cell r="M200">
            <v>0</v>
          </cell>
          <cell r="N200">
            <v>2000000</v>
          </cell>
          <cell r="O200">
            <v>1397172</v>
          </cell>
          <cell r="P200">
            <v>779868.06</v>
          </cell>
          <cell r="Q200">
            <v>0</v>
          </cell>
          <cell r="R200">
            <v>0</v>
          </cell>
          <cell r="S200">
            <v>4177040.06</v>
          </cell>
          <cell r="T200">
            <v>0</v>
          </cell>
          <cell r="U200">
            <v>0</v>
          </cell>
          <cell r="V200">
            <v>740000</v>
          </cell>
          <cell r="W200">
            <v>179868.06</v>
          </cell>
          <cell r="X200">
            <v>0</v>
          </cell>
          <cell r="Y200">
            <v>0</v>
          </cell>
          <cell r="Z200">
            <v>919868.06</v>
          </cell>
          <cell r="AA200" t="str">
            <v>René Sampaio</v>
          </cell>
          <cell r="AC200" t="str">
            <v>4. Em preparação</v>
          </cell>
          <cell r="AD200" t="str">
            <v>4. A Programar</v>
          </cell>
          <cell r="AE200" t="str">
            <v>Europa</v>
          </cell>
        </row>
        <row r="201">
          <cell r="A201">
            <v>80109</v>
          </cell>
          <cell r="B201" t="str">
            <v>Sobrevivemos</v>
          </cell>
          <cell r="C201" t="str">
            <v>Conspiração Filmes S.A.</v>
          </cell>
          <cell r="D201" t="str">
            <v>RJ</v>
          </cell>
          <cell r="E201" t="str">
            <v>Produção Televisiva</v>
          </cell>
          <cell r="F201">
            <v>39799</v>
          </cell>
          <cell r="G201">
            <v>39882</v>
          </cell>
          <cell r="H201">
            <v>39818</v>
          </cell>
          <cell r="I201">
            <v>39799</v>
          </cell>
          <cell r="J201" t="str">
            <v>Aguarda Captação de Recursos</v>
          </cell>
          <cell r="K201" t="str">
            <v>Série</v>
          </cell>
          <cell r="L201" t="str">
            <v>Documentário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1794195.61</v>
          </cell>
          <cell r="R201">
            <v>0</v>
          </cell>
          <cell r="S201">
            <v>1794195.61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838032</v>
          </cell>
          <cell r="Y201">
            <v>0</v>
          </cell>
          <cell r="Z201">
            <v>838032</v>
          </cell>
          <cell r="AA201" t="str">
            <v>Arthur Fontes</v>
          </cell>
          <cell r="AC201" t="str">
            <v>4. Em preparação</v>
          </cell>
          <cell r="AD201" t="str">
            <v>4. A Programar</v>
          </cell>
          <cell r="AE201" t="str">
            <v>Discovery</v>
          </cell>
        </row>
        <row r="202">
          <cell r="A202">
            <v>40227</v>
          </cell>
          <cell r="B202" t="str">
            <v>A Primeira Vez De Priscila</v>
          </cell>
          <cell r="C202" t="str">
            <v>Raccord Produções Artísticas e Cinematográficas Ltda.</v>
          </cell>
          <cell r="D202" t="str">
            <v>RJ</v>
          </cell>
          <cell r="E202" t="str">
            <v>Produção Cinematográfica</v>
          </cell>
          <cell r="F202">
            <v>38327</v>
          </cell>
          <cell r="G202">
            <v>39898</v>
          </cell>
          <cell r="H202">
            <v>39828</v>
          </cell>
          <cell r="I202">
            <v>39815</v>
          </cell>
          <cell r="J202" t="str">
            <v>Captação Parcial</v>
          </cell>
          <cell r="K202" t="str">
            <v>Longa</v>
          </cell>
          <cell r="L202" t="str">
            <v>Ficção</v>
          </cell>
          <cell r="M202">
            <v>0</v>
          </cell>
          <cell r="N202">
            <v>1500000</v>
          </cell>
          <cell r="O202">
            <v>724876.29</v>
          </cell>
          <cell r="P202">
            <v>333787.34999999998</v>
          </cell>
          <cell r="Q202">
            <v>0</v>
          </cell>
          <cell r="R202">
            <v>0</v>
          </cell>
          <cell r="S202">
            <v>2558663.64</v>
          </cell>
          <cell r="T202">
            <v>0</v>
          </cell>
          <cell r="U202">
            <v>1177000</v>
          </cell>
          <cell r="V202">
            <v>280000</v>
          </cell>
          <cell r="W202">
            <v>0</v>
          </cell>
          <cell r="X202">
            <v>0</v>
          </cell>
          <cell r="Y202">
            <v>0</v>
          </cell>
          <cell r="Z202">
            <v>1457000</v>
          </cell>
          <cell r="AA202" t="str">
            <v xml:space="preserve">Rosane Svartman                                                                                     </v>
          </cell>
          <cell r="AC202" t="str">
            <v>4. Em preparação</v>
          </cell>
          <cell r="AD202" t="str">
            <v>4. A Programar</v>
          </cell>
          <cell r="AE202" t="str">
            <v>Downtown</v>
          </cell>
        </row>
        <row r="203">
          <cell r="A203">
            <v>80231</v>
          </cell>
          <cell r="B203" t="str">
            <v>Rosa Morena</v>
          </cell>
          <cell r="C203" t="str">
            <v>GINGA ELEVEN PRODUÇÕES LTDA.</v>
          </cell>
          <cell r="D203" t="str">
            <v>SP</v>
          </cell>
          <cell r="E203" t="str">
            <v>Produção Cinematográfica</v>
          </cell>
          <cell r="F203">
            <v>39710</v>
          </cell>
          <cell r="G203" t="str">
            <v xml:space="preserve"> </v>
          </cell>
          <cell r="H203">
            <v>39869</v>
          </cell>
          <cell r="I203">
            <v>39819</v>
          </cell>
          <cell r="J203" t="str">
            <v>Pedido de redimensionamento - em análise</v>
          </cell>
          <cell r="K203" t="str">
            <v>Longa</v>
          </cell>
          <cell r="L203" t="str">
            <v>Ficção</v>
          </cell>
          <cell r="M203">
            <v>0</v>
          </cell>
          <cell r="N203">
            <v>300000</v>
          </cell>
          <cell r="O203">
            <v>900000</v>
          </cell>
          <cell r="P203">
            <v>0</v>
          </cell>
          <cell r="Q203">
            <v>0</v>
          </cell>
          <cell r="R203">
            <v>0</v>
          </cell>
          <cell r="S203">
            <v>1200000</v>
          </cell>
          <cell r="T203">
            <v>0</v>
          </cell>
          <cell r="U203">
            <v>200000</v>
          </cell>
          <cell r="V203">
            <v>600000</v>
          </cell>
          <cell r="W203">
            <v>0</v>
          </cell>
          <cell r="X203">
            <v>0</v>
          </cell>
          <cell r="Y203">
            <v>0</v>
          </cell>
          <cell r="Z203">
            <v>800000</v>
          </cell>
          <cell r="AA203" t="str">
            <v>Carlos Oliveira</v>
          </cell>
          <cell r="AC203" t="str">
            <v>4. Em preparação</v>
          </cell>
          <cell r="AD203" t="str">
            <v>4. A Programar</v>
          </cell>
          <cell r="AE203" t="str">
            <v>Europa</v>
          </cell>
        </row>
        <row r="204">
          <cell r="A204">
            <v>80495</v>
          </cell>
          <cell r="B204" t="str">
            <v>Transeunte</v>
          </cell>
          <cell r="C204" t="str">
            <v xml:space="preserve"> VIDEOFILMES PRODUÇÕES ARTÍSTICAS LTDA.</v>
          </cell>
          <cell r="D204" t="str">
            <v>RJ</v>
          </cell>
          <cell r="E204" t="str">
            <v>Produção Cinematográfica</v>
          </cell>
          <cell r="F204">
            <v>39860</v>
          </cell>
          <cell r="G204" t="str">
            <v xml:space="preserve"> </v>
          </cell>
          <cell r="H204" t="str">
            <v xml:space="preserve"> </v>
          </cell>
          <cell r="I204" t="str">
            <v xml:space="preserve"> </v>
          </cell>
          <cell r="J204" t="str">
            <v>Aguarda Captação de Recursos</v>
          </cell>
          <cell r="K204" t="str">
            <v>Longa</v>
          </cell>
          <cell r="L204" t="str">
            <v>Ficção</v>
          </cell>
          <cell r="M204">
            <v>0</v>
          </cell>
          <cell r="N204">
            <v>0</v>
          </cell>
          <cell r="O204">
            <v>1244492.4099999999</v>
          </cell>
          <cell r="P204">
            <v>400000</v>
          </cell>
          <cell r="Q204">
            <v>0</v>
          </cell>
          <cell r="R204">
            <v>0</v>
          </cell>
          <cell r="S204">
            <v>1644492.41</v>
          </cell>
          <cell r="T204">
            <v>0</v>
          </cell>
          <cell r="U204">
            <v>0</v>
          </cell>
          <cell r="V204">
            <v>0</v>
          </cell>
          <cell r="W204">
            <v>202653.58</v>
          </cell>
          <cell r="X204">
            <v>0</v>
          </cell>
          <cell r="Y204">
            <v>0</v>
          </cell>
          <cell r="Z204">
            <v>202653.58</v>
          </cell>
          <cell r="AA204" t="str">
            <v>Eryk Rocha</v>
          </cell>
          <cell r="AC204" t="str">
            <v>4. Em preparação</v>
          </cell>
          <cell r="AD204" t="str">
            <v>4. A Programar</v>
          </cell>
          <cell r="AE204" t="str">
            <v>Videofilmes</v>
          </cell>
        </row>
        <row r="205">
          <cell r="A205">
            <v>80377</v>
          </cell>
          <cell r="B205" t="str">
            <v>Cidade secreta</v>
          </cell>
          <cell r="C205" t="str">
            <v xml:space="preserve">Radar Cinema e Televisão Ltda. </v>
          </cell>
          <cell r="D205" t="str">
            <v>SP</v>
          </cell>
          <cell r="E205" t="str">
            <v>Produção Televisiva</v>
          </cell>
          <cell r="F205">
            <v>39825</v>
          </cell>
          <cell r="G205">
            <v>39941</v>
          </cell>
          <cell r="H205" t="str">
            <v xml:space="preserve"> </v>
          </cell>
          <cell r="I205" t="str">
            <v xml:space="preserve"> </v>
          </cell>
          <cell r="J205" t="str">
            <v>Aguarda Captação de Recursos</v>
          </cell>
          <cell r="K205" t="str">
            <v>Série</v>
          </cell>
          <cell r="L205" t="str">
            <v>Documentário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299136.3</v>
          </cell>
          <cell r="R205">
            <v>0</v>
          </cell>
          <cell r="S205">
            <v>299136.3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299136.3</v>
          </cell>
          <cell r="Y205">
            <v>0</v>
          </cell>
          <cell r="Z205">
            <v>299136.3</v>
          </cell>
          <cell r="AA205" t="str">
            <v>Eduardo Rajabally</v>
          </cell>
          <cell r="AC205" t="str">
            <v>4. Em preparação</v>
          </cell>
          <cell r="AD205" t="str">
            <v>4. A Programar</v>
          </cell>
          <cell r="AE205" t="str">
            <v>History Channel</v>
          </cell>
        </row>
        <row r="206">
          <cell r="A206">
            <v>70452</v>
          </cell>
          <cell r="B206" t="str">
            <v>Guerreiros da Tempestade</v>
          </cell>
          <cell r="C206" t="str">
            <v>Diler &amp; Associados Ltda.</v>
          </cell>
          <cell r="D206" t="str">
            <v>RJ</v>
          </cell>
          <cell r="E206" t="str">
            <v>Produção Cinematográfica</v>
          </cell>
          <cell r="F206">
            <v>39521</v>
          </cell>
          <cell r="G206">
            <v>39877</v>
          </cell>
          <cell r="H206">
            <v>39818</v>
          </cell>
          <cell r="I206">
            <v>39811</v>
          </cell>
          <cell r="J206" t="str">
            <v>Lib. de recursos (2ª em diante) - em análise</v>
          </cell>
          <cell r="K206" t="str">
            <v>Longa</v>
          </cell>
          <cell r="L206" t="str">
            <v>Animação</v>
          </cell>
          <cell r="M206">
            <v>0</v>
          </cell>
          <cell r="N206">
            <v>3000000</v>
          </cell>
          <cell r="O206">
            <v>573517</v>
          </cell>
          <cell r="P206">
            <v>2742176.02</v>
          </cell>
          <cell r="Q206">
            <v>0</v>
          </cell>
          <cell r="R206">
            <v>0</v>
          </cell>
          <cell r="S206">
            <v>6315693.0199999996</v>
          </cell>
          <cell r="T206">
            <v>0</v>
          </cell>
          <cell r="U206">
            <v>2444988</v>
          </cell>
          <cell r="V206">
            <v>119522.5</v>
          </cell>
          <cell r="W206">
            <v>0</v>
          </cell>
          <cell r="X206">
            <v>0</v>
          </cell>
          <cell r="Y206">
            <v>0</v>
          </cell>
          <cell r="Z206">
            <v>2564510.5</v>
          </cell>
          <cell r="AA206" t="str">
            <v>Não informado</v>
          </cell>
          <cell r="AC206" t="str">
            <v>4. Em preparação</v>
          </cell>
        </row>
        <row r="207">
          <cell r="A207">
            <v>80178</v>
          </cell>
          <cell r="B207" t="str">
            <v>Onde Está A Felicidade?</v>
          </cell>
          <cell r="C207" t="str">
            <v>Pulsar Produções Artísticas e Culturais Ltda</v>
          </cell>
          <cell r="D207" t="str">
            <v>SP</v>
          </cell>
          <cell r="E207" t="str">
            <v>Produção Cinematográfica</v>
          </cell>
          <cell r="F207">
            <v>39701</v>
          </cell>
          <cell r="G207">
            <v>39849</v>
          </cell>
          <cell r="H207">
            <v>39835</v>
          </cell>
          <cell r="I207">
            <v>39829</v>
          </cell>
          <cell r="J207" t="str">
            <v>Captação parcial</v>
          </cell>
          <cell r="K207" t="str">
            <v>Longa</v>
          </cell>
          <cell r="L207" t="str">
            <v>Ficção</v>
          </cell>
          <cell r="M207">
            <v>0</v>
          </cell>
          <cell r="N207">
            <v>650000</v>
          </cell>
          <cell r="O207">
            <v>3350000</v>
          </cell>
          <cell r="P207">
            <v>1085583.6000000001</v>
          </cell>
          <cell r="Q207">
            <v>0</v>
          </cell>
          <cell r="R207">
            <v>0</v>
          </cell>
          <cell r="S207">
            <v>5085583.5999999996</v>
          </cell>
          <cell r="T207">
            <v>0</v>
          </cell>
          <cell r="U207">
            <v>0</v>
          </cell>
          <cell r="V207">
            <v>2550000</v>
          </cell>
          <cell r="W207">
            <v>0</v>
          </cell>
          <cell r="X207">
            <v>0</v>
          </cell>
          <cell r="Y207">
            <v>0</v>
          </cell>
          <cell r="Z207">
            <v>2550000</v>
          </cell>
          <cell r="AA207" t="str">
            <v>Carlos Alberto Riccelli</v>
          </cell>
          <cell r="AC207" t="str">
            <v>4. Em preparação</v>
          </cell>
        </row>
        <row r="208">
          <cell r="A208">
            <v>60250</v>
          </cell>
          <cell r="B208" t="str">
            <v>As Doze Estrelas</v>
          </cell>
          <cell r="C208" t="str">
            <v>Lapfilme Produções Cinematográficas Ltda</v>
          </cell>
          <cell r="D208" t="str">
            <v>SP</v>
          </cell>
          <cell r="E208" t="str">
            <v>Produção Cinematográfica</v>
          </cell>
          <cell r="F208">
            <v>38958</v>
          </cell>
          <cell r="G208">
            <v>39603</v>
          </cell>
          <cell r="H208">
            <v>39861</v>
          </cell>
          <cell r="I208">
            <v>39843</v>
          </cell>
          <cell r="J208" t="str">
            <v>Captação Parcial</v>
          </cell>
          <cell r="K208" t="str">
            <v>Longa</v>
          </cell>
          <cell r="L208" t="str">
            <v>Ficção</v>
          </cell>
          <cell r="M208">
            <v>0</v>
          </cell>
          <cell r="N208">
            <v>1936034.9</v>
          </cell>
          <cell r="O208">
            <v>1213344.71</v>
          </cell>
          <cell r="P208">
            <v>0</v>
          </cell>
          <cell r="Q208">
            <v>0</v>
          </cell>
          <cell r="R208">
            <v>0</v>
          </cell>
          <cell r="S208">
            <v>3149379.61</v>
          </cell>
          <cell r="T208">
            <v>0</v>
          </cell>
          <cell r="U208">
            <v>160000</v>
          </cell>
          <cell r="V208">
            <v>860000</v>
          </cell>
          <cell r="W208">
            <v>0</v>
          </cell>
          <cell r="X208">
            <v>0</v>
          </cell>
          <cell r="Y208">
            <v>0</v>
          </cell>
          <cell r="Z208">
            <v>1020000</v>
          </cell>
          <cell r="AA208" t="str">
            <v>Luiz Alberto Pereira</v>
          </cell>
          <cell r="AC208" t="str">
            <v>4. Em preparação</v>
          </cell>
        </row>
        <row r="209">
          <cell r="A209">
            <v>11926</v>
          </cell>
          <cell r="B209" t="str">
            <v>Algo De Novo</v>
          </cell>
          <cell r="C209" t="str">
            <v>Idéias Ideais Design &amp; Produções Ltda</v>
          </cell>
          <cell r="D209" t="str">
            <v>RJ</v>
          </cell>
          <cell r="E209" t="str">
            <v>Produção Cinematográfica</v>
          </cell>
          <cell r="F209">
            <v>37088</v>
          </cell>
          <cell r="G209">
            <v>39302</v>
          </cell>
          <cell r="H209">
            <v>39885</v>
          </cell>
          <cell r="I209">
            <v>39848</v>
          </cell>
          <cell r="J209" t="str">
            <v>Transf. de art. 3º/3º-A/39 encaminhada à SDE</v>
          </cell>
          <cell r="K209" t="str">
            <v>Longa</v>
          </cell>
          <cell r="L209" t="str">
            <v>Ficção</v>
          </cell>
          <cell r="M209">
            <v>0</v>
          </cell>
          <cell r="N209">
            <v>635196.28</v>
          </cell>
          <cell r="O209">
            <v>200000</v>
          </cell>
          <cell r="P209">
            <v>600000</v>
          </cell>
          <cell r="Q209">
            <v>0</v>
          </cell>
          <cell r="R209">
            <v>0</v>
          </cell>
          <cell r="S209">
            <v>1435196.28</v>
          </cell>
          <cell r="T209">
            <v>0</v>
          </cell>
          <cell r="U209">
            <v>403664</v>
          </cell>
          <cell r="V209">
            <v>200000</v>
          </cell>
          <cell r="W209">
            <v>499999.97</v>
          </cell>
          <cell r="X209">
            <v>0</v>
          </cell>
          <cell r="Y209">
            <v>0</v>
          </cell>
          <cell r="Z209">
            <v>1103663.97</v>
          </cell>
          <cell r="AA209" t="str">
            <v>Rosane Svartman</v>
          </cell>
          <cell r="AC209" t="str">
            <v>4. Em preparação</v>
          </cell>
        </row>
        <row r="210">
          <cell r="A210">
            <v>80461</v>
          </cell>
          <cell r="B210" t="str">
            <v>Estilo de vida</v>
          </cell>
          <cell r="C210" t="str">
            <v>Luni Produções Ltda.</v>
          </cell>
          <cell r="D210" t="str">
            <v>PE</v>
          </cell>
          <cell r="E210" t="str">
            <v>Produção Televisiva</v>
          </cell>
          <cell r="F210">
            <v>39840</v>
          </cell>
          <cell r="G210">
            <v>39905</v>
          </cell>
          <cell r="H210" t="str">
            <v xml:space="preserve"> </v>
          </cell>
          <cell r="I210" t="str">
            <v xml:space="preserve"> </v>
          </cell>
          <cell r="J210" t="str">
            <v>Aguarda Captação de Recursos</v>
          </cell>
          <cell r="K210" t="str">
            <v>Série</v>
          </cell>
          <cell r="L210" t="str">
            <v>Documentário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1500000</v>
          </cell>
          <cell r="R210">
            <v>0</v>
          </cell>
          <cell r="S210">
            <v>1500000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1500000</v>
          </cell>
          <cell r="Y210">
            <v>0</v>
          </cell>
          <cell r="Z210">
            <v>1500000</v>
          </cell>
          <cell r="AA210" t="str">
            <v>Lula Queiroga</v>
          </cell>
          <cell r="AC210" t="str">
            <v>4. Em preparação</v>
          </cell>
        </row>
        <row r="211">
          <cell r="A211">
            <v>30331</v>
          </cell>
          <cell r="B211" t="str">
            <v>Aos Ventos Que Virão</v>
          </cell>
          <cell r="C211" t="str">
            <v>Luz XXI Cine Vídeo Ltda</v>
          </cell>
          <cell r="D211" t="str">
            <v>SP</v>
          </cell>
          <cell r="E211" t="str">
            <v>Produção Cinematográfica</v>
          </cell>
          <cell r="F211">
            <v>37992</v>
          </cell>
          <cell r="G211">
            <v>39933</v>
          </cell>
          <cell r="H211">
            <v>39864</v>
          </cell>
          <cell r="I211">
            <v>39839</v>
          </cell>
          <cell r="J211" t="str">
            <v>Captação Parcial</v>
          </cell>
          <cell r="K211" t="str">
            <v>Longa</v>
          </cell>
          <cell r="L211" t="str">
            <v>Ficção</v>
          </cell>
          <cell r="M211">
            <v>0</v>
          </cell>
          <cell r="N211">
            <v>924312.32</v>
          </cell>
          <cell r="O211">
            <v>900203.25</v>
          </cell>
          <cell r="P211">
            <v>0</v>
          </cell>
          <cell r="Q211">
            <v>0</v>
          </cell>
          <cell r="R211">
            <v>0</v>
          </cell>
          <cell r="S211">
            <v>1824515.57</v>
          </cell>
          <cell r="T211">
            <v>0</v>
          </cell>
          <cell r="U211">
            <v>800860</v>
          </cell>
          <cell r="V211">
            <v>160000</v>
          </cell>
          <cell r="W211">
            <v>0</v>
          </cell>
          <cell r="X211">
            <v>0</v>
          </cell>
          <cell r="Y211">
            <v>0</v>
          </cell>
          <cell r="Z211">
            <v>960860</v>
          </cell>
          <cell r="AA211" t="str">
            <v>Hermano Penna</v>
          </cell>
          <cell r="AC211" t="str">
            <v>4. Em preparação</v>
          </cell>
        </row>
        <row r="212">
          <cell r="A212">
            <v>30056</v>
          </cell>
          <cell r="B212" t="str">
            <v>Antes Da Noite</v>
          </cell>
          <cell r="C212" t="str">
            <v>Olhar Imaginário Ltda.</v>
          </cell>
          <cell r="D212" t="str">
            <v>SP</v>
          </cell>
          <cell r="E212" t="str">
            <v>Produção Cinematográfica</v>
          </cell>
          <cell r="F212">
            <v>37826</v>
          </cell>
          <cell r="G212">
            <v>39944</v>
          </cell>
          <cell r="H212">
            <v>39910</v>
          </cell>
          <cell r="I212">
            <v>39798</v>
          </cell>
          <cell r="J212" t="str">
            <v>Captação Parcial</v>
          </cell>
          <cell r="K212" t="str">
            <v>Longa</v>
          </cell>
          <cell r="L212" t="str">
            <v>Ficção</v>
          </cell>
          <cell r="M212">
            <v>70000</v>
          </cell>
          <cell r="N212">
            <v>888090</v>
          </cell>
          <cell r="O212">
            <v>746787.43</v>
          </cell>
          <cell r="P212">
            <v>0</v>
          </cell>
          <cell r="Q212">
            <v>0</v>
          </cell>
          <cell r="R212">
            <v>0</v>
          </cell>
          <cell r="S212">
            <v>1704877.43</v>
          </cell>
          <cell r="T212">
            <v>70000</v>
          </cell>
          <cell r="U212">
            <v>888090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958090</v>
          </cell>
          <cell r="AA212" t="str">
            <v xml:space="preserve">Toni Venturi </v>
          </cell>
          <cell r="AC212" t="str">
            <v>4. Em preparação</v>
          </cell>
        </row>
        <row r="213">
          <cell r="A213">
            <v>80435</v>
          </cell>
          <cell r="B213" t="str">
            <v>Detetives da história</v>
          </cell>
          <cell r="C213" t="str">
            <v>Giros Produções Ltda</v>
          </cell>
          <cell r="D213" t="str">
            <v>RJ</v>
          </cell>
          <cell r="E213" t="str">
            <v>Produção Televisiva</v>
          </cell>
          <cell r="F213">
            <v>39840</v>
          </cell>
          <cell r="G213">
            <v>39919</v>
          </cell>
          <cell r="H213" t="str">
            <v xml:space="preserve"> </v>
          </cell>
          <cell r="I213" t="str">
            <v xml:space="preserve"> </v>
          </cell>
          <cell r="J213" t="str">
            <v>Aguarda Captação de Recursos</v>
          </cell>
          <cell r="K213" t="str">
            <v>Série</v>
          </cell>
          <cell r="L213" t="str">
            <v>Documentário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898490</v>
          </cell>
          <cell r="R213">
            <v>0</v>
          </cell>
          <cell r="S213">
            <v>898490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898490</v>
          </cell>
          <cell r="Y213">
            <v>0</v>
          </cell>
          <cell r="Z213">
            <v>898490</v>
          </cell>
          <cell r="AA213" t="str">
            <v>Belisário Franca</v>
          </cell>
          <cell r="AC213" t="str">
            <v>4. Em preparação</v>
          </cell>
        </row>
        <row r="214">
          <cell r="A214">
            <v>40151</v>
          </cell>
          <cell r="B214" t="str">
            <v>Gabriel À Sombra Do Edifício</v>
          </cell>
          <cell r="C214" t="str">
            <v>El Desierto Filmes Ltda.</v>
          </cell>
          <cell r="D214" t="str">
            <v>RJ</v>
          </cell>
          <cell r="E214" t="str">
            <v>Produção Cinematográfica</v>
          </cell>
          <cell r="F214">
            <v>38170</v>
          </cell>
          <cell r="G214">
            <v>39027</v>
          </cell>
          <cell r="H214">
            <v>39881</v>
          </cell>
          <cell r="I214">
            <v>39834</v>
          </cell>
          <cell r="J214" t="str">
            <v>Captação Parcial</v>
          </cell>
          <cell r="K214" t="str">
            <v>Longa</v>
          </cell>
          <cell r="L214" t="str">
            <v>Ficção</v>
          </cell>
          <cell r="M214">
            <v>320000</v>
          </cell>
          <cell r="N214">
            <v>1054028.67</v>
          </cell>
          <cell r="O214">
            <v>980000</v>
          </cell>
          <cell r="P214">
            <v>2878.2</v>
          </cell>
          <cell r="Q214">
            <v>0</v>
          </cell>
          <cell r="R214">
            <v>0</v>
          </cell>
          <cell r="S214">
            <v>2356906.87</v>
          </cell>
          <cell r="T214">
            <v>320000</v>
          </cell>
          <cell r="U214">
            <v>225000</v>
          </cell>
          <cell r="V214">
            <v>320000</v>
          </cell>
          <cell r="W214">
            <v>0</v>
          </cell>
          <cell r="X214">
            <v>0</v>
          </cell>
          <cell r="Y214">
            <v>0</v>
          </cell>
          <cell r="Z214">
            <v>865000</v>
          </cell>
          <cell r="AA214" t="str">
            <v>Jorge Durán</v>
          </cell>
          <cell r="AC214" t="str">
            <v>4. Em preparação</v>
          </cell>
        </row>
        <row r="215">
          <cell r="A215">
            <v>40288</v>
          </cell>
          <cell r="B215" t="str">
            <v>Tainá 3 - Na Selva Da Cidade</v>
          </cell>
          <cell r="C215" t="str">
            <v>Sincrocine Produções Cinematográficas Ltda.</v>
          </cell>
          <cell r="D215" t="str">
            <v>RJ</v>
          </cell>
          <cell r="E215" t="str">
            <v>Produção Cinematográfica</v>
          </cell>
          <cell r="F215">
            <v>38316</v>
          </cell>
          <cell r="G215">
            <v>39983</v>
          </cell>
          <cell r="H215">
            <v>39825</v>
          </cell>
          <cell r="I215">
            <v>39825</v>
          </cell>
          <cell r="J215" t="str">
            <v>1ª lib. de recursos aprovada - encaminhada à SDE</v>
          </cell>
          <cell r="K215" t="str">
            <v>Longa</v>
          </cell>
          <cell r="L215" t="str">
            <v>Ficção</v>
          </cell>
          <cell r="M215">
            <v>80000</v>
          </cell>
          <cell r="N215">
            <v>3000000</v>
          </cell>
          <cell r="O215">
            <v>1876365.76</v>
          </cell>
          <cell r="P215">
            <v>2196232.9900000002</v>
          </cell>
          <cell r="Q215">
            <v>0</v>
          </cell>
          <cell r="R215">
            <v>0</v>
          </cell>
          <cell r="S215">
            <v>7152598.75</v>
          </cell>
          <cell r="T215">
            <v>80000</v>
          </cell>
          <cell r="U215">
            <v>0</v>
          </cell>
          <cell r="V215">
            <v>740000</v>
          </cell>
          <cell r="W215">
            <v>0</v>
          </cell>
          <cell r="X215">
            <v>0</v>
          </cell>
          <cell r="Y215">
            <v>0</v>
          </cell>
          <cell r="Z215">
            <v>820000</v>
          </cell>
          <cell r="AA215" t="str">
            <v>Michael Ruman</v>
          </cell>
          <cell r="AC215" t="str">
            <v>4. Em preparação</v>
          </cell>
        </row>
        <row r="216">
          <cell r="A216">
            <v>40124</v>
          </cell>
          <cell r="B216" t="str">
            <v>A Guerra Dos Vizinhos II</v>
          </cell>
          <cell r="C216" t="str">
            <v>XR2 Cinevídeo Ltda. ME</v>
          </cell>
          <cell r="D216" t="str">
            <v>SP</v>
          </cell>
          <cell r="E216" t="str">
            <v>Produção Cinematográfica</v>
          </cell>
          <cell r="F216">
            <v>38154</v>
          </cell>
          <cell r="G216">
            <v>39504</v>
          </cell>
          <cell r="H216">
            <v>39990</v>
          </cell>
          <cell r="I216">
            <v>39903</v>
          </cell>
          <cell r="J216" t="str">
            <v>Captação Parcial</v>
          </cell>
          <cell r="K216" t="str">
            <v>Longa</v>
          </cell>
          <cell r="L216" t="str">
            <v>Ficção</v>
          </cell>
          <cell r="M216">
            <v>0</v>
          </cell>
          <cell r="N216">
            <v>603000</v>
          </cell>
          <cell r="O216">
            <v>433830.15</v>
          </cell>
          <cell r="P216">
            <v>1500000</v>
          </cell>
          <cell r="Q216">
            <v>0</v>
          </cell>
          <cell r="R216">
            <v>0</v>
          </cell>
          <cell r="S216">
            <v>2536830.15</v>
          </cell>
          <cell r="T216">
            <v>0</v>
          </cell>
          <cell r="U216">
            <v>546000</v>
          </cell>
          <cell r="V216">
            <v>240000</v>
          </cell>
          <cell r="W216">
            <v>0</v>
          </cell>
          <cell r="X216">
            <v>0</v>
          </cell>
          <cell r="Y216">
            <v>0</v>
          </cell>
          <cell r="Z216">
            <v>786000</v>
          </cell>
          <cell r="AA216" t="str">
            <v>Rubens Xavier</v>
          </cell>
          <cell r="AC216" t="str">
            <v>4. Em preparação</v>
          </cell>
        </row>
        <row r="217">
          <cell r="A217">
            <v>80310</v>
          </cell>
          <cell r="B217" t="str">
            <v>Destino Brasil Cinema</v>
          </cell>
          <cell r="C217" t="str">
            <v>Giras Filmes Comunicação Ltda.</v>
          </cell>
          <cell r="D217" t="str">
            <v>SP</v>
          </cell>
          <cell r="E217" t="str">
            <v>Produção Televisiva</v>
          </cell>
          <cell r="F217">
            <v>39724</v>
          </cell>
          <cell r="G217">
            <v>39863</v>
          </cell>
          <cell r="H217">
            <v>39828</v>
          </cell>
          <cell r="I217">
            <v>39822</v>
          </cell>
          <cell r="J217" t="str">
            <v>Aguarda Captação de Recursos</v>
          </cell>
          <cell r="K217" t="str">
            <v>Série</v>
          </cell>
          <cell r="L217" t="str">
            <v>Documentário</v>
          </cell>
          <cell r="M217">
            <v>0</v>
          </cell>
          <cell r="N217">
            <v>0</v>
          </cell>
          <cell r="O217">
            <v>723911.21</v>
          </cell>
          <cell r="P217">
            <v>0</v>
          </cell>
          <cell r="Q217">
            <v>0</v>
          </cell>
          <cell r="R217">
            <v>0</v>
          </cell>
          <cell r="S217">
            <v>723911.21</v>
          </cell>
          <cell r="T217">
            <v>0</v>
          </cell>
          <cell r="U217">
            <v>0</v>
          </cell>
          <cell r="V217">
            <v>723887</v>
          </cell>
          <cell r="W217">
            <v>0</v>
          </cell>
          <cell r="X217">
            <v>0</v>
          </cell>
          <cell r="Y217">
            <v>0</v>
          </cell>
          <cell r="Z217">
            <v>723887</v>
          </cell>
          <cell r="AA217" t="str">
            <v>Pedro Flores da Cunha</v>
          </cell>
          <cell r="AC217" t="str">
            <v>4. Em preparação</v>
          </cell>
        </row>
        <row r="218">
          <cell r="A218">
            <v>60351</v>
          </cell>
          <cell r="B218" t="str">
            <v>Doce Brasil Holandês</v>
          </cell>
          <cell r="C218" t="str">
            <v>M. Schmiedt Produções Ltda</v>
          </cell>
          <cell r="D218" t="str">
            <v>RS</v>
          </cell>
          <cell r="E218" t="str">
            <v>Produção Cinematográfica</v>
          </cell>
          <cell r="F218">
            <v>39065</v>
          </cell>
          <cell r="G218">
            <v>39776</v>
          </cell>
          <cell r="H218">
            <v>39829</v>
          </cell>
          <cell r="I218">
            <v>39821</v>
          </cell>
          <cell r="J218" t="str">
            <v>Captação Parcial</v>
          </cell>
          <cell r="K218" t="str">
            <v>Média</v>
          </cell>
          <cell r="L218" t="str">
            <v>Documentário</v>
          </cell>
          <cell r="M218">
            <v>800000</v>
          </cell>
          <cell r="N218">
            <v>0</v>
          </cell>
          <cell r="O218">
            <v>0</v>
          </cell>
          <cell r="P218">
            <v>90000</v>
          </cell>
          <cell r="Q218">
            <v>0</v>
          </cell>
          <cell r="R218">
            <v>0</v>
          </cell>
          <cell r="S218">
            <v>890000</v>
          </cell>
          <cell r="T218">
            <v>685950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685950</v>
          </cell>
          <cell r="AA218" t="str">
            <v>Monica Schmiedt</v>
          </cell>
          <cell r="AC218" t="str">
            <v>4. Em preparação</v>
          </cell>
        </row>
        <row r="219">
          <cell r="A219">
            <v>70353</v>
          </cell>
          <cell r="B219" t="str">
            <v>Vips - Histórias De Um Mentiroso</v>
          </cell>
          <cell r="C219" t="str">
            <v>Mariana Caltabiano Criações Ltda.</v>
          </cell>
          <cell r="D219" t="str">
            <v>SP</v>
          </cell>
          <cell r="E219" t="str">
            <v>Produção Cinematográfica</v>
          </cell>
          <cell r="F219">
            <v>39420</v>
          </cell>
          <cell r="G219">
            <v>39828</v>
          </cell>
          <cell r="H219">
            <v>39818</v>
          </cell>
          <cell r="I219">
            <v>39805</v>
          </cell>
          <cell r="J219" t="str">
            <v>Aguarda Captação de Recursos</v>
          </cell>
          <cell r="K219" t="str">
            <v>Média</v>
          </cell>
          <cell r="L219" t="str">
            <v>Documentário</v>
          </cell>
          <cell r="M219">
            <v>0</v>
          </cell>
          <cell r="N219">
            <v>847479.27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847479.27</v>
          </cell>
          <cell r="T219">
            <v>0</v>
          </cell>
          <cell r="U219">
            <v>630272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630272</v>
          </cell>
          <cell r="AA219" t="str">
            <v>Mariana Caltabiano</v>
          </cell>
          <cell r="AC219" t="str">
            <v>4. Em preparação</v>
          </cell>
        </row>
        <row r="220">
          <cell r="A220">
            <v>70532</v>
          </cell>
          <cell r="B220" t="str">
            <v>E Agora, Pra Onde Vamos</v>
          </cell>
          <cell r="C220" t="str">
            <v>Fauzi A. Mansur Cinematográfica</v>
          </cell>
          <cell r="D220" t="str">
            <v>SP</v>
          </cell>
          <cell r="E220" t="str">
            <v>Produção Cinematográfica</v>
          </cell>
          <cell r="F220">
            <v>39668</v>
          </cell>
          <cell r="G220">
            <v>39925</v>
          </cell>
          <cell r="H220">
            <v>39843</v>
          </cell>
          <cell r="I220">
            <v>39829</v>
          </cell>
          <cell r="J220" t="str">
            <v>Aguarda Captação de Recursos</v>
          </cell>
          <cell r="K220" t="str">
            <v>Longa</v>
          </cell>
          <cell r="L220" t="str">
            <v>Ficção</v>
          </cell>
          <cell r="M220">
            <v>0</v>
          </cell>
          <cell r="N220">
            <v>500000</v>
          </cell>
          <cell r="O220">
            <v>133000</v>
          </cell>
          <cell r="P220">
            <v>1000000</v>
          </cell>
          <cell r="Q220">
            <v>0</v>
          </cell>
          <cell r="R220">
            <v>0</v>
          </cell>
          <cell r="S220">
            <v>1633000</v>
          </cell>
          <cell r="T220">
            <v>0</v>
          </cell>
          <cell r="U220">
            <v>0</v>
          </cell>
          <cell r="V220">
            <v>100000</v>
          </cell>
          <cell r="W220">
            <v>450000</v>
          </cell>
          <cell r="X220">
            <v>0</v>
          </cell>
          <cell r="Y220">
            <v>0</v>
          </cell>
          <cell r="Z220">
            <v>550000</v>
          </cell>
          <cell r="AA220" t="str">
            <v>Fauzi Mansur</v>
          </cell>
          <cell r="AC220" t="str">
            <v>4. Em preparação</v>
          </cell>
        </row>
        <row r="221">
          <cell r="A221">
            <v>70113</v>
          </cell>
          <cell r="B221" t="str">
            <v>Fala Sério</v>
          </cell>
          <cell r="C221" t="str">
            <v>Albatroz Cinematográfica Ltda</v>
          </cell>
          <cell r="D221" t="str">
            <v>SP</v>
          </cell>
          <cell r="E221" t="str">
            <v>Produção Cinematográfica</v>
          </cell>
          <cell r="F221">
            <v>39224</v>
          </cell>
          <cell r="G221">
            <v>39470</v>
          </cell>
          <cell r="H221">
            <v>39849</v>
          </cell>
          <cell r="I221">
            <v>39842</v>
          </cell>
          <cell r="J221" t="str">
            <v>Captação Parcial</v>
          </cell>
          <cell r="K221" t="str">
            <v>Longa</v>
          </cell>
          <cell r="L221" t="str">
            <v>Documentário</v>
          </cell>
          <cell r="M221">
            <v>0</v>
          </cell>
          <cell r="N221">
            <v>346000</v>
          </cell>
          <cell r="O221">
            <v>744642.23</v>
          </cell>
          <cell r="P221">
            <v>0</v>
          </cell>
          <cell r="Q221">
            <v>0</v>
          </cell>
          <cell r="R221">
            <v>0</v>
          </cell>
          <cell r="S221">
            <v>1090642.23</v>
          </cell>
          <cell r="T221">
            <v>0</v>
          </cell>
          <cell r="U221">
            <v>0</v>
          </cell>
          <cell r="V221">
            <v>550000</v>
          </cell>
          <cell r="W221">
            <v>0</v>
          </cell>
          <cell r="X221">
            <v>0</v>
          </cell>
          <cell r="Y221">
            <v>0</v>
          </cell>
          <cell r="Z221">
            <v>550000</v>
          </cell>
          <cell r="AA221" t="str">
            <v>Augusto Sevá</v>
          </cell>
          <cell r="AC221" t="str">
            <v>4. Em preparação</v>
          </cell>
        </row>
        <row r="222">
          <cell r="A222">
            <v>70286</v>
          </cell>
          <cell r="B222" t="str">
            <v>O Fim E Os Meios</v>
          </cell>
          <cell r="C222" t="str">
            <v>Cinema Brasil Digital - Escritório de Planejamento em Empreendimentos Audiovisuais Ltda.</v>
          </cell>
          <cell r="D222" t="str">
            <v>RJ</v>
          </cell>
          <cell r="E222" t="str">
            <v>Produção Cinematográfica</v>
          </cell>
          <cell r="F222">
            <v>39365</v>
          </cell>
          <cell r="G222">
            <v>39568</v>
          </cell>
          <cell r="H222">
            <v>39909</v>
          </cell>
          <cell r="I222">
            <v>39892</v>
          </cell>
          <cell r="J222" t="str">
            <v>Captação Parcial</v>
          </cell>
          <cell r="K222" t="str">
            <v>Longa</v>
          </cell>
          <cell r="L222" t="str">
            <v>Ficção</v>
          </cell>
          <cell r="M222">
            <v>0</v>
          </cell>
          <cell r="N222">
            <v>0</v>
          </cell>
          <cell r="O222">
            <v>2142894.39</v>
          </cell>
          <cell r="P222">
            <v>0</v>
          </cell>
          <cell r="Q222">
            <v>0</v>
          </cell>
          <cell r="R222">
            <v>0</v>
          </cell>
          <cell r="S222">
            <v>2142894.39</v>
          </cell>
          <cell r="T222">
            <v>0</v>
          </cell>
          <cell r="U222">
            <v>0</v>
          </cell>
          <cell r="V222">
            <v>400000</v>
          </cell>
          <cell r="W222">
            <v>0</v>
          </cell>
          <cell r="X222">
            <v>0</v>
          </cell>
          <cell r="Y222">
            <v>0</v>
          </cell>
          <cell r="Z222">
            <v>400000</v>
          </cell>
          <cell r="AA222" t="str">
            <v>Murilo Salles</v>
          </cell>
          <cell r="AC222" t="str">
            <v>4. Em preparação</v>
          </cell>
        </row>
        <row r="223">
          <cell r="A223">
            <v>80114</v>
          </cell>
          <cell r="B223" t="str">
            <v>O Último Romance De Balzac</v>
          </cell>
          <cell r="C223" t="str">
            <v>SARUÊ FILMES LTDA.</v>
          </cell>
          <cell r="D223" t="str">
            <v>RJ</v>
          </cell>
          <cell r="E223" t="str">
            <v>Produção Cinematográfica</v>
          </cell>
          <cell r="F223">
            <v>39629</v>
          </cell>
          <cell r="G223">
            <v>39750</v>
          </cell>
          <cell r="H223">
            <v>39827</v>
          </cell>
          <cell r="I223">
            <v>39818</v>
          </cell>
          <cell r="J223" t="str">
            <v>Aguarda Captação de Recursos</v>
          </cell>
          <cell r="K223" t="str">
            <v>Longa</v>
          </cell>
          <cell r="L223" t="str">
            <v>Documentário</v>
          </cell>
          <cell r="M223">
            <v>0</v>
          </cell>
          <cell r="N223">
            <v>0</v>
          </cell>
          <cell r="O223">
            <v>620262.75</v>
          </cell>
          <cell r="P223">
            <v>104060</v>
          </cell>
          <cell r="Q223">
            <v>0</v>
          </cell>
          <cell r="R223">
            <v>0</v>
          </cell>
          <cell r="S223">
            <v>724322.75</v>
          </cell>
          <cell r="T223">
            <v>0</v>
          </cell>
          <cell r="U223">
            <v>0</v>
          </cell>
          <cell r="V223">
            <v>360000</v>
          </cell>
          <cell r="W223">
            <v>0</v>
          </cell>
          <cell r="X223">
            <v>0</v>
          </cell>
          <cell r="Y223">
            <v>0</v>
          </cell>
          <cell r="Z223">
            <v>360000</v>
          </cell>
          <cell r="AA223" t="str">
            <v>Geraldo Sarno</v>
          </cell>
          <cell r="AC223" t="str">
            <v>4. Em preparação</v>
          </cell>
        </row>
        <row r="224">
          <cell r="A224">
            <v>60466</v>
          </cell>
          <cell r="B224" t="str">
            <v>Bicho Papão</v>
          </cell>
          <cell r="C224" t="str">
            <v>Oficina Produções Cinematográficas</v>
          </cell>
          <cell r="D224" t="str">
            <v>SP</v>
          </cell>
          <cell r="E224" t="str">
            <v>Produção Televisiva</v>
          </cell>
          <cell r="F224">
            <v>39170</v>
          </cell>
          <cell r="G224">
            <v>39504</v>
          </cell>
          <cell r="H224">
            <v>39828</v>
          </cell>
          <cell r="I224">
            <v>39821</v>
          </cell>
          <cell r="J224" t="str">
            <v>Captação Parcial</v>
          </cell>
          <cell r="K224" t="str">
            <v>Série</v>
          </cell>
          <cell r="L224" t="str">
            <v>Ficção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349376.84</v>
          </cell>
          <cell r="R224">
            <v>0</v>
          </cell>
          <cell r="S224">
            <v>349376.84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349371.23</v>
          </cell>
          <cell r="Y224">
            <v>0</v>
          </cell>
          <cell r="Z224">
            <v>349371.23</v>
          </cell>
          <cell r="AA224" t="str">
            <v>Vitor Vicentini</v>
          </cell>
          <cell r="AC224" t="str">
            <v>4. Em preparação</v>
          </cell>
        </row>
        <row r="225">
          <cell r="A225">
            <v>80069</v>
          </cell>
          <cell r="B225" t="str">
            <v>Tenório Em Pequim</v>
          </cell>
          <cell r="C225" t="str">
            <v xml:space="preserve">RT Comércio e Serviços de Criação e Produção de Obras com Direitos Autorais Ltda </v>
          </cell>
          <cell r="D225" t="str">
            <v>SP</v>
          </cell>
          <cell r="E225" t="str">
            <v>Produção Cinematográfica</v>
          </cell>
          <cell r="F225">
            <v>39659</v>
          </cell>
          <cell r="G225">
            <v>39920</v>
          </cell>
          <cell r="H225">
            <v>39835</v>
          </cell>
          <cell r="I225">
            <v>39822</v>
          </cell>
          <cell r="J225" t="str">
            <v>Aguarda Captação de Recursos</v>
          </cell>
          <cell r="K225" t="str">
            <v>Longa</v>
          </cell>
          <cell r="L225" t="str">
            <v>Documentário</v>
          </cell>
          <cell r="M225">
            <v>300000</v>
          </cell>
          <cell r="N225">
            <v>0</v>
          </cell>
          <cell r="O225">
            <v>505684.5</v>
          </cell>
          <cell r="P225">
            <v>0</v>
          </cell>
          <cell r="Q225">
            <v>0</v>
          </cell>
          <cell r="R225">
            <v>0</v>
          </cell>
          <cell r="S225">
            <v>805684.5</v>
          </cell>
          <cell r="T225">
            <v>0</v>
          </cell>
          <cell r="U225">
            <v>0</v>
          </cell>
          <cell r="V225">
            <v>344000</v>
          </cell>
          <cell r="W225">
            <v>0</v>
          </cell>
          <cell r="X225">
            <v>0</v>
          </cell>
          <cell r="Y225">
            <v>0</v>
          </cell>
          <cell r="Z225">
            <v>344000</v>
          </cell>
          <cell r="AA225" t="str">
            <v>Felipe Braga</v>
          </cell>
          <cell r="AC225" t="str">
            <v>4. Em preparação</v>
          </cell>
        </row>
        <row r="226">
          <cell r="A226">
            <v>60100</v>
          </cell>
          <cell r="B226" t="str">
            <v>Hoje</v>
          </cell>
          <cell r="C226" t="str">
            <v>Tangerina Entretenimento Ltda.</v>
          </cell>
          <cell r="D226" t="str">
            <v>SP</v>
          </cell>
          <cell r="E226" t="str">
            <v>Produção Cinematográfica</v>
          </cell>
          <cell r="F226">
            <v>39177</v>
          </cell>
          <cell r="G226">
            <v>39434</v>
          </cell>
          <cell r="H226">
            <v>39829</v>
          </cell>
          <cell r="I226">
            <v>39822</v>
          </cell>
          <cell r="J226" t="str">
            <v>Captação Parcial</v>
          </cell>
          <cell r="K226" t="str">
            <v>Longa</v>
          </cell>
          <cell r="L226" t="str">
            <v>Ficção</v>
          </cell>
          <cell r="M226">
            <v>0</v>
          </cell>
          <cell r="N226">
            <v>1306593.8700000001</v>
          </cell>
          <cell r="O226">
            <v>800000</v>
          </cell>
          <cell r="P226">
            <v>1000000</v>
          </cell>
          <cell r="Q226">
            <v>0</v>
          </cell>
          <cell r="R226">
            <v>0</v>
          </cell>
          <cell r="S226">
            <v>3106593.87</v>
          </cell>
          <cell r="T226">
            <v>0</v>
          </cell>
          <cell r="U226">
            <v>0</v>
          </cell>
          <cell r="V226">
            <v>320000</v>
          </cell>
          <cell r="W226">
            <v>0</v>
          </cell>
          <cell r="X226">
            <v>0</v>
          </cell>
          <cell r="Y226">
            <v>0</v>
          </cell>
          <cell r="Z226">
            <v>320000</v>
          </cell>
          <cell r="AA226" t="str">
            <v>Tata Amaral</v>
          </cell>
          <cell r="AC226" t="str">
            <v>4. Em preparação</v>
          </cell>
        </row>
        <row r="227">
          <cell r="A227">
            <v>90037</v>
          </cell>
          <cell r="B227" t="str">
            <v>Pólvora negra</v>
          </cell>
          <cell r="C227" t="str">
            <v>Quintal Digital Produções Ltda.</v>
          </cell>
          <cell r="D227" t="str">
            <v>SP</v>
          </cell>
          <cell r="E227" t="str">
            <v>Produção Cinematográfica</v>
          </cell>
          <cell r="F227">
            <v>39910</v>
          </cell>
          <cell r="G227">
            <v>39973</v>
          </cell>
          <cell r="H227" t="str">
            <v xml:space="preserve"> </v>
          </cell>
          <cell r="I227" t="str">
            <v xml:space="preserve"> </v>
          </cell>
          <cell r="J227" t="str">
            <v>1ª liberação de recursos - encaminhada à RDC</v>
          </cell>
          <cell r="K227" t="str">
            <v>Longa</v>
          </cell>
          <cell r="L227" t="str">
            <v>Ficção</v>
          </cell>
          <cell r="M227">
            <v>0</v>
          </cell>
          <cell r="N227">
            <v>0</v>
          </cell>
          <cell r="O227">
            <v>449985.1</v>
          </cell>
          <cell r="P227">
            <v>496355.03</v>
          </cell>
          <cell r="Q227">
            <v>0</v>
          </cell>
          <cell r="R227">
            <v>0</v>
          </cell>
          <cell r="S227">
            <v>946340.13</v>
          </cell>
          <cell r="T227">
            <v>0</v>
          </cell>
          <cell r="U227">
            <v>0</v>
          </cell>
          <cell r="V227">
            <v>0</v>
          </cell>
          <cell r="W227">
            <v>250000</v>
          </cell>
          <cell r="X227">
            <v>0</v>
          </cell>
          <cell r="Y227">
            <v>0</v>
          </cell>
          <cell r="Z227">
            <v>250000</v>
          </cell>
          <cell r="AA227" t="str">
            <v>André Kapel</v>
          </cell>
          <cell r="AC227" t="str">
            <v>4. Em preparação</v>
          </cell>
        </row>
        <row r="228">
          <cell r="A228">
            <v>80261</v>
          </cell>
          <cell r="B228" t="str">
            <v>Estilo Masculino</v>
          </cell>
          <cell r="C228" t="str">
            <v>MZ Filmes Produções Cinematográficas Ltda.</v>
          </cell>
          <cell r="D228" t="str">
            <v>SP</v>
          </cell>
          <cell r="E228" t="str">
            <v>Produção Televisiva</v>
          </cell>
          <cell r="F228">
            <v>39881</v>
          </cell>
          <cell r="G228">
            <v>39967</v>
          </cell>
          <cell r="H228" t="str">
            <v xml:space="preserve"> </v>
          </cell>
          <cell r="I228" t="str">
            <v xml:space="preserve"> </v>
          </cell>
          <cell r="J228" t="str">
            <v>Aguarda Captação de Recursos</v>
          </cell>
          <cell r="K228" t="str">
            <v>Série</v>
          </cell>
          <cell r="L228" t="str">
            <v>Documentário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247950</v>
          </cell>
          <cell r="R228">
            <v>0</v>
          </cell>
          <cell r="S228">
            <v>247950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247923.91</v>
          </cell>
          <cell r="Y228">
            <v>0</v>
          </cell>
          <cell r="Z228">
            <v>247923.91</v>
          </cell>
          <cell r="AA228" t="str">
            <v>Carolina Cavalcanti Margoni</v>
          </cell>
          <cell r="AC228" t="str">
            <v>4. Em preparação</v>
          </cell>
        </row>
        <row r="229">
          <cell r="A229">
            <v>70276</v>
          </cell>
          <cell r="B229" t="str">
            <v>A Alegria</v>
          </cell>
          <cell r="C229" t="str">
            <v>DM Filmes e Produções Artísticas Ltda.</v>
          </cell>
          <cell r="D229" t="str">
            <v>RJ</v>
          </cell>
          <cell r="E229" t="str">
            <v>Produção Cinematográfica</v>
          </cell>
          <cell r="F229">
            <v>39402</v>
          </cell>
          <cell r="G229">
            <v>39724</v>
          </cell>
          <cell r="H229">
            <v>39869</v>
          </cell>
          <cell r="I229">
            <v>39855</v>
          </cell>
          <cell r="J229" t="str">
            <v>Captação Parcial</v>
          </cell>
          <cell r="K229" t="str">
            <v>Longa</v>
          </cell>
          <cell r="L229" t="str">
            <v>Ficção</v>
          </cell>
          <cell r="M229">
            <v>0</v>
          </cell>
          <cell r="N229">
            <v>0</v>
          </cell>
          <cell r="O229">
            <v>696061.91</v>
          </cell>
          <cell r="P229">
            <v>0</v>
          </cell>
          <cell r="Q229">
            <v>0</v>
          </cell>
          <cell r="R229">
            <v>0</v>
          </cell>
          <cell r="S229">
            <v>696061.91</v>
          </cell>
          <cell r="T229">
            <v>0</v>
          </cell>
          <cell r="U229">
            <v>0</v>
          </cell>
          <cell r="V229">
            <v>240000</v>
          </cell>
          <cell r="W229">
            <v>0</v>
          </cell>
          <cell r="X229">
            <v>0</v>
          </cell>
          <cell r="Y229">
            <v>0</v>
          </cell>
          <cell r="Z229">
            <v>240000</v>
          </cell>
          <cell r="AA229" t="str">
            <v>Felipe Bragança</v>
          </cell>
          <cell r="AC229" t="str">
            <v>4. Em preparação</v>
          </cell>
        </row>
        <row r="230">
          <cell r="A230">
            <v>70279</v>
          </cell>
          <cell r="B230" t="str">
            <v>Outro Sertão</v>
          </cell>
          <cell r="C230" t="str">
            <v>Galpão Produções Artísticas e Culturais Ltda</v>
          </cell>
          <cell r="D230" t="str">
            <v>ES</v>
          </cell>
          <cell r="E230" t="str">
            <v>Produção Cinematográfica</v>
          </cell>
          <cell r="F230">
            <v>39377</v>
          </cell>
          <cell r="G230">
            <v>39462</v>
          </cell>
          <cell r="H230">
            <v>39854</v>
          </cell>
          <cell r="I230">
            <v>39842</v>
          </cell>
          <cell r="J230" t="str">
            <v>Captação Parcial</v>
          </cell>
          <cell r="K230" t="str">
            <v>Longa</v>
          </cell>
          <cell r="L230" t="str">
            <v>Documentário</v>
          </cell>
          <cell r="M230">
            <v>0</v>
          </cell>
          <cell r="N230">
            <v>0</v>
          </cell>
          <cell r="O230">
            <v>949827.59</v>
          </cell>
          <cell r="P230">
            <v>0</v>
          </cell>
          <cell r="Q230">
            <v>0</v>
          </cell>
          <cell r="R230">
            <v>0</v>
          </cell>
          <cell r="S230">
            <v>949827.59</v>
          </cell>
          <cell r="T230">
            <v>0</v>
          </cell>
          <cell r="U230">
            <v>0</v>
          </cell>
          <cell r="V230">
            <v>240000</v>
          </cell>
          <cell r="W230">
            <v>0</v>
          </cell>
          <cell r="X230">
            <v>0</v>
          </cell>
          <cell r="Y230">
            <v>0</v>
          </cell>
          <cell r="Z230">
            <v>240000</v>
          </cell>
          <cell r="AA230" t="str">
            <v>Adriana Jacobsen e Soraia Vilela</v>
          </cell>
          <cell r="AC230" t="str">
            <v>4. Em preparação</v>
          </cell>
        </row>
        <row r="231">
          <cell r="A231">
            <v>30191</v>
          </cell>
          <cell r="B231" t="str">
            <v>Intrépida Trupe</v>
          </cell>
          <cell r="C231" t="str">
            <v>Intrepida Trupe Produções Artisticas Ltda</v>
          </cell>
          <cell r="D231" t="str">
            <v>RJ</v>
          </cell>
          <cell r="E231" t="str">
            <v>Produção Cinematográfica</v>
          </cell>
          <cell r="F231">
            <v>38111</v>
          </cell>
          <cell r="G231">
            <v>39603</v>
          </cell>
          <cell r="H231">
            <v>39995</v>
          </cell>
          <cell r="I231">
            <v>39903</v>
          </cell>
          <cell r="J231" t="str">
            <v>Prorrogação extra aprovada - aguarda DOU</v>
          </cell>
          <cell r="K231" t="str">
            <v>Longa</v>
          </cell>
          <cell r="L231" t="str">
            <v>Documentário</v>
          </cell>
          <cell r="M231">
            <v>0</v>
          </cell>
          <cell r="N231">
            <v>0</v>
          </cell>
          <cell r="O231">
            <v>498271.86</v>
          </cell>
          <cell r="P231">
            <v>0</v>
          </cell>
          <cell r="Q231">
            <v>0</v>
          </cell>
          <cell r="R231">
            <v>0</v>
          </cell>
          <cell r="S231">
            <v>498271.86</v>
          </cell>
          <cell r="T231">
            <v>0</v>
          </cell>
          <cell r="U231">
            <v>0</v>
          </cell>
          <cell r="V231">
            <v>222739.20000000001</v>
          </cell>
          <cell r="W231">
            <v>0</v>
          </cell>
          <cell r="X231">
            <v>0</v>
          </cell>
          <cell r="Y231">
            <v>0</v>
          </cell>
          <cell r="Z231">
            <v>222739.20000000001</v>
          </cell>
          <cell r="AA231" t="str">
            <v>Miguel Przewodowski</v>
          </cell>
          <cell r="AC231" t="str">
            <v>4. Em preparação</v>
          </cell>
        </row>
        <row r="232">
          <cell r="A232">
            <v>70479</v>
          </cell>
          <cell r="B232" t="str">
            <v>C.U.B.A</v>
          </cell>
          <cell r="C232" t="str">
            <v>AIA Comunicações Ltda</v>
          </cell>
          <cell r="D232" t="str">
            <v>SP</v>
          </cell>
          <cell r="E232" t="str">
            <v>Produção Cinematográfica</v>
          </cell>
          <cell r="F232">
            <v>39444</v>
          </cell>
          <cell r="G232">
            <v>39716</v>
          </cell>
          <cell r="H232">
            <v>39825</v>
          </cell>
          <cell r="I232">
            <v>39818</v>
          </cell>
          <cell r="J232" t="str">
            <v>Captação Parcial</v>
          </cell>
          <cell r="K232" t="str">
            <v>Longa</v>
          </cell>
          <cell r="L232" t="str">
            <v>Documentário</v>
          </cell>
          <cell r="M232">
            <v>0</v>
          </cell>
          <cell r="N232">
            <v>0</v>
          </cell>
          <cell r="O232">
            <v>732000</v>
          </cell>
          <cell r="P232">
            <v>0</v>
          </cell>
          <cell r="Q232">
            <v>0</v>
          </cell>
          <cell r="R232">
            <v>0</v>
          </cell>
          <cell r="S232">
            <v>732000</v>
          </cell>
          <cell r="T232">
            <v>0</v>
          </cell>
          <cell r="U232">
            <v>0</v>
          </cell>
          <cell r="V232">
            <v>202400</v>
          </cell>
          <cell r="W232">
            <v>0</v>
          </cell>
          <cell r="X232">
            <v>0</v>
          </cell>
          <cell r="Y232">
            <v>0</v>
          </cell>
          <cell r="Z232">
            <v>202400</v>
          </cell>
          <cell r="AA232" t="str">
            <v>Alessandra Silvestri</v>
          </cell>
          <cell r="AC232" t="str">
            <v>4. Em preparação</v>
          </cell>
        </row>
        <row r="233">
          <cell r="A233">
            <v>50028</v>
          </cell>
          <cell r="B233" t="str">
            <v>Oswaldo Aranha - O Voto E A Revolução</v>
          </cell>
          <cell r="C233" t="str">
            <v>Animatógrafo Cinema e Vídeo Ltda. - ME</v>
          </cell>
          <cell r="D233" t="str">
            <v>DF</v>
          </cell>
          <cell r="E233" t="str">
            <v>Produção Cinematográfica</v>
          </cell>
          <cell r="F233">
            <v>38748</v>
          </cell>
          <cell r="G233">
            <v>39043</v>
          </cell>
          <cell r="H233">
            <v>39871</v>
          </cell>
          <cell r="I233">
            <v>39862</v>
          </cell>
          <cell r="J233" t="str">
            <v>Captação Parcial</v>
          </cell>
          <cell r="K233" t="str">
            <v>Longa</v>
          </cell>
          <cell r="L233" t="str">
            <v>Documentário</v>
          </cell>
          <cell r="M233">
            <v>420525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420525</v>
          </cell>
          <cell r="T233">
            <v>200000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200000</v>
          </cell>
          <cell r="AA233" t="str">
            <v>Julio Wohlgemuth</v>
          </cell>
          <cell r="AC233" t="str">
            <v>4. Em preparação</v>
          </cell>
        </row>
        <row r="234">
          <cell r="A234">
            <v>80212</v>
          </cell>
          <cell r="B234" t="str">
            <v>Contraponto</v>
          </cell>
          <cell r="C234" t="str">
            <v>Polyphonia Produções Artísticas Ltda.</v>
          </cell>
          <cell r="D234" t="str">
            <v>RJ</v>
          </cell>
          <cell r="E234" t="str">
            <v>Videofonográfica</v>
          </cell>
          <cell r="F234">
            <v>39625</v>
          </cell>
          <cell r="G234">
            <v>39723</v>
          </cell>
          <cell r="H234">
            <v>39818</v>
          </cell>
          <cell r="I234">
            <v>39804</v>
          </cell>
          <cell r="J234" t="str">
            <v>Aguarda Captação de Recursos</v>
          </cell>
          <cell r="K234" t="str">
            <v>Longa</v>
          </cell>
          <cell r="L234" t="str">
            <v>Documentário</v>
          </cell>
          <cell r="M234">
            <v>0</v>
          </cell>
          <cell r="N234">
            <v>0</v>
          </cell>
          <cell r="O234">
            <v>270866.21999999997</v>
          </cell>
          <cell r="P234">
            <v>0</v>
          </cell>
          <cell r="Q234">
            <v>0</v>
          </cell>
          <cell r="R234">
            <v>0</v>
          </cell>
          <cell r="S234">
            <v>270866.21999999997</v>
          </cell>
          <cell r="T234">
            <v>0</v>
          </cell>
          <cell r="U234">
            <v>0</v>
          </cell>
          <cell r="V234">
            <v>130300</v>
          </cell>
          <cell r="W234">
            <v>0</v>
          </cell>
          <cell r="X234">
            <v>0</v>
          </cell>
          <cell r="Y234">
            <v>0</v>
          </cell>
          <cell r="Z234">
            <v>130300</v>
          </cell>
          <cell r="AA234" t="str">
            <v>Aluisio Didier</v>
          </cell>
          <cell r="AC234" t="str">
            <v>4. Em preparação</v>
          </cell>
        </row>
        <row r="235">
          <cell r="A235">
            <v>70434</v>
          </cell>
          <cell r="B235" t="str">
            <v>Mais Uma Noite</v>
          </cell>
          <cell r="C235" t="str">
            <v>Bel Berlinck Produções Cinematográficas Ltda.</v>
          </cell>
          <cell r="D235" t="str">
            <v>SP</v>
          </cell>
          <cell r="E235" t="str">
            <v>Produção Cinematográfica</v>
          </cell>
          <cell r="F235">
            <v>39443</v>
          </cell>
          <cell r="G235">
            <v>39513</v>
          </cell>
          <cell r="H235">
            <v>39849</v>
          </cell>
          <cell r="I235">
            <v>39832</v>
          </cell>
          <cell r="J235" t="str">
            <v>Captação Parcial</v>
          </cell>
          <cell r="K235" t="str">
            <v>Curta</v>
          </cell>
          <cell r="L235" t="str">
            <v>Ficção</v>
          </cell>
          <cell r="M235">
            <v>0</v>
          </cell>
          <cell r="N235">
            <v>0</v>
          </cell>
          <cell r="O235">
            <v>82317.2</v>
          </cell>
          <cell r="P235">
            <v>0</v>
          </cell>
          <cell r="Q235">
            <v>0</v>
          </cell>
          <cell r="R235">
            <v>0</v>
          </cell>
          <cell r="S235">
            <v>82317.2</v>
          </cell>
          <cell r="T235">
            <v>0</v>
          </cell>
          <cell r="U235">
            <v>0</v>
          </cell>
          <cell r="V235">
            <v>80000</v>
          </cell>
          <cell r="W235">
            <v>0</v>
          </cell>
          <cell r="X235">
            <v>0</v>
          </cell>
          <cell r="Y235">
            <v>0</v>
          </cell>
          <cell r="Z235">
            <v>80000</v>
          </cell>
          <cell r="AA235" t="str">
            <v>Pedro Morelli e Luís Eduardo de Lima Amaral</v>
          </cell>
          <cell r="AC235" t="str">
            <v>4. Em preparação</v>
          </cell>
        </row>
        <row r="236">
          <cell r="A236">
            <v>80001</v>
          </cell>
          <cell r="B236" t="str">
            <v>Nossos Ursos Camaradas</v>
          </cell>
          <cell r="C236" t="str">
            <v>Página 21 Comunicação Ltda</v>
          </cell>
          <cell r="D236" t="str">
            <v>PE</v>
          </cell>
          <cell r="E236" t="str">
            <v>Produção Cinematográfica</v>
          </cell>
          <cell r="F236">
            <v>39539</v>
          </cell>
          <cell r="G236">
            <v>39743</v>
          </cell>
          <cell r="H236">
            <v>39939</v>
          </cell>
          <cell r="I236">
            <v>39902</v>
          </cell>
          <cell r="J236" t="str">
            <v>Captação Parcial</v>
          </cell>
          <cell r="K236" t="str">
            <v>Curta</v>
          </cell>
          <cell r="L236" t="str">
            <v>Documentário</v>
          </cell>
          <cell r="M236">
            <v>0</v>
          </cell>
          <cell r="N236">
            <v>58703</v>
          </cell>
          <cell r="O236">
            <v>80000</v>
          </cell>
          <cell r="P236">
            <v>0</v>
          </cell>
          <cell r="Q236">
            <v>0</v>
          </cell>
          <cell r="R236">
            <v>0</v>
          </cell>
          <cell r="S236">
            <v>138703</v>
          </cell>
          <cell r="T236">
            <v>0</v>
          </cell>
          <cell r="U236">
            <v>0</v>
          </cell>
          <cell r="V236">
            <v>64000</v>
          </cell>
          <cell r="W236">
            <v>0</v>
          </cell>
          <cell r="X236">
            <v>0</v>
          </cell>
          <cell r="Y236">
            <v>0</v>
          </cell>
          <cell r="Z236">
            <v>64000</v>
          </cell>
          <cell r="AA236" t="str">
            <v>Fernando Spencer</v>
          </cell>
          <cell r="AC236" t="str">
            <v>4. Em preparação</v>
          </cell>
        </row>
        <row r="237">
          <cell r="A237">
            <v>50453</v>
          </cell>
          <cell r="B237" t="str">
            <v>Entre A Dor E O Nada</v>
          </cell>
          <cell r="C237" t="str">
            <v>Meios de Produção e Comunicação Ltda.</v>
          </cell>
          <cell r="D237" t="str">
            <v>RJ</v>
          </cell>
          <cell r="E237" t="str">
            <v>Produção Cinematográfica</v>
          </cell>
          <cell r="F237">
            <v>38820</v>
          </cell>
          <cell r="G237" t="str">
            <v xml:space="preserve"> </v>
          </cell>
          <cell r="H237">
            <v>39871</v>
          </cell>
          <cell r="I237">
            <v>39848</v>
          </cell>
          <cell r="J237" t="str">
            <v>Projeto Cancelado</v>
          </cell>
          <cell r="K237" t="str">
            <v>Longa</v>
          </cell>
          <cell r="L237" t="str">
            <v>Ficção</v>
          </cell>
          <cell r="M237">
            <v>0</v>
          </cell>
          <cell r="N237">
            <v>3000000</v>
          </cell>
          <cell r="O237">
            <v>1000000</v>
          </cell>
          <cell r="P237">
            <v>1371896.6</v>
          </cell>
          <cell r="Q237">
            <v>0</v>
          </cell>
          <cell r="R237">
            <v>0</v>
          </cell>
          <cell r="S237">
            <v>5371896.5999999996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 t="str">
            <v xml:space="preserve">Alberto Graça </v>
          </cell>
          <cell r="AC237" t="str">
            <v>4. Em preparação</v>
          </cell>
          <cell r="AD237" t="str">
            <v>4. A Programar</v>
          </cell>
          <cell r="AE237" t="str">
            <v>Riofilme</v>
          </cell>
        </row>
        <row r="238">
          <cell r="A238">
            <v>70508</v>
          </cell>
          <cell r="B238" t="str">
            <v>Tarsilinha</v>
          </cell>
          <cell r="C238" t="str">
            <v>PG Produções de Cinema Vídeo e TV Ltda.</v>
          </cell>
          <cell r="D238" t="str">
            <v>SP</v>
          </cell>
          <cell r="E238" t="str">
            <v>Produção Cinematográfica</v>
          </cell>
          <cell r="F238">
            <v>39532</v>
          </cell>
          <cell r="G238" t="str">
            <v xml:space="preserve"> </v>
          </cell>
          <cell r="H238">
            <v>39832</v>
          </cell>
          <cell r="I238">
            <v>39822</v>
          </cell>
          <cell r="J238" t="str">
            <v>Aguarda Captação de Recursos</v>
          </cell>
          <cell r="K238" t="str">
            <v>Longa</v>
          </cell>
          <cell r="L238" t="str">
            <v>Animação</v>
          </cell>
          <cell r="M238">
            <v>0</v>
          </cell>
          <cell r="N238">
            <v>1000000</v>
          </cell>
          <cell r="O238">
            <v>264000</v>
          </cell>
          <cell r="P238">
            <v>249449.07</v>
          </cell>
          <cell r="Q238">
            <v>0</v>
          </cell>
          <cell r="R238">
            <v>0</v>
          </cell>
          <cell r="S238">
            <v>1513449.07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 t="str">
            <v>Célia Catubda e Kiko Mistrorigo</v>
          </cell>
          <cell r="AC238" t="str">
            <v>4. Em preparação</v>
          </cell>
        </row>
        <row r="239">
          <cell r="A239">
            <v>60061</v>
          </cell>
          <cell r="B239" t="str">
            <v>O Teatro De Augusto Boal</v>
          </cell>
          <cell r="C239" t="str">
            <v>Mapa Filmes do Brasil Ltda</v>
          </cell>
          <cell r="D239" t="str">
            <v>RJ</v>
          </cell>
          <cell r="E239" t="str">
            <v>Produção Cinematográfica</v>
          </cell>
          <cell r="F239">
            <v>38943</v>
          </cell>
          <cell r="G239" t="str">
            <v xml:space="preserve"> </v>
          </cell>
          <cell r="H239">
            <v>39840</v>
          </cell>
          <cell r="I239">
            <v>39832</v>
          </cell>
          <cell r="J239" t="str">
            <v>Aguarda Captação de Recursos</v>
          </cell>
          <cell r="K239" t="str">
            <v>Longa</v>
          </cell>
          <cell r="L239" t="str">
            <v>Documentário</v>
          </cell>
          <cell r="M239">
            <v>0</v>
          </cell>
          <cell r="N239">
            <v>150000</v>
          </cell>
          <cell r="O239">
            <v>409734.91</v>
          </cell>
          <cell r="P239">
            <v>40000</v>
          </cell>
          <cell r="Q239">
            <v>0</v>
          </cell>
          <cell r="R239">
            <v>0</v>
          </cell>
          <cell r="S239">
            <v>599734.91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 t="str">
            <v>Zelito Viana</v>
          </cell>
          <cell r="AC239" t="str">
            <v>4. Em preparação</v>
          </cell>
        </row>
        <row r="240">
          <cell r="A240">
            <v>80672</v>
          </cell>
          <cell r="B240" t="str">
            <v>São Paulo Sob Ataque</v>
          </cell>
          <cell r="C240" t="str">
            <v xml:space="preserve">Radar Cinema e Televisão Ltda. </v>
          </cell>
          <cell r="D240" t="str">
            <v>SP</v>
          </cell>
          <cell r="E240" t="str">
            <v>Produção Televisiva</v>
          </cell>
          <cell r="F240">
            <v>39918</v>
          </cell>
          <cell r="G240" t="str">
            <v xml:space="preserve"> </v>
          </cell>
          <cell r="H240" t="str">
            <v xml:space="preserve"> </v>
          </cell>
          <cell r="I240" t="str">
            <v xml:space="preserve"> </v>
          </cell>
          <cell r="J240" t="str">
            <v>Captação Parcial</v>
          </cell>
          <cell r="K240" t="str">
            <v>Média</v>
          </cell>
          <cell r="L240" t="str">
            <v>Documentário</v>
          </cell>
          <cell r="M240">
            <v>0</v>
          </cell>
          <cell r="N240">
            <v>0</v>
          </cell>
          <cell r="O240">
            <v>236174.23</v>
          </cell>
          <cell r="P240">
            <v>0</v>
          </cell>
          <cell r="Q240">
            <v>300000</v>
          </cell>
          <cell r="R240">
            <v>0</v>
          </cell>
          <cell r="S240">
            <v>536174.23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147028.94</v>
          </cell>
          <cell r="Y240">
            <v>0</v>
          </cell>
          <cell r="Z240">
            <v>147028.94</v>
          </cell>
          <cell r="AA240" t="str">
            <v>Não informado</v>
          </cell>
          <cell r="AC240" t="str">
            <v>5. Em captação</v>
          </cell>
          <cell r="AD240" t="str">
            <v>3. Programado</v>
          </cell>
          <cell r="AE240" t="str">
            <v>Discovery</v>
          </cell>
        </row>
        <row r="241">
          <cell r="A241">
            <v>70217</v>
          </cell>
          <cell r="B241" t="str">
            <v>Corações Sujos</v>
          </cell>
          <cell r="C241" t="str">
            <v xml:space="preserve">Radar Cinema e Televisão Ltda. </v>
          </cell>
          <cell r="D241" t="str">
            <v>SP</v>
          </cell>
          <cell r="E241" t="str">
            <v>Produção Cinematográfica</v>
          </cell>
          <cell r="F241">
            <v>39374</v>
          </cell>
          <cell r="G241" t="str">
            <v xml:space="preserve"> </v>
          </cell>
          <cell r="H241">
            <v>39843</v>
          </cell>
          <cell r="I241">
            <v>39827</v>
          </cell>
          <cell r="J241" t="str">
            <v>Aguarda Captação de Recursos</v>
          </cell>
          <cell r="K241" t="str">
            <v>Longa</v>
          </cell>
          <cell r="L241" t="str">
            <v>Ficção</v>
          </cell>
          <cell r="M241">
            <v>0</v>
          </cell>
          <cell r="N241">
            <v>1000000</v>
          </cell>
          <cell r="O241">
            <v>3000000</v>
          </cell>
          <cell r="P241">
            <v>2788252.74</v>
          </cell>
          <cell r="Q241">
            <v>0</v>
          </cell>
          <cell r="R241">
            <v>0</v>
          </cell>
          <cell r="S241">
            <v>6788252.7400000002</v>
          </cell>
          <cell r="T241">
            <v>0</v>
          </cell>
          <cell r="U241">
            <v>400000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400000</v>
          </cell>
          <cell r="AA241" t="str">
            <v>Vicente Amorim</v>
          </cell>
          <cell r="AC241" t="str">
            <v>5. Em captação</v>
          </cell>
          <cell r="AD241" t="str">
            <v>3. Programado</v>
          </cell>
          <cell r="AE241" t="str">
            <v>Disney / Sony</v>
          </cell>
        </row>
        <row r="242">
          <cell r="A242">
            <v>80567</v>
          </cell>
          <cell r="B242" t="str">
            <v>Nunca Antes Na História Deste País</v>
          </cell>
          <cell r="C242" t="str">
            <v>Zazen Produções Audiovisuais Ltda.</v>
          </cell>
          <cell r="D242" t="str">
            <v>RJ</v>
          </cell>
          <cell r="E242" t="str">
            <v>Produção Cinematográfica</v>
          </cell>
          <cell r="F242">
            <v>39905</v>
          </cell>
          <cell r="G242" t="str">
            <v xml:space="preserve"> </v>
          </cell>
          <cell r="H242" t="str">
            <v xml:space="preserve"> </v>
          </cell>
          <cell r="I242" t="str">
            <v xml:space="preserve"> </v>
          </cell>
          <cell r="J242" t="str">
            <v>Aguarda Captação de Recursos</v>
          </cell>
          <cell r="K242" t="str">
            <v>Longa</v>
          </cell>
          <cell r="L242" t="str">
            <v>Ficção</v>
          </cell>
          <cell r="M242">
            <v>0</v>
          </cell>
          <cell r="N242">
            <v>3000000</v>
          </cell>
          <cell r="O242">
            <v>1000000</v>
          </cell>
          <cell r="P242">
            <v>3000000</v>
          </cell>
          <cell r="Q242">
            <v>0</v>
          </cell>
          <cell r="R242">
            <v>0</v>
          </cell>
          <cell r="S242">
            <v>7000000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 t="str">
            <v>José Padilha</v>
          </cell>
          <cell r="AC242" t="str">
            <v>5. Em captação</v>
          </cell>
          <cell r="AD242" t="str">
            <v>4. A Programar</v>
          </cell>
          <cell r="AE242" t="str">
            <v>Paramount</v>
          </cell>
        </row>
        <row r="243">
          <cell r="A243">
            <v>70046</v>
          </cell>
          <cell r="B243" t="str">
            <v>Paraísos Artificiais</v>
          </cell>
          <cell r="C243" t="str">
            <v>Zazen Produções Audiovisuais Ltda.</v>
          </cell>
          <cell r="D243" t="str">
            <v>RJ</v>
          </cell>
          <cell r="E243" t="str">
            <v>Produção Cinematográfica</v>
          </cell>
          <cell r="F243">
            <v>39192</v>
          </cell>
          <cell r="G243">
            <v>39919</v>
          </cell>
          <cell r="H243">
            <v>39825</v>
          </cell>
          <cell r="I243">
            <v>39820</v>
          </cell>
          <cell r="J243" t="str">
            <v>Aguarda Captação de Recursos</v>
          </cell>
          <cell r="K243" t="str">
            <v>Longa</v>
          </cell>
          <cell r="L243" t="str">
            <v>Ficção</v>
          </cell>
          <cell r="M243">
            <v>0</v>
          </cell>
          <cell r="N243">
            <v>3000000</v>
          </cell>
          <cell r="O243">
            <v>788359.68000000005</v>
          </cell>
          <cell r="P243">
            <v>3000000</v>
          </cell>
          <cell r="Q243">
            <v>0</v>
          </cell>
          <cell r="R243">
            <v>0</v>
          </cell>
          <cell r="S243">
            <v>6788359.6799999997</v>
          </cell>
          <cell r="T243">
            <v>0</v>
          </cell>
          <cell r="U243">
            <v>2001100</v>
          </cell>
          <cell r="V243">
            <v>550000</v>
          </cell>
          <cell r="W243">
            <v>0</v>
          </cell>
          <cell r="X243">
            <v>0</v>
          </cell>
          <cell r="Y243">
            <v>0</v>
          </cell>
          <cell r="Z243">
            <v>2551100</v>
          </cell>
          <cell r="AA243" t="str">
            <v>Marcos Prado</v>
          </cell>
          <cell r="AC243" t="str">
            <v>5. Em captação</v>
          </cell>
          <cell r="AD243" t="str">
            <v>4. A Programar</v>
          </cell>
          <cell r="AE243" t="str">
            <v>Paramount</v>
          </cell>
        </row>
        <row r="244">
          <cell r="A244">
            <v>70337</v>
          </cell>
          <cell r="B244" t="str">
            <v>Nosso Lar</v>
          </cell>
          <cell r="C244" t="str">
            <v>Cinética Filmes e Produções Ltda.</v>
          </cell>
          <cell r="D244" t="str">
            <v>RJ</v>
          </cell>
          <cell r="E244" t="str">
            <v>Produção Cinematográfica</v>
          </cell>
          <cell r="F244">
            <v>39380</v>
          </cell>
          <cell r="G244">
            <v>39912</v>
          </cell>
          <cell r="H244">
            <v>39836</v>
          </cell>
          <cell r="I244">
            <v>39815</v>
          </cell>
          <cell r="J244" t="str">
            <v>Pedido de redimensionamento - em diligência</v>
          </cell>
          <cell r="K244" t="str">
            <v>Longa</v>
          </cell>
          <cell r="L244" t="str">
            <v>Ficção</v>
          </cell>
          <cell r="M244">
            <v>0</v>
          </cell>
          <cell r="N244">
            <v>339779</v>
          </cell>
          <cell r="O244">
            <v>0</v>
          </cell>
          <cell r="P244">
            <v>2550000</v>
          </cell>
          <cell r="Q244">
            <v>0</v>
          </cell>
          <cell r="R244">
            <v>0</v>
          </cell>
          <cell r="S244">
            <v>2889779</v>
          </cell>
          <cell r="T244">
            <v>0</v>
          </cell>
          <cell r="U244">
            <v>0</v>
          </cell>
          <cell r="V244">
            <v>0</v>
          </cell>
          <cell r="W244">
            <v>2490668.3199999998</v>
          </cell>
          <cell r="X244">
            <v>0</v>
          </cell>
          <cell r="Y244">
            <v>0</v>
          </cell>
          <cell r="Z244">
            <v>2490668.3199999998</v>
          </cell>
          <cell r="AA244" t="str">
            <v>Wagner de Assis</v>
          </cell>
          <cell r="AC244" t="str">
            <v>5. Em captação</v>
          </cell>
          <cell r="AD244" t="str">
            <v>4. A Programar</v>
          </cell>
          <cell r="AE244" t="str">
            <v>Fox</v>
          </cell>
        </row>
        <row r="245">
          <cell r="A245">
            <v>60240</v>
          </cell>
          <cell r="B245" t="str">
            <v>Vendo Ou Alugo</v>
          </cell>
          <cell r="C245" t="str">
            <v>BPP Produções Audiovisuais Ltda</v>
          </cell>
          <cell r="D245" t="str">
            <v>RJ</v>
          </cell>
          <cell r="E245" t="str">
            <v>Produção Cinematográfica</v>
          </cell>
          <cell r="F245">
            <v>38964</v>
          </cell>
          <cell r="G245" t="str">
            <v xml:space="preserve"> </v>
          </cell>
          <cell r="H245">
            <v>39854</v>
          </cell>
          <cell r="I245">
            <v>39843</v>
          </cell>
          <cell r="J245" t="str">
            <v>Captação Parcial</v>
          </cell>
          <cell r="K245" t="str">
            <v>Longa</v>
          </cell>
          <cell r="L245" t="str">
            <v>Ficção</v>
          </cell>
          <cell r="M245">
            <v>0</v>
          </cell>
          <cell r="N245">
            <v>1581783.95</v>
          </cell>
          <cell r="O245">
            <v>1000000</v>
          </cell>
          <cell r="P245">
            <v>581783.94999999995</v>
          </cell>
          <cell r="Q245">
            <v>0</v>
          </cell>
          <cell r="R245">
            <v>0</v>
          </cell>
          <cell r="S245">
            <v>3163567.9</v>
          </cell>
          <cell r="T245">
            <v>0</v>
          </cell>
          <cell r="U245">
            <v>200000</v>
          </cell>
          <cell r="V245">
            <v>0</v>
          </cell>
          <cell r="W245">
            <v>409632.36</v>
          </cell>
          <cell r="X245">
            <v>0</v>
          </cell>
          <cell r="Y245">
            <v>0</v>
          </cell>
          <cell r="Z245">
            <v>609632.36</v>
          </cell>
          <cell r="AA245" t="str">
            <v>Betse de Paula</v>
          </cell>
          <cell r="AC245" t="str">
            <v>5. Em captação</v>
          </cell>
          <cell r="AD245" t="str">
            <v>4. A Programar</v>
          </cell>
          <cell r="AE245" t="str">
            <v>Europa</v>
          </cell>
        </row>
        <row r="246">
          <cell r="A246">
            <v>80010</v>
          </cell>
          <cell r="B246" t="str">
            <v>Capão, A Onda De Uma Comunidade</v>
          </cell>
          <cell r="C246" t="str">
            <v>Jere Moreira Produtora de Filmes e Video Ltda.</v>
          </cell>
          <cell r="D246" t="str">
            <v>SP</v>
          </cell>
          <cell r="E246" t="str">
            <v>Produção Cinematográfica</v>
          </cell>
          <cell r="F246">
            <v>39539</v>
          </cell>
          <cell r="G246" t="str">
            <v xml:space="preserve"> </v>
          </cell>
          <cell r="H246">
            <v>39818</v>
          </cell>
          <cell r="I246">
            <v>39805</v>
          </cell>
          <cell r="J246" t="str">
            <v>Captação Parcial</v>
          </cell>
          <cell r="K246" t="str">
            <v>Longa</v>
          </cell>
          <cell r="L246" t="str">
            <v>Documentário</v>
          </cell>
          <cell r="M246">
            <v>0</v>
          </cell>
          <cell r="N246">
            <v>700000</v>
          </cell>
          <cell r="O246">
            <v>387182.3</v>
          </cell>
          <cell r="P246">
            <v>0</v>
          </cell>
          <cell r="Q246">
            <v>0</v>
          </cell>
          <cell r="R246">
            <v>0</v>
          </cell>
          <cell r="S246">
            <v>1087182.3</v>
          </cell>
          <cell r="T246">
            <v>0</v>
          </cell>
          <cell r="U246">
            <v>300000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300000</v>
          </cell>
          <cell r="AA246" t="str">
            <v>Roberto Studart</v>
          </cell>
          <cell r="AC246" t="str">
            <v>5. Em captação</v>
          </cell>
          <cell r="AD246" t="str">
            <v>4. A Programar</v>
          </cell>
          <cell r="AE246" t="str">
            <v>Pandora</v>
          </cell>
        </row>
        <row r="247">
          <cell r="A247">
            <v>70045</v>
          </cell>
          <cell r="B247" t="str">
            <v>Bonifácio</v>
          </cell>
          <cell r="C247" t="str">
            <v>Panda Filmes Ltda.</v>
          </cell>
          <cell r="D247" t="str">
            <v>RS</v>
          </cell>
          <cell r="E247" t="str">
            <v>Produção Cinematográfica</v>
          </cell>
          <cell r="F247">
            <v>39329</v>
          </cell>
          <cell r="G247" t="str">
            <v xml:space="preserve"> </v>
          </cell>
          <cell r="H247">
            <v>39818</v>
          </cell>
          <cell r="I247">
            <v>39800</v>
          </cell>
          <cell r="J247" t="str">
            <v>Pedido de redimensionamento - aguarda análise</v>
          </cell>
          <cell r="K247" t="str">
            <v>Longa</v>
          </cell>
          <cell r="L247" t="str">
            <v>Ficção</v>
          </cell>
          <cell r="M247">
            <v>0</v>
          </cell>
          <cell r="N247">
            <v>690683.02</v>
          </cell>
          <cell r="O247">
            <v>250000</v>
          </cell>
          <cell r="P247">
            <v>0</v>
          </cell>
          <cell r="Q247">
            <v>0</v>
          </cell>
          <cell r="R247">
            <v>0</v>
          </cell>
          <cell r="S247">
            <v>940683.02</v>
          </cell>
          <cell r="T247">
            <v>0</v>
          </cell>
          <cell r="U247">
            <v>30000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30000</v>
          </cell>
          <cell r="AA247" t="str">
            <v>Michele Caetano</v>
          </cell>
          <cell r="AC247" t="str">
            <v>5. Em captação</v>
          </cell>
          <cell r="AD247" t="str">
            <v>4. A Programar</v>
          </cell>
          <cell r="AE247" t="str">
            <v>Panda</v>
          </cell>
        </row>
        <row r="248">
          <cell r="A248">
            <v>70324</v>
          </cell>
          <cell r="B248" t="str">
            <v>Quem Tem Medo De Fantasma?</v>
          </cell>
          <cell r="C248" t="str">
            <v>ANANÃ PRODUÇÕES, EVENTOS E ASSESSORIA DE MAKETING LTDA.</v>
          </cell>
          <cell r="D248" t="str">
            <v>RJ</v>
          </cell>
          <cell r="E248" t="str">
            <v>Produção Cinematográfica</v>
          </cell>
          <cell r="F248">
            <v>39370</v>
          </cell>
          <cell r="G248" t="str">
            <v xml:space="preserve"> </v>
          </cell>
          <cell r="H248">
            <v>39835</v>
          </cell>
          <cell r="I248">
            <v>39827</v>
          </cell>
          <cell r="J248" t="str">
            <v>Aguarda Captação de Recursos</v>
          </cell>
          <cell r="K248" t="str">
            <v>Longa</v>
          </cell>
          <cell r="L248" t="str">
            <v>Ficção</v>
          </cell>
          <cell r="M248">
            <v>0</v>
          </cell>
          <cell r="N248">
            <v>1974800</v>
          </cell>
          <cell r="O248">
            <v>1722985.39</v>
          </cell>
          <cell r="P248">
            <v>2387850</v>
          </cell>
          <cell r="Q248">
            <v>0</v>
          </cell>
          <cell r="R248">
            <v>0</v>
          </cell>
          <cell r="S248">
            <v>6085635.3899999997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 t="str">
            <v>Cris D'Amato</v>
          </cell>
          <cell r="AC248" t="str">
            <v>5. Em captação</v>
          </cell>
          <cell r="AD248" t="str">
            <v>4. A Programar</v>
          </cell>
          <cell r="AE248" t="str">
            <v>Warner</v>
          </cell>
        </row>
        <row r="249">
          <cell r="A249">
            <v>70002</v>
          </cell>
          <cell r="B249" t="str">
            <v>Chibata</v>
          </cell>
          <cell r="C249" t="str">
            <v>Fibra Eletrônica Indústria e Comércio Ltda - Fibra Cine Vídeo/Jucerja</v>
          </cell>
          <cell r="D249" t="str">
            <v>RJ</v>
          </cell>
          <cell r="E249" t="str">
            <v>Produção Cinematográfica</v>
          </cell>
          <cell r="F249">
            <v>39303</v>
          </cell>
          <cell r="G249" t="str">
            <v xml:space="preserve"> </v>
          </cell>
          <cell r="H249">
            <v>39836</v>
          </cell>
          <cell r="I249">
            <v>39818</v>
          </cell>
          <cell r="J249" t="str">
            <v>Aguarda Captação de Recursos</v>
          </cell>
          <cell r="K249" t="str">
            <v>Longa</v>
          </cell>
          <cell r="L249" t="str">
            <v>Documentário</v>
          </cell>
          <cell r="M249">
            <v>0</v>
          </cell>
          <cell r="N249">
            <v>970000</v>
          </cell>
          <cell r="O249">
            <v>238395</v>
          </cell>
          <cell r="P249">
            <v>0</v>
          </cell>
          <cell r="Q249">
            <v>0</v>
          </cell>
          <cell r="R249">
            <v>0</v>
          </cell>
          <cell r="S249">
            <v>1208395</v>
          </cell>
          <cell r="T249">
            <v>0</v>
          </cell>
          <cell r="U249">
            <v>0</v>
          </cell>
          <cell r="V249">
            <v>75000</v>
          </cell>
          <cell r="W249">
            <v>0</v>
          </cell>
          <cell r="X249">
            <v>0</v>
          </cell>
          <cell r="Y249">
            <v>0</v>
          </cell>
          <cell r="Z249">
            <v>75000</v>
          </cell>
          <cell r="AA249" t="str">
            <v>Marcos Manhães Marins</v>
          </cell>
          <cell r="AC249" t="str">
            <v>5. Em captação</v>
          </cell>
          <cell r="AD249" t="str">
            <v>4. A Programar</v>
          </cell>
          <cell r="AE249" t="str">
            <v>Polifilmes</v>
          </cell>
        </row>
        <row r="250">
          <cell r="A250">
            <v>50292</v>
          </cell>
          <cell r="B250" t="str">
            <v>A Casa Elétrica</v>
          </cell>
          <cell r="C250" t="str">
            <v>Panda Filmes Ltda.</v>
          </cell>
          <cell r="D250" t="str">
            <v>RS</v>
          </cell>
          <cell r="E250" t="str">
            <v>Produção Cinematográfica</v>
          </cell>
          <cell r="F250">
            <v>38771</v>
          </cell>
          <cell r="G250" t="str">
            <v xml:space="preserve"> </v>
          </cell>
          <cell r="H250">
            <v>39818</v>
          </cell>
          <cell r="I250">
            <v>39800</v>
          </cell>
          <cell r="J250" t="str">
            <v>Aguarda Captação de Recursos</v>
          </cell>
          <cell r="K250" t="str">
            <v>Longa</v>
          </cell>
          <cell r="L250" t="str">
            <v>Ficção</v>
          </cell>
          <cell r="M250">
            <v>0</v>
          </cell>
          <cell r="N250">
            <v>500000</v>
          </cell>
          <cell r="O250">
            <v>400000</v>
          </cell>
          <cell r="P250">
            <v>270230.5</v>
          </cell>
          <cell r="Q250">
            <v>0</v>
          </cell>
          <cell r="R250">
            <v>0</v>
          </cell>
          <cell r="S250">
            <v>1170230.5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 t="str">
            <v>Gustavo Fogaça</v>
          </cell>
          <cell r="AC250" t="str">
            <v>5. Em captação</v>
          </cell>
          <cell r="AD250" t="str">
            <v>4. A Programar</v>
          </cell>
          <cell r="AE250" t="str">
            <v>Panda</v>
          </cell>
        </row>
        <row r="251">
          <cell r="A251">
            <v>70378</v>
          </cell>
          <cell r="B251" t="str">
            <v>Zigurate</v>
          </cell>
          <cell r="C251" t="str">
            <v>ANANÃ PRODUÇÕES, EVENTOS E ASSESSORIA DE MAKETING LTDA.</v>
          </cell>
          <cell r="D251" t="str">
            <v>RJ</v>
          </cell>
          <cell r="E251" t="str">
            <v>Produção Cinematográfica</v>
          </cell>
          <cell r="F251">
            <v>39407</v>
          </cell>
          <cell r="G251" t="str">
            <v xml:space="preserve"> </v>
          </cell>
          <cell r="H251">
            <v>39869</v>
          </cell>
          <cell r="I251">
            <v>39860</v>
          </cell>
          <cell r="J251" t="str">
            <v>Aguarda Captação de Recursos</v>
          </cell>
          <cell r="K251" t="str">
            <v>Longa</v>
          </cell>
          <cell r="L251" t="str">
            <v>Ficção</v>
          </cell>
          <cell r="M251">
            <v>0</v>
          </cell>
          <cell r="N251">
            <v>2000000</v>
          </cell>
          <cell r="O251">
            <v>1587593.69</v>
          </cell>
          <cell r="P251">
            <v>2250000</v>
          </cell>
          <cell r="Q251">
            <v>0</v>
          </cell>
          <cell r="R251">
            <v>0</v>
          </cell>
          <cell r="S251">
            <v>5837593.6899999995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 t="str">
            <v>Cris D'Amato</v>
          </cell>
          <cell r="AC251" t="str">
            <v>5. Em captação</v>
          </cell>
          <cell r="AD251" t="str">
            <v>4. A Programar</v>
          </cell>
          <cell r="AE251" t="str">
            <v>Imagem</v>
          </cell>
        </row>
        <row r="252">
          <cell r="A252">
            <v>80054</v>
          </cell>
          <cell r="B252" t="str">
            <v>Leões - O Filme</v>
          </cell>
          <cell r="C252" t="str">
            <v>RT2A Produções Cinematográficas Ltda.</v>
          </cell>
          <cell r="D252" t="str">
            <v>RJ</v>
          </cell>
          <cell r="E252" t="str">
            <v>Produção Cinematográfica</v>
          </cell>
          <cell r="F252">
            <v>39575</v>
          </cell>
          <cell r="G252" t="str">
            <v xml:space="preserve"> </v>
          </cell>
          <cell r="H252">
            <v>39899</v>
          </cell>
          <cell r="I252">
            <v>39884</v>
          </cell>
          <cell r="J252" t="str">
            <v>Aguarda Captação de Recursos</v>
          </cell>
          <cell r="K252" t="str">
            <v>Longa</v>
          </cell>
          <cell r="L252" t="str">
            <v>Ficção</v>
          </cell>
          <cell r="M252">
            <v>0</v>
          </cell>
          <cell r="N252">
            <v>1000000</v>
          </cell>
          <cell r="O252">
            <v>1759622.61</v>
          </cell>
          <cell r="P252">
            <v>1200000</v>
          </cell>
          <cell r="Q252">
            <v>0</v>
          </cell>
          <cell r="R252">
            <v>0</v>
          </cell>
          <cell r="S252">
            <v>3959622.61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 t="str">
            <v>Michel Tikhomiroff</v>
          </cell>
          <cell r="AC252" t="str">
            <v>5. Em captação</v>
          </cell>
          <cell r="AD252" t="str">
            <v>4. A Programar</v>
          </cell>
          <cell r="AE252" t="str">
            <v>Disney</v>
          </cell>
        </row>
        <row r="253">
          <cell r="A253">
            <v>80124</v>
          </cell>
          <cell r="B253" t="str">
            <v>A Vida Secreta Das Estrelas</v>
          </cell>
          <cell r="C253" t="str">
            <v>Politheama e Filmes Ltda.</v>
          </cell>
          <cell r="D253" t="str">
            <v>SP</v>
          </cell>
          <cell r="E253" t="str">
            <v>Produção Cinematográfica</v>
          </cell>
          <cell r="F253">
            <v>39601</v>
          </cell>
          <cell r="G253" t="str">
            <v xml:space="preserve"> </v>
          </cell>
          <cell r="H253">
            <v>39818</v>
          </cell>
          <cell r="I253">
            <v>39780</v>
          </cell>
          <cell r="J253" t="str">
            <v>Aguarda Captação de Recursos</v>
          </cell>
          <cell r="K253" t="str">
            <v>Longa</v>
          </cell>
          <cell r="L253" t="str">
            <v>Ficção</v>
          </cell>
          <cell r="M253">
            <v>0</v>
          </cell>
          <cell r="N253">
            <v>1400000</v>
          </cell>
          <cell r="O253">
            <v>873264</v>
          </cell>
          <cell r="P253">
            <v>1500000</v>
          </cell>
          <cell r="Q253">
            <v>0</v>
          </cell>
          <cell r="R253">
            <v>0</v>
          </cell>
          <cell r="S253">
            <v>3773264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 t="str">
            <v>Ricardo Elias</v>
          </cell>
          <cell r="AC253" t="str">
            <v>5. Em captação</v>
          </cell>
          <cell r="AD253" t="str">
            <v>4. A Programar</v>
          </cell>
          <cell r="AE253" t="str">
            <v>Warner</v>
          </cell>
        </row>
        <row r="254">
          <cell r="A254">
            <v>80063</v>
          </cell>
          <cell r="B254" t="str">
            <v>Vips</v>
          </cell>
          <cell r="C254" t="str">
            <v>O2 Cinema Ltda.</v>
          </cell>
          <cell r="D254" t="str">
            <v>SP</v>
          </cell>
          <cell r="E254" t="str">
            <v>Produção Cinematográfica</v>
          </cell>
          <cell r="F254">
            <v>39652</v>
          </cell>
          <cell r="G254" t="str">
            <v xml:space="preserve"> </v>
          </cell>
          <cell r="H254">
            <v>39848</v>
          </cell>
          <cell r="I254">
            <v>39832</v>
          </cell>
          <cell r="J254" t="str">
            <v>Aguarda Captação de Recursos</v>
          </cell>
          <cell r="K254" t="str">
            <v>Longa</v>
          </cell>
          <cell r="L254" t="str">
            <v>Ficção</v>
          </cell>
          <cell r="M254">
            <v>0</v>
          </cell>
          <cell r="N254">
            <v>1500000</v>
          </cell>
          <cell r="O254">
            <v>2500000</v>
          </cell>
          <cell r="P254">
            <v>2783168.63</v>
          </cell>
          <cell r="Q254">
            <v>0</v>
          </cell>
          <cell r="R254">
            <v>0</v>
          </cell>
          <cell r="S254">
            <v>6783168.6299999999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 t="str">
            <v>Toniko Melo</v>
          </cell>
          <cell r="AC254" t="str">
            <v>5. Em captação</v>
          </cell>
          <cell r="AD254" t="str">
            <v>4. A Programar</v>
          </cell>
          <cell r="AE254" t="str">
            <v>Universal</v>
          </cell>
        </row>
        <row r="255">
          <cell r="A255">
            <v>70267</v>
          </cell>
          <cell r="B255" t="str">
            <v>Não Se Preocupe, Nada Vai Dar Certo...</v>
          </cell>
          <cell r="C255" t="str">
            <v>MAC Comunicação e Produção Ltda.</v>
          </cell>
          <cell r="D255" t="str">
            <v>RJ</v>
          </cell>
          <cell r="E255" t="str">
            <v>Produção Cinematográfica</v>
          </cell>
          <cell r="F255">
            <v>39359</v>
          </cell>
          <cell r="G255" t="str">
            <v xml:space="preserve"> </v>
          </cell>
          <cell r="H255">
            <v>39843</v>
          </cell>
          <cell r="I255">
            <v>39818</v>
          </cell>
          <cell r="J255" t="str">
            <v>Aguarda Captação de Recursos</v>
          </cell>
          <cell r="K255" t="str">
            <v>Longa</v>
          </cell>
          <cell r="L255" t="str">
            <v>Ficção</v>
          </cell>
          <cell r="M255">
            <v>0</v>
          </cell>
          <cell r="N255">
            <v>2000000</v>
          </cell>
          <cell r="O255">
            <v>1916208.65</v>
          </cell>
          <cell r="P255">
            <v>2000000</v>
          </cell>
          <cell r="Q255">
            <v>0</v>
          </cell>
          <cell r="R255">
            <v>0</v>
          </cell>
          <cell r="S255">
            <v>5916208.6500000004</v>
          </cell>
          <cell r="T255">
            <v>0</v>
          </cell>
          <cell r="U255">
            <v>301400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301400</v>
          </cell>
          <cell r="AA255" t="str">
            <v>Hugo Carvana</v>
          </cell>
          <cell r="AC255" t="str">
            <v>5. Em captação</v>
          </cell>
          <cell r="AD255" t="str">
            <v>4. A Programar</v>
          </cell>
          <cell r="AE255" t="str">
            <v>Imagem</v>
          </cell>
        </row>
        <row r="256">
          <cell r="A256">
            <v>90082</v>
          </cell>
          <cell r="B256" t="str">
            <v>Quatro brasileiros</v>
          </cell>
          <cell r="C256" t="str">
            <v xml:space="preserve">Radar Cinema e Televisão Ltda. </v>
          </cell>
          <cell r="D256" t="str">
            <v>SP</v>
          </cell>
          <cell r="E256" t="str">
            <v>Produção Televisiva</v>
          </cell>
          <cell r="F256">
            <v>39966</v>
          </cell>
          <cell r="G256" t="str">
            <v xml:space="preserve"> </v>
          </cell>
          <cell r="H256" t="str">
            <v xml:space="preserve"> </v>
          </cell>
          <cell r="I256" t="str">
            <v xml:space="preserve"> </v>
          </cell>
          <cell r="J256" t="str">
            <v>Transf. de art. 3º/3º-A/39 - em diligência</v>
          </cell>
          <cell r="K256" t="str">
            <v>Série</v>
          </cell>
          <cell r="L256" t="str">
            <v>Documentário</v>
          </cell>
          <cell r="M256">
            <v>0</v>
          </cell>
          <cell r="N256">
            <v>0</v>
          </cell>
          <cell r="O256">
            <v>251447.5</v>
          </cell>
          <cell r="P256">
            <v>0</v>
          </cell>
          <cell r="Q256">
            <v>862000</v>
          </cell>
          <cell r="R256">
            <v>0</v>
          </cell>
          <cell r="S256">
            <v>1113447.5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 t="str">
            <v>Não informado</v>
          </cell>
          <cell r="AC256" t="str">
            <v>5. Em captação</v>
          </cell>
          <cell r="AD256" t="str">
            <v>4. A Programar</v>
          </cell>
          <cell r="AE256" t="str">
            <v>HBO</v>
          </cell>
        </row>
        <row r="257">
          <cell r="A257">
            <v>60305</v>
          </cell>
          <cell r="B257" t="str">
            <v>A Hora E A Vez De Augusto Matraga</v>
          </cell>
          <cell r="C257" t="str">
            <v>Prodigo Films Ltda.</v>
          </cell>
          <cell r="D257" t="str">
            <v>SP</v>
          </cell>
          <cell r="E257" t="str">
            <v>Produção Cinematográfica</v>
          </cell>
          <cell r="F257">
            <v>39227</v>
          </cell>
          <cell r="G257" t="str">
            <v xml:space="preserve"> </v>
          </cell>
          <cell r="H257">
            <v>39818</v>
          </cell>
          <cell r="I257">
            <v>39805</v>
          </cell>
          <cell r="J257" t="str">
            <v>1ª liberação de recursos - encaminhada à PROGE</v>
          </cell>
          <cell r="K257" t="str">
            <v>Longa</v>
          </cell>
          <cell r="L257" t="str">
            <v>Ficção</v>
          </cell>
          <cell r="M257">
            <v>0</v>
          </cell>
          <cell r="N257">
            <v>3000000</v>
          </cell>
          <cell r="O257">
            <v>1000000</v>
          </cell>
          <cell r="P257">
            <v>245467</v>
          </cell>
          <cell r="Q257">
            <v>0</v>
          </cell>
          <cell r="R257">
            <v>0</v>
          </cell>
          <cell r="S257">
            <v>4245467</v>
          </cell>
          <cell r="T257">
            <v>0</v>
          </cell>
          <cell r="U257">
            <v>1200000</v>
          </cell>
          <cell r="V257">
            <v>200000</v>
          </cell>
          <cell r="W257">
            <v>0</v>
          </cell>
          <cell r="X257">
            <v>0</v>
          </cell>
          <cell r="Y257">
            <v>0</v>
          </cell>
          <cell r="Z257">
            <v>1400000</v>
          </cell>
          <cell r="AA257" t="str">
            <v>Vinícius Coimbra e Adriano Roberto Civita</v>
          </cell>
          <cell r="AC257" t="str">
            <v>5. Em captação</v>
          </cell>
        </row>
        <row r="258">
          <cell r="A258">
            <v>60003</v>
          </cell>
          <cell r="B258" t="str">
            <v>Abaixo A Ditadura Ou Os Melhores Anos De Nossas Vidas</v>
          </cell>
          <cell r="C258" t="str">
            <v>SP Filmes de São Paulo Ltda.</v>
          </cell>
          <cell r="D258" t="str">
            <v>SP</v>
          </cell>
          <cell r="E258" t="str">
            <v>Produção Cinematográfica</v>
          </cell>
          <cell r="F258">
            <v>38819</v>
          </cell>
          <cell r="G258" t="str">
            <v xml:space="preserve"> </v>
          </cell>
          <cell r="H258">
            <v>39869</v>
          </cell>
          <cell r="I258">
            <v>39861</v>
          </cell>
          <cell r="J258" t="str">
            <v>Aguarda Captação de Recursos</v>
          </cell>
          <cell r="K258" t="str">
            <v>Longa</v>
          </cell>
          <cell r="L258" t="str">
            <v>Ficção</v>
          </cell>
          <cell r="M258">
            <v>0</v>
          </cell>
          <cell r="N258">
            <v>3000000</v>
          </cell>
          <cell r="O258">
            <v>2297341.9300000002</v>
          </cell>
          <cell r="P258">
            <v>0</v>
          </cell>
          <cell r="Q258">
            <v>0</v>
          </cell>
          <cell r="R258">
            <v>0</v>
          </cell>
          <cell r="S258">
            <v>5297341.93</v>
          </cell>
          <cell r="T258">
            <v>0</v>
          </cell>
          <cell r="U258">
            <v>493000</v>
          </cell>
          <cell r="V258">
            <v>557000</v>
          </cell>
          <cell r="W258">
            <v>0</v>
          </cell>
          <cell r="X258">
            <v>0</v>
          </cell>
          <cell r="Y258">
            <v>0</v>
          </cell>
          <cell r="Z258">
            <v>1050000</v>
          </cell>
          <cell r="AA258" t="str">
            <v>Ugo Giorgetti</v>
          </cell>
          <cell r="AC258" t="str">
            <v>5. Em captação</v>
          </cell>
        </row>
        <row r="259">
          <cell r="A259">
            <v>70312</v>
          </cell>
          <cell r="B259" t="str">
            <v>Os Senhores Da Guerra - Parte I, Passos Das Carretas</v>
          </cell>
          <cell r="C259" t="str">
            <v>Walper Ruas Produções Ltda.</v>
          </cell>
          <cell r="D259" t="str">
            <v>RS</v>
          </cell>
          <cell r="E259" t="str">
            <v>Produção Cinematográfica</v>
          </cell>
          <cell r="F259">
            <v>39352</v>
          </cell>
          <cell r="G259" t="str">
            <v xml:space="preserve"> </v>
          </cell>
          <cell r="H259">
            <v>39825</v>
          </cell>
          <cell r="I259">
            <v>39808</v>
          </cell>
          <cell r="J259" t="str">
            <v>Pedido de redimensionamento - em análise</v>
          </cell>
          <cell r="K259" t="str">
            <v>Longa</v>
          </cell>
          <cell r="L259" t="str">
            <v>Ficção</v>
          </cell>
          <cell r="M259">
            <v>0</v>
          </cell>
          <cell r="N259">
            <v>450000</v>
          </cell>
          <cell r="O259">
            <v>3550000</v>
          </cell>
          <cell r="P259">
            <v>0</v>
          </cell>
          <cell r="Q259">
            <v>0</v>
          </cell>
          <cell r="R259">
            <v>0</v>
          </cell>
          <cell r="S259">
            <v>4000000</v>
          </cell>
          <cell r="T259">
            <v>0</v>
          </cell>
          <cell r="U259">
            <v>0</v>
          </cell>
          <cell r="V259">
            <v>960000</v>
          </cell>
          <cell r="W259">
            <v>0</v>
          </cell>
          <cell r="X259">
            <v>0</v>
          </cell>
          <cell r="Y259">
            <v>0</v>
          </cell>
          <cell r="Z259">
            <v>960000</v>
          </cell>
          <cell r="AA259" t="str">
            <v>Tabajara Ruas</v>
          </cell>
          <cell r="AC259" t="str">
            <v>5. Em captação</v>
          </cell>
        </row>
        <row r="260">
          <cell r="A260">
            <v>60322</v>
          </cell>
          <cell r="B260" t="str">
            <v>Colegas</v>
          </cell>
          <cell r="C260" t="str">
            <v>Gata Cine Produções Ltda. - ME</v>
          </cell>
          <cell r="D260" t="str">
            <v>SP</v>
          </cell>
          <cell r="E260" t="str">
            <v>Produção Cinematográfica</v>
          </cell>
          <cell r="F260">
            <v>39020</v>
          </cell>
          <cell r="G260" t="str">
            <v xml:space="preserve"> </v>
          </cell>
          <cell r="H260">
            <v>39818</v>
          </cell>
          <cell r="I260">
            <v>39785</v>
          </cell>
          <cell r="J260" t="str">
            <v>Captação Parcial</v>
          </cell>
          <cell r="K260" t="str">
            <v>Longa</v>
          </cell>
          <cell r="L260" t="str">
            <v>Ficção</v>
          </cell>
          <cell r="M260">
            <v>0</v>
          </cell>
          <cell r="N260">
            <v>1000000</v>
          </cell>
          <cell r="O260">
            <v>841571.6</v>
          </cell>
          <cell r="P260">
            <v>405000</v>
          </cell>
          <cell r="Q260">
            <v>0</v>
          </cell>
          <cell r="R260">
            <v>0</v>
          </cell>
          <cell r="S260">
            <v>2246571.6</v>
          </cell>
          <cell r="T260">
            <v>0</v>
          </cell>
          <cell r="U260">
            <v>900000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900000</v>
          </cell>
          <cell r="AA260" t="str">
            <v>Marcelo Galvão</v>
          </cell>
          <cell r="AC260" t="str">
            <v>5. Em captação</v>
          </cell>
        </row>
        <row r="261">
          <cell r="A261">
            <v>70409</v>
          </cell>
          <cell r="B261" t="str">
            <v>Amores Raros</v>
          </cell>
          <cell r="C261" t="str">
            <v xml:space="preserve">Acquafredda Cine e Video </v>
          </cell>
          <cell r="D261" t="str">
            <v>SC</v>
          </cell>
          <cell r="E261" t="str">
            <v>Produção Cinematográfica</v>
          </cell>
          <cell r="F261">
            <v>39420</v>
          </cell>
          <cell r="G261" t="str">
            <v xml:space="preserve"> </v>
          </cell>
          <cell r="H261">
            <v>39818</v>
          </cell>
          <cell r="I261">
            <v>39799</v>
          </cell>
          <cell r="J261" t="str">
            <v>Aguarda Captação de Recursos</v>
          </cell>
          <cell r="K261" t="str">
            <v>Longa</v>
          </cell>
          <cell r="L261" t="str">
            <v>Ficção</v>
          </cell>
          <cell r="M261">
            <v>0</v>
          </cell>
          <cell r="N261">
            <v>1743727.2</v>
          </cell>
          <cell r="O261">
            <v>1426685.9</v>
          </cell>
          <cell r="P261">
            <v>0</v>
          </cell>
          <cell r="Q261">
            <v>0</v>
          </cell>
          <cell r="R261">
            <v>0</v>
          </cell>
          <cell r="S261">
            <v>3170413.1</v>
          </cell>
          <cell r="T261">
            <v>0</v>
          </cell>
          <cell r="U261">
            <v>300000</v>
          </cell>
          <cell r="V261">
            <v>471000</v>
          </cell>
          <cell r="W261">
            <v>0</v>
          </cell>
          <cell r="X261">
            <v>0</v>
          </cell>
          <cell r="Y261">
            <v>0</v>
          </cell>
          <cell r="Z261">
            <v>771000</v>
          </cell>
          <cell r="AA261" t="str">
            <v>Tania Lamarca</v>
          </cell>
          <cell r="AC261" t="str">
            <v>5. Em captação</v>
          </cell>
        </row>
        <row r="262">
          <cell r="A262">
            <v>80126</v>
          </cell>
          <cell r="B262" t="str">
            <v>O Lixo Nosso De Cada Dia</v>
          </cell>
          <cell r="C262" t="str">
            <v>Polo de Imagem Ltda.</v>
          </cell>
          <cell r="D262" t="str">
            <v>SP</v>
          </cell>
          <cell r="E262" t="str">
            <v>Produção Cinematográfica</v>
          </cell>
          <cell r="F262">
            <v>39568</v>
          </cell>
          <cell r="G262" t="str">
            <v xml:space="preserve"> </v>
          </cell>
          <cell r="H262">
            <v>39849</v>
          </cell>
          <cell r="I262">
            <v>39829</v>
          </cell>
          <cell r="J262" t="str">
            <v>Aguarda Captação de Recursos</v>
          </cell>
          <cell r="K262" t="str">
            <v>Longa</v>
          </cell>
          <cell r="L262" t="str">
            <v>Ficção</v>
          </cell>
          <cell r="M262">
            <v>0</v>
          </cell>
          <cell r="N262">
            <v>1500000</v>
          </cell>
          <cell r="O262">
            <v>1000000</v>
          </cell>
          <cell r="P262">
            <v>500000</v>
          </cell>
          <cell r="Q262">
            <v>0</v>
          </cell>
          <cell r="R262">
            <v>0</v>
          </cell>
          <cell r="S262">
            <v>3000000</v>
          </cell>
          <cell r="T262">
            <v>0</v>
          </cell>
          <cell r="U262">
            <v>302950</v>
          </cell>
          <cell r="V262">
            <v>400000</v>
          </cell>
          <cell r="W262">
            <v>0</v>
          </cell>
          <cell r="X262">
            <v>0</v>
          </cell>
          <cell r="Y262">
            <v>0</v>
          </cell>
          <cell r="Z262">
            <v>702950</v>
          </cell>
          <cell r="AA262" t="str">
            <v>Philippe Barcinski</v>
          </cell>
          <cell r="AC262" t="str">
            <v>5. Em captação</v>
          </cell>
        </row>
        <row r="263">
          <cell r="A263">
            <v>60205</v>
          </cell>
          <cell r="B263" t="str">
            <v>Memórias De Um Gigolô</v>
          </cell>
          <cell r="C263" t="str">
            <v>J. D'ÁVILA FILMES LTDA.</v>
          </cell>
          <cell r="D263" t="str">
            <v>SP</v>
          </cell>
          <cell r="E263" t="str">
            <v>Produção Cinematográfica</v>
          </cell>
          <cell r="F263">
            <v>38981</v>
          </cell>
          <cell r="G263" t="str">
            <v xml:space="preserve"> </v>
          </cell>
          <cell r="H263">
            <v>39869</v>
          </cell>
          <cell r="I263">
            <v>39856</v>
          </cell>
          <cell r="J263" t="str">
            <v>Aguarda Captação de Recursos</v>
          </cell>
          <cell r="K263" t="str">
            <v>Longa</v>
          </cell>
          <cell r="L263" t="str">
            <v>Ficção</v>
          </cell>
          <cell r="M263">
            <v>0</v>
          </cell>
          <cell r="N263">
            <v>2000000</v>
          </cell>
          <cell r="O263">
            <v>1694000</v>
          </cell>
          <cell r="P263">
            <v>2000000</v>
          </cell>
          <cell r="Q263">
            <v>0</v>
          </cell>
          <cell r="R263">
            <v>0</v>
          </cell>
          <cell r="S263">
            <v>5694000</v>
          </cell>
          <cell r="T263">
            <v>0</v>
          </cell>
          <cell r="U263">
            <v>0</v>
          </cell>
          <cell r="V263">
            <v>700000</v>
          </cell>
          <cell r="W263">
            <v>0</v>
          </cell>
          <cell r="X263">
            <v>0</v>
          </cell>
          <cell r="Y263">
            <v>0</v>
          </cell>
          <cell r="Z263">
            <v>700000</v>
          </cell>
          <cell r="AA263" t="str">
            <v>Fauzi Mansur</v>
          </cell>
          <cell r="AC263" t="str">
            <v>5. Em captação</v>
          </cell>
        </row>
        <row r="264">
          <cell r="A264">
            <v>70459</v>
          </cell>
          <cell r="B264" t="str">
            <v>Teca E Tuti Em: Uma Noite Na Biblioteca</v>
          </cell>
          <cell r="C264" t="str">
            <v>Rocambole Produções Audiovisuais</v>
          </cell>
          <cell r="D264" t="str">
            <v>SP</v>
          </cell>
          <cell r="E264" t="str">
            <v>Produção Cinematográfica</v>
          </cell>
          <cell r="F264">
            <v>39440</v>
          </cell>
          <cell r="G264" t="str">
            <v xml:space="preserve"> </v>
          </cell>
          <cell r="H264">
            <v>39832</v>
          </cell>
          <cell r="I264">
            <v>39826</v>
          </cell>
          <cell r="J264" t="str">
            <v>Captação Parcial</v>
          </cell>
          <cell r="K264" t="str">
            <v>Longa</v>
          </cell>
          <cell r="L264" t="str">
            <v>Animação</v>
          </cell>
          <cell r="M264">
            <v>0</v>
          </cell>
          <cell r="N264">
            <v>1500000</v>
          </cell>
          <cell r="O264">
            <v>1349625.97</v>
          </cell>
          <cell r="P264">
            <v>0</v>
          </cell>
          <cell r="Q264">
            <v>0</v>
          </cell>
          <cell r="R264">
            <v>0</v>
          </cell>
          <cell r="S264">
            <v>2849625.97</v>
          </cell>
          <cell r="T264">
            <v>0</v>
          </cell>
          <cell r="U264">
            <v>0</v>
          </cell>
          <cell r="V264">
            <v>700000</v>
          </cell>
          <cell r="W264">
            <v>0</v>
          </cell>
          <cell r="X264">
            <v>0</v>
          </cell>
          <cell r="Y264">
            <v>0</v>
          </cell>
          <cell r="Z264">
            <v>700000</v>
          </cell>
          <cell r="AA264" t="str">
            <v>Diego Musarra Doimo</v>
          </cell>
          <cell r="AC264" t="str">
            <v>5. Em captação</v>
          </cell>
        </row>
        <row r="265">
          <cell r="A265">
            <v>50162</v>
          </cell>
          <cell r="B265" t="str">
            <v>Meu País - O Filme</v>
          </cell>
          <cell r="C265" t="str">
            <v>Sombumbo Filmes Ltda.</v>
          </cell>
          <cell r="D265" t="str">
            <v>SP</v>
          </cell>
          <cell r="E265" t="str">
            <v>Produção Cinematográfica</v>
          </cell>
          <cell r="F265">
            <v>38645</v>
          </cell>
          <cell r="G265" t="str">
            <v xml:space="preserve"> </v>
          </cell>
          <cell r="H265">
            <v>39828</v>
          </cell>
          <cell r="I265">
            <v>39793</v>
          </cell>
          <cell r="J265" t="str">
            <v>Captação Parcial</v>
          </cell>
          <cell r="K265" t="str">
            <v>Longa</v>
          </cell>
          <cell r="L265" t="str">
            <v>Ficção</v>
          </cell>
          <cell r="M265">
            <v>0</v>
          </cell>
          <cell r="N265">
            <v>1182374</v>
          </cell>
          <cell r="O265">
            <v>1313047</v>
          </cell>
          <cell r="P265">
            <v>0</v>
          </cell>
          <cell r="Q265">
            <v>50000</v>
          </cell>
          <cell r="R265">
            <v>0</v>
          </cell>
          <cell r="S265">
            <v>2545421</v>
          </cell>
          <cell r="T265">
            <v>0</v>
          </cell>
          <cell r="U265">
            <v>582374</v>
          </cell>
          <cell r="V265">
            <v>0</v>
          </cell>
          <cell r="W265">
            <v>0</v>
          </cell>
          <cell r="X265">
            <v>48079.12</v>
          </cell>
          <cell r="Y265">
            <v>0</v>
          </cell>
          <cell r="Z265">
            <v>630453.12</v>
          </cell>
          <cell r="AA265" t="str">
            <v>André Ristum</v>
          </cell>
          <cell r="AC265" t="str">
            <v>5. Em captação</v>
          </cell>
        </row>
        <row r="266">
          <cell r="A266">
            <v>70296</v>
          </cell>
          <cell r="B266" t="str">
            <v>História De Um Valente</v>
          </cell>
          <cell r="C266" t="str">
            <v>Camara Filmes Ltda</v>
          </cell>
          <cell r="D266" t="str">
            <v>PE</v>
          </cell>
          <cell r="E266" t="str">
            <v>Produção Cinematográfica</v>
          </cell>
          <cell r="F266">
            <v>39357</v>
          </cell>
          <cell r="G266" t="str">
            <v xml:space="preserve"> </v>
          </cell>
          <cell r="H266">
            <v>39818</v>
          </cell>
          <cell r="I266">
            <v>39805</v>
          </cell>
          <cell r="J266" t="str">
            <v>1ª liberação de recursos - em análise</v>
          </cell>
          <cell r="K266" t="str">
            <v>Longa</v>
          </cell>
          <cell r="L266" t="str">
            <v>Ficção</v>
          </cell>
          <cell r="M266">
            <v>0</v>
          </cell>
          <cell r="N266">
            <v>1500000</v>
          </cell>
          <cell r="O266">
            <v>1323271.3700000001</v>
          </cell>
          <cell r="P266">
            <v>0</v>
          </cell>
          <cell r="Q266">
            <v>0</v>
          </cell>
          <cell r="R266">
            <v>0</v>
          </cell>
          <cell r="S266">
            <v>2823271.37</v>
          </cell>
          <cell r="T266">
            <v>0</v>
          </cell>
          <cell r="U266">
            <v>200000</v>
          </cell>
          <cell r="V266">
            <v>420000</v>
          </cell>
          <cell r="W266">
            <v>0</v>
          </cell>
          <cell r="X266">
            <v>0</v>
          </cell>
          <cell r="Y266">
            <v>0</v>
          </cell>
          <cell r="Z266">
            <v>620000</v>
          </cell>
          <cell r="AA266" t="str">
            <v>Cláudio Barroso</v>
          </cell>
          <cell r="AC266" t="str">
            <v>5. Em captação</v>
          </cell>
        </row>
        <row r="267">
          <cell r="A267">
            <v>40246</v>
          </cell>
          <cell r="B267" t="str">
            <v>Mamonas, O Filme</v>
          </cell>
          <cell r="C267" t="str">
            <v>Brasil 1500 LTDA</v>
          </cell>
          <cell r="D267" t="str">
            <v>SP</v>
          </cell>
          <cell r="E267" t="str">
            <v>Produção Cinematográfica</v>
          </cell>
          <cell r="F267">
            <v>38344</v>
          </cell>
          <cell r="G267" t="str">
            <v xml:space="preserve"> </v>
          </cell>
          <cell r="H267">
            <v>39885</v>
          </cell>
          <cell r="I267">
            <v>39860</v>
          </cell>
          <cell r="J267" t="str">
            <v>Captação Parcial</v>
          </cell>
          <cell r="K267" t="str">
            <v>Longa</v>
          </cell>
          <cell r="L267" t="str">
            <v>Ficção</v>
          </cell>
          <cell r="M267">
            <v>0</v>
          </cell>
          <cell r="N267">
            <v>2820991.13</v>
          </cell>
          <cell r="O267">
            <v>1292373</v>
          </cell>
          <cell r="P267">
            <v>1131965.1299999999</v>
          </cell>
          <cell r="Q267">
            <v>0</v>
          </cell>
          <cell r="R267">
            <v>0</v>
          </cell>
          <cell r="S267">
            <v>5245329.26</v>
          </cell>
          <cell r="T267">
            <v>0</v>
          </cell>
          <cell r="U267">
            <v>0</v>
          </cell>
          <cell r="V267">
            <v>0</v>
          </cell>
          <cell r="W267">
            <v>549999.93000000005</v>
          </cell>
          <cell r="X267">
            <v>0</v>
          </cell>
          <cell r="Y267">
            <v>0</v>
          </cell>
          <cell r="Z267">
            <v>549999.93000000005</v>
          </cell>
          <cell r="AA267" t="str">
            <v>Marcelo Eça</v>
          </cell>
          <cell r="AC267" t="str">
            <v>5. Em captação</v>
          </cell>
        </row>
        <row r="268">
          <cell r="A268">
            <v>70355</v>
          </cell>
          <cell r="B268" t="str">
            <v>O Resgate Do Carmem Miranda</v>
          </cell>
          <cell r="C268" t="str">
            <v>Walper Ruas Produções Ltda.</v>
          </cell>
          <cell r="D268" t="str">
            <v>RS</v>
          </cell>
          <cell r="E268" t="str">
            <v>Produção Cinematográfica</v>
          </cell>
          <cell r="F268">
            <v>39393</v>
          </cell>
          <cell r="G268" t="str">
            <v xml:space="preserve"> </v>
          </cell>
          <cell r="H268">
            <v>39825</v>
          </cell>
          <cell r="I268">
            <v>39808</v>
          </cell>
          <cell r="J268" t="str">
            <v>Captação Parcial</v>
          </cell>
          <cell r="K268" t="str">
            <v>Longa</v>
          </cell>
          <cell r="L268" t="str">
            <v>Ficção</v>
          </cell>
          <cell r="M268">
            <v>0</v>
          </cell>
          <cell r="N268">
            <v>1000000</v>
          </cell>
          <cell r="O268">
            <v>3000000</v>
          </cell>
          <cell r="P268">
            <v>3000000</v>
          </cell>
          <cell r="Q268">
            <v>0</v>
          </cell>
          <cell r="R268">
            <v>0</v>
          </cell>
          <cell r="S268">
            <v>7000000</v>
          </cell>
          <cell r="T268">
            <v>0</v>
          </cell>
          <cell r="U268">
            <v>0</v>
          </cell>
          <cell r="V268">
            <v>600000</v>
          </cell>
          <cell r="W268">
            <v>0</v>
          </cell>
          <cell r="X268">
            <v>0</v>
          </cell>
          <cell r="Y268">
            <v>0</v>
          </cell>
          <cell r="Z268">
            <v>600000</v>
          </cell>
          <cell r="AA268" t="str">
            <v>Tabajara Ruas e Tarcísio Filho</v>
          </cell>
          <cell r="AC268" t="str">
            <v>5. Em captação</v>
          </cell>
        </row>
        <row r="269">
          <cell r="A269">
            <v>50255</v>
          </cell>
          <cell r="B269" t="str">
            <v>Somos Tão Jovens</v>
          </cell>
          <cell r="C269" t="str">
            <v>Canto Claro Produções Artísticas Ltda</v>
          </cell>
          <cell r="D269" t="str">
            <v>RJ</v>
          </cell>
          <cell r="E269" t="str">
            <v>Produção Cinematográfica</v>
          </cell>
          <cell r="F269">
            <v>38665</v>
          </cell>
          <cell r="G269" t="str">
            <v xml:space="preserve"> </v>
          </cell>
          <cell r="H269">
            <v>39818</v>
          </cell>
          <cell r="I269">
            <v>39805</v>
          </cell>
          <cell r="J269" t="str">
            <v>Captação Parcial</v>
          </cell>
          <cell r="K269" t="str">
            <v>Longa</v>
          </cell>
          <cell r="L269" t="str">
            <v>Ficção</v>
          </cell>
          <cell r="M269">
            <v>0</v>
          </cell>
          <cell r="N269">
            <v>3000000</v>
          </cell>
          <cell r="O269">
            <v>1000000</v>
          </cell>
          <cell r="P269">
            <v>2216858.9</v>
          </cell>
          <cell r="Q269">
            <v>0</v>
          </cell>
          <cell r="R269">
            <v>0</v>
          </cell>
          <cell r="S269">
            <v>6216858.9000000004</v>
          </cell>
          <cell r="T269">
            <v>0</v>
          </cell>
          <cell r="U269">
            <v>580000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580000</v>
          </cell>
          <cell r="AA269" t="str">
            <v>Antônio Carlos da Fontoura</v>
          </cell>
          <cell r="AC269" t="str">
            <v>5. Em captação</v>
          </cell>
        </row>
        <row r="270">
          <cell r="A270">
            <v>40280</v>
          </cell>
          <cell r="B270" t="str">
            <v>Ponto Final</v>
          </cell>
          <cell r="C270" t="str">
            <v>MT Filmes Ltda.</v>
          </cell>
          <cell r="D270" t="str">
            <v>RJ</v>
          </cell>
          <cell r="E270" t="str">
            <v>Produção Cinematográfica</v>
          </cell>
          <cell r="F270">
            <v>38315</v>
          </cell>
          <cell r="G270" t="str">
            <v xml:space="preserve"> </v>
          </cell>
          <cell r="H270">
            <v>39849</v>
          </cell>
          <cell r="I270">
            <v>39835</v>
          </cell>
          <cell r="J270" t="str">
            <v>1ª liberação de recursos - em análise</v>
          </cell>
          <cell r="K270" t="str">
            <v>Longa</v>
          </cell>
          <cell r="L270" t="str">
            <v>Ficção</v>
          </cell>
          <cell r="M270">
            <v>0</v>
          </cell>
          <cell r="N270">
            <v>942940.75</v>
          </cell>
          <cell r="O270">
            <v>500000</v>
          </cell>
          <cell r="P270">
            <v>0</v>
          </cell>
          <cell r="Q270">
            <v>0</v>
          </cell>
          <cell r="R270">
            <v>0</v>
          </cell>
          <cell r="S270">
            <v>1442940.75</v>
          </cell>
          <cell r="T270">
            <v>0</v>
          </cell>
          <cell r="U270">
            <v>540000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540000</v>
          </cell>
          <cell r="AA270" t="str">
            <v>Marcelo Taranto</v>
          </cell>
          <cell r="AC270" t="str">
            <v>5. Em captação</v>
          </cell>
        </row>
        <row r="271">
          <cell r="A271">
            <v>70031</v>
          </cell>
          <cell r="B271" t="str">
            <v>Dawson Ilha 10</v>
          </cell>
          <cell r="C271" t="str">
            <v>VPC Cinemavideo Produções Artísticas Ltda.</v>
          </cell>
          <cell r="D271" t="str">
            <v>BA</v>
          </cell>
          <cell r="E271" t="str">
            <v>Produção Cinematográfica</v>
          </cell>
          <cell r="F271">
            <v>39351</v>
          </cell>
          <cell r="G271" t="str">
            <v xml:space="preserve"> </v>
          </cell>
          <cell r="H271">
            <v>39835</v>
          </cell>
          <cell r="I271">
            <v>39808</v>
          </cell>
          <cell r="J271" t="str">
            <v>Aguarda Captação de Recursos</v>
          </cell>
          <cell r="K271" t="str">
            <v>Longa</v>
          </cell>
          <cell r="L271" t="str">
            <v>Ficção</v>
          </cell>
          <cell r="M271">
            <v>0</v>
          </cell>
          <cell r="N271">
            <v>940860.65</v>
          </cell>
          <cell r="O271">
            <v>700000</v>
          </cell>
          <cell r="P271">
            <v>0</v>
          </cell>
          <cell r="Q271">
            <v>0</v>
          </cell>
          <cell r="R271">
            <v>0</v>
          </cell>
          <cell r="S271">
            <v>1640860.65</v>
          </cell>
          <cell r="T271">
            <v>0</v>
          </cell>
          <cell r="U271">
            <v>0</v>
          </cell>
          <cell r="V271">
            <v>420000</v>
          </cell>
          <cell r="W271">
            <v>0</v>
          </cell>
          <cell r="X271">
            <v>0</v>
          </cell>
          <cell r="Y271">
            <v>0</v>
          </cell>
          <cell r="Z271">
            <v>420000</v>
          </cell>
          <cell r="AA271" t="str">
            <v>Miguel Littin</v>
          </cell>
          <cell r="AC271" t="str">
            <v>5. Em captação</v>
          </cell>
        </row>
        <row r="272">
          <cell r="A272">
            <v>80657</v>
          </cell>
          <cell r="B272" t="str">
            <v>Valores em Séries</v>
          </cell>
          <cell r="C272" t="str">
            <v>Matizar Produções Artísticas Ltda.</v>
          </cell>
          <cell r="D272" t="str">
            <v>RJ</v>
          </cell>
          <cell r="E272" t="str">
            <v>Produção Televisiva</v>
          </cell>
          <cell r="F272">
            <v>39910</v>
          </cell>
          <cell r="G272" t="str">
            <v xml:space="preserve"> </v>
          </cell>
          <cell r="H272" t="str">
            <v xml:space="preserve"> </v>
          </cell>
          <cell r="I272" t="str">
            <v xml:space="preserve"> </v>
          </cell>
          <cell r="J272" t="str">
            <v>Aguarda Captação de Recursos</v>
          </cell>
          <cell r="K272" t="str">
            <v>Série</v>
          </cell>
          <cell r="L272" t="str">
            <v>Documentário</v>
          </cell>
          <cell r="M272">
            <v>0</v>
          </cell>
          <cell r="N272">
            <v>0</v>
          </cell>
          <cell r="O272">
            <v>1862522.5</v>
          </cell>
          <cell r="P272">
            <v>0</v>
          </cell>
          <cell r="Q272">
            <v>0</v>
          </cell>
          <cell r="R272">
            <v>0</v>
          </cell>
          <cell r="S272">
            <v>1862522.5</v>
          </cell>
          <cell r="T272">
            <v>0</v>
          </cell>
          <cell r="U272">
            <v>0</v>
          </cell>
          <cell r="V272">
            <v>400000</v>
          </cell>
          <cell r="W272">
            <v>0</v>
          </cell>
          <cell r="X272">
            <v>0</v>
          </cell>
          <cell r="Y272">
            <v>0</v>
          </cell>
          <cell r="Z272">
            <v>400000</v>
          </cell>
          <cell r="AA272" t="str">
            <v>Não informado</v>
          </cell>
          <cell r="AC272" t="str">
            <v>5. Em captação</v>
          </cell>
        </row>
        <row r="273">
          <cell r="A273">
            <v>80023</v>
          </cell>
          <cell r="B273" t="str">
            <v>Constantino</v>
          </cell>
          <cell r="C273" t="str">
            <v>In Brasil Produção Cultural Ltda.</v>
          </cell>
          <cell r="D273" t="str">
            <v>SP</v>
          </cell>
          <cell r="E273" t="str">
            <v>Produção Cinematográfica</v>
          </cell>
          <cell r="F273">
            <v>39601</v>
          </cell>
          <cell r="G273" t="str">
            <v xml:space="preserve"> </v>
          </cell>
          <cell r="H273">
            <v>39818</v>
          </cell>
          <cell r="I273">
            <v>39793</v>
          </cell>
          <cell r="J273" t="str">
            <v>Aguarda Captação de Recursos</v>
          </cell>
          <cell r="K273" t="str">
            <v>Longa</v>
          </cell>
          <cell r="L273" t="str">
            <v>Documentário</v>
          </cell>
          <cell r="M273">
            <v>0</v>
          </cell>
          <cell r="N273">
            <v>0</v>
          </cell>
          <cell r="O273">
            <v>486058</v>
          </cell>
          <cell r="P273">
            <v>0</v>
          </cell>
          <cell r="Q273">
            <v>0</v>
          </cell>
          <cell r="R273">
            <v>0</v>
          </cell>
          <cell r="S273">
            <v>486058</v>
          </cell>
          <cell r="T273">
            <v>0</v>
          </cell>
          <cell r="U273">
            <v>0</v>
          </cell>
          <cell r="V273">
            <v>400000</v>
          </cell>
          <cell r="W273">
            <v>0</v>
          </cell>
          <cell r="X273">
            <v>0</v>
          </cell>
          <cell r="Y273">
            <v>0</v>
          </cell>
          <cell r="Z273">
            <v>400000</v>
          </cell>
          <cell r="AA273" t="str">
            <v>Otavio Cury</v>
          </cell>
          <cell r="AC273" t="str">
            <v>5. Em captação</v>
          </cell>
        </row>
        <row r="274">
          <cell r="A274">
            <v>70219</v>
          </cell>
          <cell r="B274" t="str">
            <v>Vida Invertida</v>
          </cell>
          <cell r="C274" t="str">
            <v>Caliban Produções Cinematográficas Ltda</v>
          </cell>
          <cell r="D274" t="str">
            <v>RJ</v>
          </cell>
          <cell r="E274" t="str">
            <v>Produção Cinematográfica</v>
          </cell>
          <cell r="F274">
            <v>39351</v>
          </cell>
          <cell r="G274" t="str">
            <v xml:space="preserve"> </v>
          </cell>
          <cell r="H274">
            <v>39997</v>
          </cell>
          <cell r="I274">
            <v>39940</v>
          </cell>
          <cell r="J274" t="str">
            <v>Captação Parcial</v>
          </cell>
          <cell r="K274" t="str">
            <v>Longa</v>
          </cell>
          <cell r="L274" t="str">
            <v>Ficção</v>
          </cell>
          <cell r="M274">
            <v>0</v>
          </cell>
          <cell r="N274">
            <v>2000000</v>
          </cell>
          <cell r="O274">
            <v>2000000</v>
          </cell>
          <cell r="P274">
            <v>0</v>
          </cell>
          <cell r="Q274">
            <v>0</v>
          </cell>
          <cell r="R274">
            <v>0</v>
          </cell>
          <cell r="S274">
            <v>4000000</v>
          </cell>
          <cell r="T274">
            <v>0</v>
          </cell>
          <cell r="U274">
            <v>0</v>
          </cell>
          <cell r="V274">
            <v>380000</v>
          </cell>
          <cell r="W274">
            <v>0</v>
          </cell>
          <cell r="X274">
            <v>0</v>
          </cell>
          <cell r="Y274">
            <v>0</v>
          </cell>
          <cell r="Z274">
            <v>380000</v>
          </cell>
          <cell r="AA274" t="str">
            <v>Sílvio Tendler e José de Abreu</v>
          </cell>
          <cell r="AC274" t="str">
            <v>5. Em captação</v>
          </cell>
        </row>
        <row r="275">
          <cell r="A275">
            <v>30174</v>
          </cell>
          <cell r="B275" t="str">
            <v>Cordel Virtual</v>
          </cell>
          <cell r="C275" t="str">
            <v>Focus Films Ltda.</v>
          </cell>
          <cell r="D275" t="str">
            <v>RJ</v>
          </cell>
          <cell r="E275" t="str">
            <v>Produção Cinematográfica</v>
          </cell>
          <cell r="F275">
            <v>37938</v>
          </cell>
          <cell r="G275" t="str">
            <v xml:space="preserve"> </v>
          </cell>
          <cell r="H275">
            <v>39917</v>
          </cell>
          <cell r="I275">
            <v>39842</v>
          </cell>
          <cell r="J275" t="str">
            <v>Aguarda Captação de Recursos</v>
          </cell>
          <cell r="K275" t="str">
            <v>Longa</v>
          </cell>
          <cell r="L275" t="str">
            <v>Ficção</v>
          </cell>
          <cell r="M275">
            <v>0</v>
          </cell>
          <cell r="N275">
            <v>957820</v>
          </cell>
          <cell r="O275">
            <v>2347175.1</v>
          </cell>
          <cell r="P275">
            <v>0</v>
          </cell>
          <cell r="Q275">
            <v>0</v>
          </cell>
          <cell r="R275">
            <v>0</v>
          </cell>
          <cell r="S275">
            <v>3304995.1</v>
          </cell>
          <cell r="T275">
            <v>0</v>
          </cell>
          <cell r="U275">
            <v>170000</v>
          </cell>
          <cell r="V275">
            <v>200000</v>
          </cell>
          <cell r="W275">
            <v>0</v>
          </cell>
          <cell r="X275">
            <v>0</v>
          </cell>
          <cell r="Y275">
            <v>0</v>
          </cell>
          <cell r="Z275">
            <v>370000</v>
          </cell>
          <cell r="AA275" t="str">
            <v>Alceu Valença e Walter Carvalho</v>
          </cell>
          <cell r="AC275" t="str">
            <v>5. Em captação</v>
          </cell>
        </row>
        <row r="276">
          <cell r="A276">
            <v>50227</v>
          </cell>
          <cell r="B276" t="str">
            <v>Tainá, O Desenho Animado</v>
          </cell>
          <cell r="C276" t="str">
            <v>Sincrocine Produções Cinematográficas Ltda.</v>
          </cell>
          <cell r="D276" t="str">
            <v>RJ</v>
          </cell>
          <cell r="E276" t="str">
            <v>Produção Cinematográfica</v>
          </cell>
          <cell r="F276">
            <v>38789</v>
          </cell>
          <cell r="G276" t="str">
            <v xml:space="preserve"> </v>
          </cell>
          <cell r="H276">
            <v>39832</v>
          </cell>
          <cell r="I276">
            <v>39825</v>
          </cell>
          <cell r="J276" t="str">
            <v>Captação Parcial</v>
          </cell>
          <cell r="K276" t="str">
            <v>Longa</v>
          </cell>
          <cell r="L276" t="str">
            <v>Animação</v>
          </cell>
          <cell r="M276">
            <v>0</v>
          </cell>
          <cell r="N276">
            <v>3000000</v>
          </cell>
          <cell r="O276">
            <v>1754491.2</v>
          </cell>
          <cell r="P276">
            <v>3000000</v>
          </cell>
          <cell r="Q276">
            <v>0</v>
          </cell>
          <cell r="R276">
            <v>0</v>
          </cell>
          <cell r="S276">
            <v>7754491.2000000002</v>
          </cell>
          <cell r="T276">
            <v>0</v>
          </cell>
          <cell r="U276">
            <v>250000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250000</v>
          </cell>
          <cell r="AA276" t="str">
            <v>Não informado</v>
          </cell>
          <cell r="AC276" t="str">
            <v>5. Em captação</v>
          </cell>
        </row>
        <row r="277">
          <cell r="A277">
            <v>60283</v>
          </cell>
          <cell r="B277" t="str">
            <v>Deserto Azul</v>
          </cell>
          <cell r="C277" t="str">
            <v>Eder San Junior Cinematográfica e Arte Ltda.</v>
          </cell>
          <cell r="D277" t="str">
            <v>MG</v>
          </cell>
          <cell r="E277" t="str">
            <v>Produção Cinematográfica</v>
          </cell>
          <cell r="F277">
            <v>39070</v>
          </cell>
          <cell r="G277" t="str">
            <v xml:space="preserve"> </v>
          </cell>
          <cell r="H277">
            <v>39855</v>
          </cell>
          <cell r="I277">
            <v>39855</v>
          </cell>
          <cell r="J277" t="str">
            <v>Captação parcial</v>
          </cell>
          <cell r="K277" t="str">
            <v>Longa</v>
          </cell>
          <cell r="L277" t="str">
            <v>Ficção</v>
          </cell>
          <cell r="M277">
            <v>0</v>
          </cell>
          <cell r="N277">
            <v>636060.52</v>
          </cell>
          <cell r="O277">
            <v>1200000</v>
          </cell>
          <cell r="P277">
            <v>0</v>
          </cell>
          <cell r="Q277">
            <v>0</v>
          </cell>
          <cell r="R277">
            <v>0</v>
          </cell>
          <cell r="S277">
            <v>1836060.52</v>
          </cell>
          <cell r="T277">
            <v>0</v>
          </cell>
          <cell r="U277">
            <v>0</v>
          </cell>
          <cell r="V277">
            <v>240000</v>
          </cell>
          <cell r="W277">
            <v>0</v>
          </cell>
          <cell r="X277">
            <v>0</v>
          </cell>
          <cell r="Y277">
            <v>0</v>
          </cell>
          <cell r="Z277">
            <v>240000</v>
          </cell>
          <cell r="AA277" t="str">
            <v>Éder Santos</v>
          </cell>
          <cell r="AC277" t="str">
            <v>5. Em captação</v>
          </cell>
        </row>
        <row r="278">
          <cell r="A278">
            <v>80394</v>
          </cell>
          <cell r="B278" t="str">
            <v>Setor 2.5</v>
          </cell>
          <cell r="C278" t="str">
            <v>P.G.C Martoni - Produção Cinematográfica</v>
          </cell>
          <cell r="D278" t="str">
            <v>SP</v>
          </cell>
          <cell r="E278" t="str">
            <v>Produção Cinematográfica</v>
          </cell>
          <cell r="F278">
            <v>39806</v>
          </cell>
          <cell r="G278" t="str">
            <v xml:space="preserve"> </v>
          </cell>
          <cell r="H278">
            <v>39849</v>
          </cell>
          <cell r="I278">
            <v>39832</v>
          </cell>
          <cell r="J278" t="str">
            <v>Aguarda Captação de Recursos</v>
          </cell>
          <cell r="K278" t="str">
            <v>Longa</v>
          </cell>
          <cell r="L278" t="str">
            <v>Documentário</v>
          </cell>
          <cell r="M278">
            <v>0</v>
          </cell>
          <cell r="N278">
            <v>0</v>
          </cell>
          <cell r="O278">
            <v>949999.68</v>
          </cell>
          <cell r="P278">
            <v>0</v>
          </cell>
          <cell r="Q278">
            <v>0</v>
          </cell>
          <cell r="R278">
            <v>0</v>
          </cell>
          <cell r="S278">
            <v>949999.68</v>
          </cell>
          <cell r="T278">
            <v>0</v>
          </cell>
          <cell r="U278">
            <v>0</v>
          </cell>
          <cell r="V278">
            <v>210000</v>
          </cell>
          <cell r="W278">
            <v>0</v>
          </cell>
          <cell r="X278">
            <v>0</v>
          </cell>
          <cell r="Y278">
            <v>0</v>
          </cell>
          <cell r="Z278">
            <v>210000</v>
          </cell>
          <cell r="AA278" t="str">
            <v>Ricardo Casale Laganaro</v>
          </cell>
          <cell r="AC278" t="str">
            <v>5. Em captação</v>
          </cell>
        </row>
        <row r="279">
          <cell r="A279">
            <v>40321</v>
          </cell>
          <cell r="B279" t="str">
            <v>Fim Das Águas</v>
          </cell>
          <cell r="C279" t="str">
            <v>Zazen Produções Audiovisuais Ltda.</v>
          </cell>
          <cell r="D279" t="str">
            <v>RJ</v>
          </cell>
          <cell r="E279" t="str">
            <v>Produção Cinematográfica</v>
          </cell>
          <cell r="F279">
            <v>38337</v>
          </cell>
          <cell r="G279" t="str">
            <v xml:space="preserve"> </v>
          </cell>
          <cell r="H279">
            <v>39857</v>
          </cell>
          <cell r="I279">
            <v>39834</v>
          </cell>
          <cell r="J279" t="str">
            <v>Aguarda Captação de Recursos</v>
          </cell>
          <cell r="K279" t="str">
            <v>Longa</v>
          </cell>
          <cell r="L279" t="str">
            <v>Documentário</v>
          </cell>
          <cell r="M279">
            <v>0</v>
          </cell>
          <cell r="N279">
            <v>1157847.3999999999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1157847.3999999999</v>
          </cell>
          <cell r="T279">
            <v>0</v>
          </cell>
          <cell r="U279">
            <v>200000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200000</v>
          </cell>
          <cell r="AA279" t="str">
            <v>Marcos Prado</v>
          </cell>
          <cell r="AC279" t="str">
            <v>5. Em captação</v>
          </cell>
        </row>
        <row r="280">
          <cell r="A280">
            <v>50338</v>
          </cell>
          <cell r="B280" t="str">
            <v>Orquestra Jazz Sinfônica</v>
          </cell>
          <cell r="C280" t="str">
            <v>Drama Filmes Ltda</v>
          </cell>
          <cell r="D280" t="str">
            <v>SP</v>
          </cell>
          <cell r="E280" t="str">
            <v>Produção Cinematográfica</v>
          </cell>
          <cell r="F280">
            <v>38866</v>
          </cell>
          <cell r="G280" t="str">
            <v xml:space="preserve"> </v>
          </cell>
          <cell r="H280">
            <v>39832</v>
          </cell>
          <cell r="I280">
            <v>39822</v>
          </cell>
          <cell r="J280" t="str">
            <v>Captação Parcial</v>
          </cell>
          <cell r="K280" t="str">
            <v>Longa</v>
          </cell>
          <cell r="L280" t="str">
            <v>Documentário</v>
          </cell>
          <cell r="M280">
            <v>413725.31</v>
          </cell>
          <cell r="N280">
            <v>34411.25</v>
          </cell>
          <cell r="O280">
            <v>0</v>
          </cell>
          <cell r="P280">
            <v>100000</v>
          </cell>
          <cell r="Q280">
            <v>0</v>
          </cell>
          <cell r="R280">
            <v>0</v>
          </cell>
          <cell r="S280">
            <v>548136.56000000006</v>
          </cell>
          <cell r="T280">
            <v>200000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200000</v>
          </cell>
          <cell r="AA280" t="str">
            <v>Luiz Otavio de Santi</v>
          </cell>
          <cell r="AC280" t="str">
            <v>5. Em captação</v>
          </cell>
        </row>
        <row r="281">
          <cell r="A281">
            <v>60037</v>
          </cell>
          <cell r="B281" t="str">
            <v>Sem Limite</v>
          </cell>
          <cell r="C281" t="str">
            <v>Eclectic Entertainment Produções Ltda. - ME.</v>
          </cell>
          <cell r="D281" t="str">
            <v>RJ</v>
          </cell>
          <cell r="E281" t="str">
            <v>Produção Cinematográfica</v>
          </cell>
          <cell r="F281">
            <v>38817</v>
          </cell>
          <cell r="G281" t="str">
            <v xml:space="preserve"> </v>
          </cell>
          <cell r="H281">
            <v>39854</v>
          </cell>
          <cell r="I281">
            <v>39812</v>
          </cell>
          <cell r="J281" t="str">
            <v>Captação Parcial</v>
          </cell>
          <cell r="K281" t="str">
            <v>Longa</v>
          </cell>
          <cell r="L281" t="str">
            <v>Ficção</v>
          </cell>
          <cell r="M281">
            <v>0</v>
          </cell>
          <cell r="N281">
            <v>0</v>
          </cell>
          <cell r="O281">
            <v>1000000</v>
          </cell>
          <cell r="P281">
            <v>0</v>
          </cell>
          <cell r="Q281">
            <v>0</v>
          </cell>
          <cell r="R281">
            <v>0</v>
          </cell>
          <cell r="S281">
            <v>1000000</v>
          </cell>
          <cell r="T281">
            <v>0</v>
          </cell>
          <cell r="U281">
            <v>0</v>
          </cell>
          <cell r="V281">
            <v>200000</v>
          </cell>
          <cell r="W281">
            <v>0</v>
          </cell>
          <cell r="X281">
            <v>0</v>
          </cell>
          <cell r="Y281">
            <v>0</v>
          </cell>
          <cell r="Z281">
            <v>200000</v>
          </cell>
          <cell r="AA281" t="str">
            <v>Luiz Antonio Pereira</v>
          </cell>
          <cell r="AC281" t="str">
            <v>5. Em captação</v>
          </cell>
        </row>
        <row r="282">
          <cell r="A282">
            <v>50003</v>
          </cell>
          <cell r="B282" t="str">
            <v>Floresta Amazônica</v>
          </cell>
          <cell r="C282" t="str">
            <v>Casa de Cinema Produções Ltda.</v>
          </cell>
          <cell r="D282" t="str">
            <v>SP</v>
          </cell>
          <cell r="E282" t="str">
            <v>Produção Televisiva</v>
          </cell>
          <cell r="F282">
            <v>38408</v>
          </cell>
          <cell r="G282" t="str">
            <v xml:space="preserve"> </v>
          </cell>
          <cell r="H282">
            <v>39857</v>
          </cell>
          <cell r="I282">
            <v>39805</v>
          </cell>
          <cell r="J282" t="str">
            <v>Captação Parcial</v>
          </cell>
          <cell r="K282" t="str">
            <v>Média</v>
          </cell>
          <cell r="L282" t="str">
            <v>Documentário</v>
          </cell>
          <cell r="M282">
            <v>748782.47</v>
          </cell>
          <cell r="N282">
            <v>0</v>
          </cell>
          <cell r="O282">
            <v>0</v>
          </cell>
          <cell r="P282">
            <v>30199.02</v>
          </cell>
          <cell r="Q282">
            <v>0</v>
          </cell>
          <cell r="R282">
            <v>0</v>
          </cell>
          <cell r="S282">
            <v>778981.49</v>
          </cell>
          <cell r="T282">
            <v>150000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150000</v>
          </cell>
          <cell r="AA282" t="str">
            <v xml:space="preserve">Paulo Rufino                                                                                        </v>
          </cell>
          <cell r="AC282" t="str">
            <v>5. Em captação</v>
          </cell>
        </row>
        <row r="283">
          <cell r="A283">
            <v>60412</v>
          </cell>
          <cell r="B283" t="str">
            <v>Estação Liberdade</v>
          </cell>
          <cell r="C283" t="str">
            <v>Prodigo Films Ltda.</v>
          </cell>
          <cell r="D283" t="str">
            <v>SP</v>
          </cell>
          <cell r="E283" t="str">
            <v>Produção Cinematográfica</v>
          </cell>
          <cell r="F283">
            <v>39148</v>
          </cell>
          <cell r="G283" t="str">
            <v xml:space="preserve"> </v>
          </cell>
          <cell r="H283">
            <v>39818</v>
          </cell>
          <cell r="I283">
            <v>39805</v>
          </cell>
          <cell r="J283" t="str">
            <v>Aguarda Captação de Recursos</v>
          </cell>
          <cell r="K283" t="str">
            <v>Longa</v>
          </cell>
          <cell r="L283" t="str">
            <v>Ficção</v>
          </cell>
          <cell r="M283">
            <v>0</v>
          </cell>
          <cell r="N283">
            <v>1053588.7</v>
          </cell>
          <cell r="O283">
            <v>300000</v>
          </cell>
          <cell r="P283">
            <v>500000</v>
          </cell>
          <cell r="Q283">
            <v>0</v>
          </cell>
          <cell r="R283">
            <v>0</v>
          </cell>
          <cell r="S283">
            <v>1853588.7</v>
          </cell>
          <cell r="T283">
            <v>0</v>
          </cell>
          <cell r="U283">
            <v>250000</v>
          </cell>
          <cell r="V283">
            <v>150000</v>
          </cell>
          <cell r="W283">
            <v>0</v>
          </cell>
          <cell r="X283">
            <v>0</v>
          </cell>
          <cell r="Y283">
            <v>0</v>
          </cell>
          <cell r="Z283">
            <v>400000</v>
          </cell>
          <cell r="AA283" t="str">
            <v>Caíto Ortiz</v>
          </cell>
          <cell r="AC283" t="str">
            <v>5. Em captação</v>
          </cell>
        </row>
        <row r="284">
          <cell r="A284">
            <v>50337</v>
          </cell>
          <cell r="B284" t="str">
            <v>Maresia</v>
          </cell>
          <cell r="C284" t="str">
            <v xml:space="preserve">Solar Filmes Ltda. ME </v>
          </cell>
          <cell r="D284" t="str">
            <v>RJ</v>
          </cell>
          <cell r="E284" t="str">
            <v>Produção Cinematográfica</v>
          </cell>
          <cell r="F284">
            <v>38772</v>
          </cell>
          <cell r="G284" t="str">
            <v xml:space="preserve"> </v>
          </cell>
          <cell r="H284">
            <v>39869</v>
          </cell>
          <cell r="I284">
            <v>39860</v>
          </cell>
          <cell r="J284" t="str">
            <v>Aguarda Captação de Recursos</v>
          </cell>
          <cell r="K284" t="str">
            <v>Longa</v>
          </cell>
          <cell r="L284" t="str">
            <v>Ficção</v>
          </cell>
          <cell r="M284">
            <v>0</v>
          </cell>
          <cell r="N284">
            <v>1000000</v>
          </cell>
          <cell r="O284">
            <v>1800000</v>
          </cell>
          <cell r="P284">
            <v>500000</v>
          </cell>
          <cell r="Q284">
            <v>0</v>
          </cell>
          <cell r="R284">
            <v>0</v>
          </cell>
          <cell r="S284">
            <v>3300000</v>
          </cell>
          <cell r="T284">
            <v>0</v>
          </cell>
          <cell r="U284">
            <v>0</v>
          </cell>
          <cell r="V284">
            <v>133000</v>
          </cell>
          <cell r="W284">
            <v>0</v>
          </cell>
          <cell r="X284">
            <v>0</v>
          </cell>
          <cell r="Y284">
            <v>0</v>
          </cell>
          <cell r="Z284">
            <v>133000</v>
          </cell>
          <cell r="AA284" t="str">
            <v>Marcos Guttman</v>
          </cell>
          <cell r="AC284" t="str">
            <v>5. Em captação</v>
          </cell>
        </row>
        <row r="285">
          <cell r="A285">
            <v>70332</v>
          </cell>
          <cell r="B285" t="str">
            <v>Uma Grande Sacada - A Ascenção Do Vôlei No Brasil</v>
          </cell>
          <cell r="C285" t="str">
            <v>JBL Serviços Produções e Promoções Artísticas Ltda.</v>
          </cell>
          <cell r="D285" t="str">
            <v>RJ</v>
          </cell>
          <cell r="E285" t="str">
            <v>Produção Cinematográfica</v>
          </cell>
          <cell r="F285">
            <v>39458</v>
          </cell>
          <cell r="G285" t="str">
            <v xml:space="preserve"> </v>
          </cell>
          <cell r="H285">
            <v>39917</v>
          </cell>
          <cell r="I285">
            <v>39902</v>
          </cell>
          <cell r="J285" t="str">
            <v>Captação parcial</v>
          </cell>
          <cell r="K285" t="str">
            <v>Longa</v>
          </cell>
          <cell r="L285" t="str">
            <v>Documentário</v>
          </cell>
          <cell r="M285">
            <v>0</v>
          </cell>
          <cell r="N285">
            <v>500000</v>
          </cell>
          <cell r="O285">
            <v>397319.5</v>
          </cell>
          <cell r="P285">
            <v>0</v>
          </cell>
          <cell r="Q285">
            <v>0</v>
          </cell>
          <cell r="R285">
            <v>0</v>
          </cell>
          <cell r="S285">
            <v>897319.5</v>
          </cell>
          <cell r="T285">
            <v>0</v>
          </cell>
          <cell r="U285">
            <v>0</v>
          </cell>
          <cell r="V285">
            <v>125000</v>
          </cell>
          <cell r="W285">
            <v>0</v>
          </cell>
          <cell r="X285">
            <v>0</v>
          </cell>
          <cell r="Y285">
            <v>0</v>
          </cell>
          <cell r="Z285">
            <v>125000</v>
          </cell>
          <cell r="AA285" t="str">
            <v>Ricardo Scarpa Schöpke</v>
          </cell>
          <cell r="AC285" t="str">
            <v>5. Em captação</v>
          </cell>
        </row>
        <row r="286">
          <cell r="A286">
            <v>70514</v>
          </cell>
          <cell r="B286" t="str">
            <v>Cores</v>
          </cell>
          <cell r="C286" t="str">
            <v>Kinoosfera Filmes e Produções Artísticas Ltda</v>
          </cell>
          <cell r="D286" t="str">
            <v>SP</v>
          </cell>
          <cell r="E286" t="str">
            <v>Produção Cinematográfica</v>
          </cell>
          <cell r="F286">
            <v>39566</v>
          </cell>
          <cell r="G286" t="str">
            <v xml:space="preserve"> </v>
          </cell>
          <cell r="H286">
            <v>39828</v>
          </cell>
          <cell r="I286">
            <v>39820</v>
          </cell>
          <cell r="J286" t="str">
            <v>Aguarda Captação de Recursos</v>
          </cell>
          <cell r="K286" t="str">
            <v>Longa</v>
          </cell>
          <cell r="L286" t="str">
            <v>Ficção</v>
          </cell>
          <cell r="M286">
            <v>0</v>
          </cell>
          <cell r="N286">
            <v>0</v>
          </cell>
          <cell r="O286">
            <v>949943.1</v>
          </cell>
          <cell r="P286">
            <v>0</v>
          </cell>
          <cell r="Q286">
            <v>0</v>
          </cell>
          <cell r="R286">
            <v>0</v>
          </cell>
          <cell r="S286">
            <v>949943.1</v>
          </cell>
          <cell r="T286">
            <v>0</v>
          </cell>
          <cell r="U286">
            <v>0</v>
          </cell>
          <cell r="V286">
            <v>120000</v>
          </cell>
          <cell r="W286">
            <v>0</v>
          </cell>
          <cell r="X286">
            <v>0</v>
          </cell>
          <cell r="Y286">
            <v>0</v>
          </cell>
          <cell r="Z286">
            <v>120000</v>
          </cell>
          <cell r="AA286" t="str">
            <v>Não informado</v>
          </cell>
          <cell r="AC286" t="str">
            <v>5. Em captação</v>
          </cell>
        </row>
        <row r="287">
          <cell r="A287">
            <v>60245</v>
          </cell>
          <cell r="B287" t="str">
            <v>Os Anti-Prós</v>
          </cell>
          <cell r="C287" t="str">
            <v>Aventura Filmes Ltda.</v>
          </cell>
          <cell r="D287" t="str">
            <v>RJ</v>
          </cell>
          <cell r="E287" t="str">
            <v>Produção Cinematográfica</v>
          </cell>
          <cell r="F287">
            <v>39024</v>
          </cell>
          <cell r="G287" t="str">
            <v xml:space="preserve"> </v>
          </cell>
          <cell r="H287">
            <v>39909</v>
          </cell>
          <cell r="I287">
            <v>39902</v>
          </cell>
          <cell r="J287" t="str">
            <v>Captação Parcial</v>
          </cell>
          <cell r="K287" t="str">
            <v>Média</v>
          </cell>
          <cell r="L287" t="str">
            <v>Documentário</v>
          </cell>
          <cell r="M287">
            <v>700000</v>
          </cell>
          <cell r="N287">
            <v>0</v>
          </cell>
          <cell r="O287">
            <v>0</v>
          </cell>
          <cell r="P287">
            <v>271541.11</v>
          </cell>
          <cell r="Q287">
            <v>0</v>
          </cell>
          <cell r="R287">
            <v>0</v>
          </cell>
          <cell r="S287">
            <v>971541.11</v>
          </cell>
          <cell r="T287">
            <v>120000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120000</v>
          </cell>
          <cell r="AA287" t="str">
            <v>Não informado</v>
          </cell>
          <cell r="AC287" t="str">
            <v>5. Em captação</v>
          </cell>
        </row>
        <row r="288">
          <cell r="A288">
            <v>60108</v>
          </cell>
          <cell r="B288" t="str">
            <v>Poder Paralelo</v>
          </cell>
          <cell r="C288" t="str">
            <v>RF Cinema e TV Ltda</v>
          </cell>
          <cell r="D288" t="str">
            <v>RJ</v>
          </cell>
          <cell r="E288" t="str">
            <v>Produção Cinematográfica</v>
          </cell>
          <cell r="F288">
            <v>38923</v>
          </cell>
          <cell r="G288" t="str">
            <v xml:space="preserve"> </v>
          </cell>
          <cell r="H288">
            <v>39869</v>
          </cell>
          <cell r="I288">
            <v>39848</v>
          </cell>
          <cell r="J288" t="str">
            <v>Captação Parcial</v>
          </cell>
          <cell r="K288" t="str">
            <v>Longa</v>
          </cell>
          <cell r="L288" t="str">
            <v>Ficção</v>
          </cell>
          <cell r="M288">
            <v>0</v>
          </cell>
          <cell r="N288">
            <v>2344283.42</v>
          </cell>
          <cell r="O288">
            <v>1000000</v>
          </cell>
          <cell r="P288">
            <v>3000000</v>
          </cell>
          <cell r="Q288">
            <v>0</v>
          </cell>
          <cell r="R288">
            <v>0</v>
          </cell>
          <cell r="S288">
            <v>6344283.4199999999</v>
          </cell>
          <cell r="T288">
            <v>0</v>
          </cell>
          <cell r="U288">
            <v>100000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100000</v>
          </cell>
          <cell r="AA288" t="str">
            <v>Roberto Farias</v>
          </cell>
          <cell r="AC288" t="str">
            <v>5. Em captação</v>
          </cell>
        </row>
        <row r="289">
          <cell r="A289">
            <v>50341</v>
          </cell>
          <cell r="B289" t="str">
            <v>Amor Sujo</v>
          </cell>
          <cell r="C289" t="str">
            <v>Bananeira Filmes Ltda.</v>
          </cell>
          <cell r="D289" t="str">
            <v>RJ</v>
          </cell>
          <cell r="E289" t="str">
            <v>Produção Cinematográfica</v>
          </cell>
          <cell r="F289">
            <v>38722</v>
          </cell>
          <cell r="G289" t="str">
            <v xml:space="preserve"> </v>
          </cell>
          <cell r="H289">
            <v>39818</v>
          </cell>
          <cell r="I289">
            <v>39804</v>
          </cell>
          <cell r="J289" t="str">
            <v>Aguarda Captação de Recursos</v>
          </cell>
          <cell r="K289" t="str">
            <v>Longa</v>
          </cell>
          <cell r="L289" t="str">
            <v>Ficção</v>
          </cell>
          <cell r="M289">
            <v>0</v>
          </cell>
          <cell r="N289">
            <v>1604667</v>
          </cell>
          <cell r="O289">
            <v>1604668.76</v>
          </cell>
          <cell r="P289">
            <v>0</v>
          </cell>
          <cell r="Q289">
            <v>0</v>
          </cell>
          <cell r="R289">
            <v>0</v>
          </cell>
          <cell r="S289">
            <v>3209335.76</v>
          </cell>
          <cell r="T289">
            <v>0</v>
          </cell>
          <cell r="U289">
            <v>0</v>
          </cell>
          <cell r="V289">
            <v>100000</v>
          </cell>
          <cell r="W289">
            <v>0</v>
          </cell>
          <cell r="X289">
            <v>0</v>
          </cell>
          <cell r="Y289">
            <v>0</v>
          </cell>
          <cell r="Z289">
            <v>100000</v>
          </cell>
          <cell r="AA289" t="str">
            <v>Paulo Caldas</v>
          </cell>
          <cell r="AC289" t="str">
            <v>5. Em captação</v>
          </cell>
        </row>
        <row r="290">
          <cell r="A290">
            <v>80107</v>
          </cell>
          <cell r="B290" t="str">
            <v>Vale Dos Esquecidos</v>
          </cell>
          <cell r="C290" t="str">
            <v>TUCURA FILMES LTDA.</v>
          </cell>
          <cell r="D290" t="str">
            <v>SP</v>
          </cell>
          <cell r="E290" t="str">
            <v>Produção Cinematográfica</v>
          </cell>
          <cell r="F290">
            <v>39589</v>
          </cell>
          <cell r="G290" t="str">
            <v xml:space="preserve"> </v>
          </cell>
          <cell r="H290">
            <v>39829</v>
          </cell>
          <cell r="I290">
            <v>39825</v>
          </cell>
          <cell r="J290" t="str">
            <v>Aguarda Captação de Recursos</v>
          </cell>
          <cell r="K290" t="str">
            <v>Longa</v>
          </cell>
          <cell r="L290" t="str">
            <v>Ficção</v>
          </cell>
          <cell r="M290">
            <v>100000</v>
          </cell>
          <cell r="N290">
            <v>0</v>
          </cell>
          <cell r="O290">
            <v>525480.18000000005</v>
          </cell>
          <cell r="P290">
            <v>132044.88</v>
          </cell>
          <cell r="Q290">
            <v>0</v>
          </cell>
          <cell r="R290">
            <v>0</v>
          </cell>
          <cell r="S290">
            <v>757525.06</v>
          </cell>
          <cell r="T290">
            <v>0</v>
          </cell>
          <cell r="U290">
            <v>0</v>
          </cell>
          <cell r="V290">
            <v>100000</v>
          </cell>
          <cell r="W290">
            <v>0</v>
          </cell>
          <cell r="X290">
            <v>0</v>
          </cell>
          <cell r="Y290">
            <v>0</v>
          </cell>
          <cell r="Z290">
            <v>100000</v>
          </cell>
          <cell r="AA290" t="str">
            <v>Maria Carvalho Raduan</v>
          </cell>
          <cell r="AC290" t="str">
            <v>5. Em captação</v>
          </cell>
        </row>
        <row r="291">
          <cell r="A291">
            <v>50123</v>
          </cell>
          <cell r="B291" t="str">
            <v>Por Um Punhado De Dólares - Os Novos Emigrados</v>
          </cell>
          <cell r="C291" t="str">
            <v>Telenews Service Ltda</v>
          </cell>
          <cell r="D291" t="str">
            <v>RJ</v>
          </cell>
          <cell r="E291" t="str">
            <v>Produção Cinematográfica</v>
          </cell>
          <cell r="F291">
            <v>38537</v>
          </cell>
          <cell r="G291" t="str">
            <v xml:space="preserve"> </v>
          </cell>
          <cell r="H291">
            <v>39881</v>
          </cell>
          <cell r="I291">
            <v>39846</v>
          </cell>
          <cell r="J291" t="str">
            <v>Aguarda Captação de Recursos</v>
          </cell>
          <cell r="K291" t="str">
            <v>Longa</v>
          </cell>
          <cell r="L291" t="str">
            <v>Documentário</v>
          </cell>
          <cell r="M291">
            <v>0</v>
          </cell>
          <cell r="N291">
            <v>711375.1</v>
          </cell>
          <cell r="O291">
            <v>660705.32999999996</v>
          </cell>
          <cell r="P291">
            <v>0</v>
          </cell>
          <cell r="Q291">
            <v>72615.92</v>
          </cell>
          <cell r="R291">
            <v>0</v>
          </cell>
          <cell r="S291">
            <v>1444696.35</v>
          </cell>
          <cell r="T291">
            <v>0</v>
          </cell>
          <cell r="U291">
            <v>100000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100000</v>
          </cell>
          <cell r="AA291" t="str">
            <v>Leonardo Dourado</v>
          </cell>
          <cell r="AC291" t="str">
            <v>5. Em captação</v>
          </cell>
        </row>
        <row r="292">
          <cell r="A292">
            <v>30161</v>
          </cell>
          <cell r="B292" t="str">
            <v>Inferno Provisório</v>
          </cell>
          <cell r="C292" t="str">
            <v>Bananeira Filmes Ltda.</v>
          </cell>
          <cell r="D292" t="str">
            <v>RJ</v>
          </cell>
          <cell r="E292" t="str">
            <v>Produção Cinematográfica</v>
          </cell>
          <cell r="F292">
            <v>37937</v>
          </cell>
          <cell r="G292" t="str">
            <v xml:space="preserve"> </v>
          </cell>
          <cell r="H292">
            <v>39864</v>
          </cell>
          <cell r="I292">
            <v>39805</v>
          </cell>
          <cell r="J292" t="str">
            <v>Captação Parcial</v>
          </cell>
          <cell r="K292" t="str">
            <v>Longa</v>
          </cell>
          <cell r="L292" t="str">
            <v>Ficção</v>
          </cell>
          <cell r="M292">
            <v>100000</v>
          </cell>
          <cell r="N292">
            <v>1449285</v>
          </cell>
          <cell r="O292">
            <v>1192106.06</v>
          </cell>
          <cell r="P292">
            <v>0</v>
          </cell>
          <cell r="Q292">
            <v>0</v>
          </cell>
          <cell r="R292">
            <v>0</v>
          </cell>
          <cell r="S292">
            <v>2741391.06</v>
          </cell>
          <cell r="T292">
            <v>100000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100000</v>
          </cell>
          <cell r="AA292" t="str">
            <v>José Luiz Villamarim</v>
          </cell>
          <cell r="AC292" t="str">
            <v>5. Em captação</v>
          </cell>
        </row>
        <row r="293">
          <cell r="A293">
            <v>40264</v>
          </cell>
          <cell r="B293" t="str">
            <v>Heleno, O Homem Que Chutava Com A Cabeça</v>
          </cell>
          <cell r="C293" t="str">
            <v xml:space="preserve">RT Comércio e Serviços de Criação e Produção de Obras com Direitos Autorais Ltda </v>
          </cell>
          <cell r="D293" t="str">
            <v>SP</v>
          </cell>
          <cell r="E293" t="str">
            <v>Produção Cinematográfica</v>
          </cell>
          <cell r="F293">
            <v>38330</v>
          </cell>
          <cell r="G293" t="str">
            <v xml:space="preserve"> </v>
          </cell>
          <cell r="H293">
            <v>39917</v>
          </cell>
          <cell r="I293">
            <v>39835</v>
          </cell>
          <cell r="J293" t="str">
            <v>Captação Parcial</v>
          </cell>
          <cell r="K293" t="str">
            <v>Longa</v>
          </cell>
          <cell r="L293" t="str">
            <v>Ficção</v>
          </cell>
          <cell r="M293">
            <v>0</v>
          </cell>
          <cell r="N293">
            <v>2066416.77</v>
          </cell>
          <cell r="O293">
            <v>1000000</v>
          </cell>
          <cell r="P293">
            <v>2896264.28</v>
          </cell>
          <cell r="Q293">
            <v>0</v>
          </cell>
          <cell r="R293">
            <v>0</v>
          </cell>
          <cell r="S293">
            <v>5962681.0499999998</v>
          </cell>
          <cell r="T293">
            <v>0</v>
          </cell>
          <cell r="U293">
            <v>99803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99803</v>
          </cell>
          <cell r="AA293" t="str">
            <v>José Henrique Fonseca</v>
          </cell>
          <cell r="AC293" t="str">
            <v>5. Em captação</v>
          </cell>
        </row>
        <row r="294">
          <cell r="A294">
            <v>70245</v>
          </cell>
          <cell r="B294" t="str">
            <v>ACM - Tempo E Espaço</v>
          </cell>
          <cell r="C294" t="str">
            <v>OSCCAR STUDIOS PRODUÇÕES E GRAVAÇÕES LTDA.</v>
          </cell>
          <cell r="D294" t="str">
            <v>BA</v>
          </cell>
          <cell r="E294" t="str">
            <v>Produção Cinematográfica</v>
          </cell>
          <cell r="F294">
            <v>39331</v>
          </cell>
          <cell r="G294" t="str">
            <v xml:space="preserve"> </v>
          </cell>
          <cell r="H294">
            <v>39944</v>
          </cell>
          <cell r="I294">
            <v>39905</v>
          </cell>
          <cell r="J294" t="str">
            <v>Captação Parcial</v>
          </cell>
          <cell r="K294" t="str">
            <v>Longa</v>
          </cell>
          <cell r="L294" t="str">
            <v>Documentário</v>
          </cell>
          <cell r="M294">
            <v>32896.78</v>
          </cell>
          <cell r="N294">
            <v>0</v>
          </cell>
          <cell r="O294">
            <v>1329917.54</v>
          </cell>
          <cell r="P294">
            <v>0</v>
          </cell>
          <cell r="Q294">
            <v>0</v>
          </cell>
          <cell r="R294">
            <v>0</v>
          </cell>
          <cell r="S294">
            <v>1362814.32</v>
          </cell>
          <cell r="T294">
            <v>32896.78</v>
          </cell>
          <cell r="U294">
            <v>0</v>
          </cell>
          <cell r="V294">
            <v>60828.41</v>
          </cell>
          <cell r="W294">
            <v>0</v>
          </cell>
          <cell r="X294">
            <v>0</v>
          </cell>
          <cell r="Y294">
            <v>0</v>
          </cell>
          <cell r="Z294">
            <v>93725.19</v>
          </cell>
          <cell r="AA294" t="str">
            <v>Oscar Santana</v>
          </cell>
          <cell r="AC294" t="str">
            <v>5. Em captação</v>
          </cell>
        </row>
        <row r="295">
          <cell r="A295">
            <v>70424</v>
          </cell>
          <cell r="B295" t="str">
            <v>Caminho Da Escola - A Série</v>
          </cell>
          <cell r="C295" t="str">
            <v>H.A. Passos Produções Cinematográficas</v>
          </cell>
          <cell r="D295" t="str">
            <v>PR</v>
          </cell>
          <cell r="E295" t="str">
            <v>Produção Televisiva</v>
          </cell>
          <cell r="F295">
            <v>39497</v>
          </cell>
          <cell r="G295" t="str">
            <v xml:space="preserve"> </v>
          </cell>
          <cell r="H295">
            <v>39869</v>
          </cell>
          <cell r="I295">
            <v>39791</v>
          </cell>
          <cell r="J295" t="str">
            <v>Aguarda Captação de Recursos</v>
          </cell>
          <cell r="K295" t="str">
            <v>Série</v>
          </cell>
          <cell r="L295" t="str">
            <v>Documentário</v>
          </cell>
          <cell r="M295">
            <v>0</v>
          </cell>
          <cell r="N295">
            <v>0</v>
          </cell>
          <cell r="O295">
            <v>331873.03999999998</v>
          </cell>
          <cell r="P295">
            <v>0</v>
          </cell>
          <cell r="Q295">
            <v>0</v>
          </cell>
          <cell r="R295">
            <v>0</v>
          </cell>
          <cell r="S295">
            <v>331873.03999999998</v>
          </cell>
          <cell r="T295">
            <v>0</v>
          </cell>
          <cell r="U295">
            <v>0</v>
          </cell>
          <cell r="V295">
            <v>90967.67</v>
          </cell>
          <cell r="W295">
            <v>0</v>
          </cell>
          <cell r="X295">
            <v>0</v>
          </cell>
          <cell r="Y295">
            <v>0</v>
          </cell>
          <cell r="Z295">
            <v>90967.67</v>
          </cell>
          <cell r="AA295" t="str">
            <v>Heloisa Azevedo Passos</v>
          </cell>
          <cell r="AC295" t="str">
            <v>5. Em captação</v>
          </cell>
        </row>
        <row r="296">
          <cell r="A296">
            <v>80360</v>
          </cell>
          <cell r="B296" t="str">
            <v>Meu Pinball Mortal</v>
          </cell>
          <cell r="C296" t="str">
            <v>Lotus Holding Ltda.</v>
          </cell>
          <cell r="D296" t="str">
            <v>SP</v>
          </cell>
          <cell r="E296" t="str">
            <v>Produção Cinematográfica</v>
          </cell>
          <cell r="F296">
            <v>39778</v>
          </cell>
          <cell r="G296" t="str">
            <v xml:space="preserve"> </v>
          </cell>
          <cell r="H296">
            <v>39849</v>
          </cell>
          <cell r="I296">
            <v>39834</v>
          </cell>
          <cell r="J296" t="str">
            <v>1ª lib. de recursos aprovada - encaminhada à SDE</v>
          </cell>
          <cell r="K296" t="str">
            <v>Curta</v>
          </cell>
          <cell r="L296" t="str">
            <v>Ficção</v>
          </cell>
          <cell r="M296">
            <v>0</v>
          </cell>
          <cell r="N296">
            <v>0</v>
          </cell>
          <cell r="O296">
            <v>148263.35999999999</v>
          </cell>
          <cell r="P296">
            <v>0</v>
          </cell>
          <cell r="Q296">
            <v>0</v>
          </cell>
          <cell r="R296">
            <v>0</v>
          </cell>
          <cell r="S296">
            <v>148263.35999999999</v>
          </cell>
          <cell r="T296">
            <v>0</v>
          </cell>
          <cell r="U296">
            <v>0</v>
          </cell>
          <cell r="V296">
            <v>77300</v>
          </cell>
          <cell r="W296">
            <v>0</v>
          </cell>
          <cell r="X296">
            <v>0</v>
          </cell>
          <cell r="Y296">
            <v>0</v>
          </cell>
          <cell r="Z296">
            <v>77300</v>
          </cell>
          <cell r="AA296" t="str">
            <v xml:space="preserve">Ruy Veridiano </v>
          </cell>
          <cell r="AC296" t="str">
            <v>5. Em captação</v>
          </cell>
        </row>
        <row r="297">
          <cell r="A297">
            <v>50347</v>
          </cell>
          <cell r="B297" t="str">
            <v>Brasilianas</v>
          </cell>
          <cell r="C297" t="str">
            <v>OSCCAR STUDIOS PRODUÇÕES E GRAVAÇÕES LTDA.</v>
          </cell>
          <cell r="D297" t="str">
            <v>BA</v>
          </cell>
          <cell r="E297" t="str">
            <v>Produção Cinematográfica</v>
          </cell>
          <cell r="F297">
            <v>38819</v>
          </cell>
          <cell r="G297" t="str">
            <v xml:space="preserve"> </v>
          </cell>
          <cell r="H297">
            <v>39944</v>
          </cell>
          <cell r="I297">
            <v>39905</v>
          </cell>
          <cell r="J297" t="str">
            <v>Aguarda Captação de Recursos</v>
          </cell>
          <cell r="K297" t="str">
            <v>Longa</v>
          </cell>
          <cell r="L297" t="str">
            <v>Ficção</v>
          </cell>
          <cell r="M297">
            <v>0</v>
          </cell>
          <cell r="N297">
            <v>0</v>
          </cell>
          <cell r="O297">
            <v>2934562.88</v>
          </cell>
          <cell r="P297">
            <v>0</v>
          </cell>
          <cell r="Q297">
            <v>0</v>
          </cell>
          <cell r="R297">
            <v>0</v>
          </cell>
          <cell r="S297">
            <v>2934562.88</v>
          </cell>
          <cell r="T297">
            <v>0</v>
          </cell>
          <cell r="U297">
            <v>0</v>
          </cell>
          <cell r="V297">
            <v>59098.59</v>
          </cell>
          <cell r="W297">
            <v>0</v>
          </cell>
          <cell r="X297">
            <v>0</v>
          </cell>
          <cell r="Y297">
            <v>0</v>
          </cell>
          <cell r="Z297">
            <v>59098.59</v>
          </cell>
          <cell r="AA297" t="str">
            <v>Oscar Santana</v>
          </cell>
          <cell r="AC297" t="str">
            <v>5. Em captação</v>
          </cell>
        </row>
        <row r="298">
          <cell r="A298">
            <v>70421</v>
          </cell>
          <cell r="B298" t="str">
            <v>Hélio Oiticica - Delirium Ambulatorium</v>
          </cell>
          <cell r="C298" t="str">
            <v>Guerrilha Produções Artísticas e Cinematográficas Ltda.</v>
          </cell>
          <cell r="D298" t="str">
            <v>RJ</v>
          </cell>
          <cell r="E298" t="str">
            <v>Produção Cinematográfica</v>
          </cell>
          <cell r="F298">
            <v>39421</v>
          </cell>
          <cell r="G298" t="str">
            <v xml:space="preserve"> </v>
          </cell>
          <cell r="H298">
            <v>39871</v>
          </cell>
          <cell r="I298">
            <v>39863</v>
          </cell>
          <cell r="J298" t="str">
            <v>Captação Parcial</v>
          </cell>
          <cell r="K298" t="str">
            <v>Longa</v>
          </cell>
          <cell r="L298" t="str">
            <v>Documentário</v>
          </cell>
          <cell r="M298">
            <v>0</v>
          </cell>
          <cell r="N298">
            <v>0</v>
          </cell>
          <cell r="O298">
            <v>949781.96</v>
          </cell>
          <cell r="P298">
            <v>0</v>
          </cell>
          <cell r="Q298">
            <v>0</v>
          </cell>
          <cell r="R298">
            <v>0</v>
          </cell>
          <cell r="S298">
            <v>949781.96</v>
          </cell>
          <cell r="T298">
            <v>0</v>
          </cell>
          <cell r="U298">
            <v>0</v>
          </cell>
          <cell r="V298">
            <v>50000</v>
          </cell>
          <cell r="W298">
            <v>0</v>
          </cell>
          <cell r="X298">
            <v>0</v>
          </cell>
          <cell r="Y298">
            <v>0</v>
          </cell>
          <cell r="Z298">
            <v>50000</v>
          </cell>
          <cell r="AA298" t="str">
            <v>Cesar Oiticica e Kátia Lund</v>
          </cell>
          <cell r="AC298" t="str">
            <v>5. Em captação</v>
          </cell>
        </row>
        <row r="299">
          <cell r="A299">
            <v>80039</v>
          </cell>
          <cell r="B299" t="str">
            <v>O Naufrágio Do "Príncipe De Astúrias"</v>
          </cell>
          <cell r="C299" t="str">
            <v>RPJ Produtores Associados Ltda.</v>
          </cell>
          <cell r="D299" t="str">
            <v>SP</v>
          </cell>
          <cell r="E299" t="str">
            <v>Produção Cinematográfica</v>
          </cell>
          <cell r="F299">
            <v>39549</v>
          </cell>
          <cell r="G299" t="str">
            <v xml:space="preserve"> </v>
          </cell>
          <cell r="H299">
            <v>39869</v>
          </cell>
          <cell r="I299">
            <v>39848</v>
          </cell>
          <cell r="J299" t="str">
            <v>Aguarda Captação de Recursos</v>
          </cell>
          <cell r="K299" t="str">
            <v>Longa</v>
          </cell>
          <cell r="L299" t="str">
            <v>Ficção</v>
          </cell>
          <cell r="M299">
            <v>0</v>
          </cell>
          <cell r="N299">
            <v>2800000</v>
          </cell>
          <cell r="O299">
            <v>1000000</v>
          </cell>
          <cell r="P299">
            <v>2776911.29</v>
          </cell>
          <cell r="Q299">
            <v>0</v>
          </cell>
          <cell r="R299">
            <v>0</v>
          </cell>
          <cell r="S299">
            <v>6576911.29</v>
          </cell>
          <cell r="T299">
            <v>0</v>
          </cell>
          <cell r="U299">
            <v>0</v>
          </cell>
          <cell r="V299">
            <v>41377.14</v>
          </cell>
          <cell r="W299">
            <v>0</v>
          </cell>
          <cell r="X299">
            <v>0</v>
          </cell>
          <cell r="Y299">
            <v>0</v>
          </cell>
          <cell r="Z299">
            <v>41377.14</v>
          </cell>
          <cell r="AA299" t="str">
            <v>Mauro Lima</v>
          </cell>
          <cell r="AC299" t="str">
            <v>5. Em captação</v>
          </cell>
        </row>
        <row r="300">
          <cell r="A300">
            <v>50270</v>
          </cell>
          <cell r="B300" t="str">
            <v>A Dança Do Samba</v>
          </cell>
          <cell r="C300" t="str">
            <v>Lavoro Produções Artísticas Ltda.</v>
          </cell>
          <cell r="D300" t="str">
            <v>RJ</v>
          </cell>
          <cell r="E300" t="str">
            <v>Produção Cinematográfica</v>
          </cell>
          <cell r="F300">
            <v>38806</v>
          </cell>
          <cell r="G300" t="str">
            <v xml:space="preserve"> </v>
          </cell>
          <cell r="H300">
            <v>39959</v>
          </cell>
          <cell r="I300">
            <v>39944</v>
          </cell>
          <cell r="J300" t="str">
            <v>Captação Parcial</v>
          </cell>
          <cell r="K300" t="str">
            <v>Longa</v>
          </cell>
          <cell r="L300" t="str">
            <v>Documentário</v>
          </cell>
          <cell r="M300">
            <v>0</v>
          </cell>
          <cell r="N300">
            <v>515603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515603</v>
          </cell>
          <cell r="T300">
            <v>0</v>
          </cell>
          <cell r="U300">
            <v>27000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27000</v>
          </cell>
          <cell r="AA300" t="str">
            <v>Paulo Tiefenthaler</v>
          </cell>
          <cell r="AC300" t="str">
            <v>5. Em captação</v>
          </cell>
        </row>
        <row r="301">
          <cell r="A301">
            <v>50224</v>
          </cell>
          <cell r="B301" t="str">
            <v>Caminho Da Escola Brasil</v>
          </cell>
          <cell r="C301" t="str">
            <v>H.A. Passos Produções Cinematográficas</v>
          </cell>
          <cell r="D301" t="str">
            <v>PR</v>
          </cell>
          <cell r="E301" t="str">
            <v>Produção Cinematográfica</v>
          </cell>
          <cell r="F301">
            <v>38649</v>
          </cell>
          <cell r="G301" t="str">
            <v xml:space="preserve"> </v>
          </cell>
          <cell r="H301">
            <v>39869</v>
          </cell>
          <cell r="I301">
            <v>39792</v>
          </cell>
          <cell r="J301" t="str">
            <v>Captação Parcial</v>
          </cell>
          <cell r="K301" t="str">
            <v>Longa</v>
          </cell>
          <cell r="L301" t="str">
            <v>Documentário</v>
          </cell>
          <cell r="M301">
            <v>100000</v>
          </cell>
          <cell r="N301">
            <v>683414.56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783414.56</v>
          </cell>
          <cell r="T301">
            <v>0</v>
          </cell>
          <cell r="U301">
            <v>16000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16000</v>
          </cell>
          <cell r="AA301" t="str">
            <v>Heloísa Passos</v>
          </cell>
          <cell r="AC301" t="str">
            <v>5. Em captação</v>
          </cell>
        </row>
        <row r="302">
          <cell r="A302">
            <v>80288</v>
          </cell>
          <cell r="B302" t="str">
            <v>Sergio Rodrigues - O Criador Do Móvel Moderno Brasileiro</v>
          </cell>
          <cell r="C302" t="str">
            <v>Lumen Produções Ltda.</v>
          </cell>
          <cell r="D302" t="str">
            <v>RJ</v>
          </cell>
          <cell r="E302" t="str">
            <v>Videofonográfica</v>
          </cell>
          <cell r="F302">
            <v>39667</v>
          </cell>
          <cell r="G302" t="str">
            <v xml:space="preserve"> </v>
          </cell>
          <cell r="H302">
            <v>39854</v>
          </cell>
          <cell r="I302">
            <v>39843</v>
          </cell>
          <cell r="J302" t="str">
            <v>Aguarda Captação de Recursos</v>
          </cell>
          <cell r="K302" t="str">
            <v>Longa</v>
          </cell>
          <cell r="L302" t="str">
            <v>Documentário</v>
          </cell>
          <cell r="M302">
            <v>0</v>
          </cell>
          <cell r="N302">
            <v>0</v>
          </cell>
          <cell r="O302">
            <v>438433.92</v>
          </cell>
          <cell r="P302">
            <v>0</v>
          </cell>
          <cell r="Q302">
            <v>0</v>
          </cell>
          <cell r="R302">
            <v>0</v>
          </cell>
          <cell r="S302">
            <v>438433.92</v>
          </cell>
          <cell r="T302">
            <v>0</v>
          </cell>
          <cell r="U302">
            <v>0</v>
          </cell>
          <cell r="V302">
            <v>12000</v>
          </cell>
          <cell r="W302">
            <v>0</v>
          </cell>
          <cell r="X302">
            <v>0</v>
          </cell>
          <cell r="Y302">
            <v>0</v>
          </cell>
          <cell r="Z302">
            <v>12000</v>
          </cell>
          <cell r="AA302" t="str">
            <v>Nina Luz</v>
          </cell>
          <cell r="AC302" t="str">
            <v>5. Em captação</v>
          </cell>
        </row>
        <row r="303">
          <cell r="A303">
            <v>80332</v>
          </cell>
          <cell r="B303" t="str">
            <v>Expedicionários</v>
          </cell>
          <cell r="C303" t="str">
            <v>In Brasil Produção Cultural Ltda.</v>
          </cell>
          <cell r="D303" t="str">
            <v>SP</v>
          </cell>
          <cell r="E303" t="str">
            <v>Produção Cinematográfica</v>
          </cell>
          <cell r="F303">
            <v>39724</v>
          </cell>
          <cell r="G303" t="str">
            <v xml:space="preserve"> </v>
          </cell>
          <cell r="H303">
            <v>39818</v>
          </cell>
          <cell r="I303">
            <v>39793</v>
          </cell>
          <cell r="J303" t="str">
            <v>Aguarda Captação de Recursos</v>
          </cell>
          <cell r="K303" t="str">
            <v>Longa</v>
          </cell>
          <cell r="L303" t="str">
            <v>Documentário</v>
          </cell>
          <cell r="M303">
            <v>0</v>
          </cell>
          <cell r="N303">
            <v>0</v>
          </cell>
          <cell r="O303">
            <v>463524</v>
          </cell>
          <cell r="P303">
            <v>0</v>
          </cell>
          <cell r="Q303">
            <v>0</v>
          </cell>
          <cell r="R303">
            <v>0</v>
          </cell>
          <cell r="S303">
            <v>463524</v>
          </cell>
          <cell r="T303">
            <v>0</v>
          </cell>
          <cell r="U303">
            <v>0</v>
          </cell>
          <cell r="V303">
            <v>1800</v>
          </cell>
          <cell r="W303">
            <v>0</v>
          </cell>
          <cell r="X303">
            <v>0</v>
          </cell>
          <cell r="Y303">
            <v>0</v>
          </cell>
          <cell r="Z303">
            <v>1800</v>
          </cell>
          <cell r="AA303" t="str">
            <v>Otavio Cury</v>
          </cell>
          <cell r="AC303" t="str">
            <v>5. Em captação</v>
          </cell>
        </row>
        <row r="304">
          <cell r="A304">
            <v>80329</v>
          </cell>
          <cell r="B304" t="str">
            <v>Sex Delícia</v>
          </cell>
          <cell r="C304" t="str">
            <v>Morena Filmes Ltda.</v>
          </cell>
          <cell r="D304" t="str">
            <v>RJ</v>
          </cell>
          <cell r="E304" t="str">
            <v>Produção Cinematográfica</v>
          </cell>
          <cell r="F304">
            <v>39714</v>
          </cell>
          <cell r="G304" t="str">
            <v xml:space="preserve"> </v>
          </cell>
          <cell r="H304">
            <v>39818</v>
          </cell>
          <cell r="I304">
            <v>39793</v>
          </cell>
          <cell r="J304" t="str">
            <v>Aguarda Captação de Recursos</v>
          </cell>
          <cell r="K304" t="str">
            <v>Longa</v>
          </cell>
          <cell r="L304" t="str">
            <v>Ficção</v>
          </cell>
          <cell r="M304">
            <v>0</v>
          </cell>
          <cell r="N304">
            <v>1481415</v>
          </cell>
          <cell r="O304">
            <v>1609030.09</v>
          </cell>
          <cell r="P304">
            <v>2828430</v>
          </cell>
          <cell r="Q304">
            <v>0</v>
          </cell>
          <cell r="R304">
            <v>0</v>
          </cell>
          <cell r="S304">
            <v>5918875.0899999999</v>
          </cell>
          <cell r="T304">
            <v>0</v>
          </cell>
          <cell r="U304">
            <v>1400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1400</v>
          </cell>
          <cell r="AA304" t="str">
            <v>Roberto Santucci</v>
          </cell>
          <cell r="AC304" t="str">
            <v>5. Em captação</v>
          </cell>
          <cell r="AD304" t="str">
            <v>4. A Programar</v>
          </cell>
          <cell r="AE304" t="str">
            <v>Downtown</v>
          </cell>
        </row>
        <row r="305">
          <cell r="A305">
            <v>50153</v>
          </cell>
          <cell r="B305" t="str">
            <v>A Música Segundo Tom Jobim</v>
          </cell>
          <cell r="C305" t="str">
            <v>Regina Filmes Ltda</v>
          </cell>
          <cell r="D305" t="str">
            <v>RJ</v>
          </cell>
          <cell r="E305" t="str">
            <v>Produção Cinematográfica</v>
          </cell>
          <cell r="F305">
            <v>38555</v>
          </cell>
          <cell r="G305" t="str">
            <v xml:space="preserve"> </v>
          </cell>
          <cell r="H305">
            <v>39885</v>
          </cell>
          <cell r="I305">
            <v>39875</v>
          </cell>
          <cell r="J305" t="str">
            <v>Captação Parcial</v>
          </cell>
          <cell r="K305" t="str">
            <v>Longa</v>
          </cell>
          <cell r="L305" t="str">
            <v>Documentário</v>
          </cell>
          <cell r="M305">
            <v>500000</v>
          </cell>
          <cell r="N305">
            <v>977000.63</v>
          </cell>
          <cell r="O305">
            <v>0</v>
          </cell>
          <cell r="P305">
            <v>599825.17000000004</v>
          </cell>
          <cell r="Q305">
            <v>0</v>
          </cell>
          <cell r="R305">
            <v>0</v>
          </cell>
          <cell r="S305">
            <v>2076825.8</v>
          </cell>
          <cell r="T305">
            <v>0</v>
          </cell>
          <cell r="U305">
            <v>1320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1320</v>
          </cell>
          <cell r="AA305" t="str">
            <v>Nelson Pereira dos Santos</v>
          </cell>
          <cell r="AC305" t="str">
            <v>5. Em captação</v>
          </cell>
        </row>
        <row r="306">
          <cell r="A306">
            <v>80118</v>
          </cell>
          <cell r="B306" t="str">
            <v>Solimões</v>
          </cell>
          <cell r="C306" t="str">
            <v xml:space="preserve">Hkauffmann Produção de Imagens Ltda.  </v>
          </cell>
          <cell r="D306" t="str">
            <v>RJ</v>
          </cell>
          <cell r="E306" t="str">
            <v>Produção Cinematográfica</v>
          </cell>
          <cell r="F306">
            <v>39556</v>
          </cell>
          <cell r="G306" t="str">
            <v xml:space="preserve"> </v>
          </cell>
          <cell r="H306">
            <v>39884</v>
          </cell>
          <cell r="I306">
            <v>39870</v>
          </cell>
          <cell r="J306" t="str">
            <v>Aguarda Captação de Recursos</v>
          </cell>
          <cell r="K306" t="str">
            <v>Longa</v>
          </cell>
          <cell r="L306" t="str">
            <v>Ficção</v>
          </cell>
          <cell r="M306">
            <v>0</v>
          </cell>
          <cell r="N306">
            <v>975000</v>
          </cell>
          <cell r="O306">
            <v>1349858.25</v>
          </cell>
          <cell r="P306">
            <v>975000</v>
          </cell>
          <cell r="Q306">
            <v>0</v>
          </cell>
          <cell r="R306">
            <v>0</v>
          </cell>
          <cell r="S306">
            <v>3299858.25</v>
          </cell>
          <cell r="T306">
            <v>0</v>
          </cell>
          <cell r="U306">
            <v>1200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1200</v>
          </cell>
          <cell r="AA306" t="str">
            <v>Hilton Kauffmann</v>
          </cell>
          <cell r="AC306" t="str">
            <v>5. Em captação</v>
          </cell>
        </row>
        <row r="307">
          <cell r="A307">
            <v>80253</v>
          </cell>
          <cell r="B307" t="str">
            <v>O Universo Graciliano</v>
          </cell>
          <cell r="C307" t="str">
            <v>Usina de Kyno Ltda.</v>
          </cell>
          <cell r="D307" t="str">
            <v>PR</v>
          </cell>
          <cell r="E307" t="str">
            <v>Produção Cinematográfica</v>
          </cell>
          <cell r="F307">
            <v>39806</v>
          </cell>
          <cell r="G307" t="str">
            <v xml:space="preserve"> </v>
          </cell>
          <cell r="H307">
            <v>39884</v>
          </cell>
          <cell r="I307">
            <v>39861</v>
          </cell>
          <cell r="J307" t="str">
            <v>Aguarda Captação de Recursos</v>
          </cell>
          <cell r="K307" t="str">
            <v>Média</v>
          </cell>
          <cell r="L307" t="str">
            <v>Documentário</v>
          </cell>
          <cell r="M307">
            <v>0</v>
          </cell>
          <cell r="N307">
            <v>0</v>
          </cell>
          <cell r="O307">
            <v>803075.47</v>
          </cell>
          <cell r="P307">
            <v>0</v>
          </cell>
          <cell r="Q307">
            <v>0</v>
          </cell>
          <cell r="R307">
            <v>0</v>
          </cell>
          <cell r="S307">
            <v>803075.47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 t="str">
            <v>Sylvio Back</v>
          </cell>
          <cell r="AC307" t="str">
            <v>5. Em captação</v>
          </cell>
        </row>
        <row r="308">
          <cell r="A308">
            <v>80475</v>
          </cell>
          <cell r="B308" t="str">
            <v>Alto Da Bronze</v>
          </cell>
          <cell r="C308" t="str">
            <v>Raiz Produções Cinematográficas Ltda. ME</v>
          </cell>
          <cell r="D308" t="str">
            <v>SP</v>
          </cell>
          <cell r="E308" t="str">
            <v>Produção Cinematográfica</v>
          </cell>
          <cell r="F308">
            <v>39806</v>
          </cell>
          <cell r="G308" t="str">
            <v xml:space="preserve"> </v>
          </cell>
          <cell r="H308">
            <v>39882</v>
          </cell>
          <cell r="I308">
            <v>39874</v>
          </cell>
          <cell r="J308" t="str">
            <v>Aguarda Captação de Recursos</v>
          </cell>
          <cell r="K308" t="str">
            <v>Longa</v>
          </cell>
          <cell r="L308" t="str">
            <v>Ficção</v>
          </cell>
          <cell r="M308">
            <v>0</v>
          </cell>
          <cell r="N308">
            <v>1496492.25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1496492.25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 t="str">
            <v>Não informado</v>
          </cell>
          <cell r="AC308" t="str">
            <v>5. Em captação</v>
          </cell>
        </row>
        <row r="309">
          <cell r="A309">
            <v>80369</v>
          </cell>
          <cell r="B309" t="str">
            <v>Bipolaridade</v>
          </cell>
          <cell r="C309" t="str">
            <v>Delux Comunicações Ltda.</v>
          </cell>
          <cell r="D309" t="str">
            <v>RJ</v>
          </cell>
          <cell r="E309" t="str">
            <v>Produção Cinematográfica</v>
          </cell>
          <cell r="F309">
            <v>39806</v>
          </cell>
          <cell r="G309" t="str">
            <v xml:space="preserve"> </v>
          </cell>
          <cell r="H309">
            <v>39835</v>
          </cell>
          <cell r="I309">
            <v>39820</v>
          </cell>
          <cell r="J309" t="str">
            <v>Aguarda Captação de Recursos</v>
          </cell>
          <cell r="K309" t="str">
            <v>Longa</v>
          </cell>
          <cell r="L309" t="str">
            <v>Documentário</v>
          </cell>
          <cell r="M309">
            <v>0</v>
          </cell>
          <cell r="N309">
            <v>0</v>
          </cell>
          <cell r="O309">
            <v>911287.5</v>
          </cell>
          <cell r="P309">
            <v>0</v>
          </cell>
          <cell r="Q309">
            <v>0</v>
          </cell>
          <cell r="R309">
            <v>0</v>
          </cell>
          <cell r="S309">
            <v>911287.5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 t="str">
            <v>Não informado</v>
          </cell>
          <cell r="AC309" t="str">
            <v>5. Em captação</v>
          </cell>
        </row>
        <row r="310">
          <cell r="A310">
            <v>80474</v>
          </cell>
          <cell r="B310" t="str">
            <v>Samba De Botequim</v>
          </cell>
          <cell r="C310" t="str">
            <v>Sakê Filmes e Produções Digitais Ltda.</v>
          </cell>
          <cell r="D310" t="str">
            <v>RJ</v>
          </cell>
          <cell r="E310" t="str">
            <v>Produção Cinematográfica</v>
          </cell>
          <cell r="F310">
            <v>39806</v>
          </cell>
          <cell r="G310" t="str">
            <v xml:space="preserve"> </v>
          </cell>
          <cell r="H310">
            <v>39917</v>
          </cell>
          <cell r="I310">
            <v>39898</v>
          </cell>
          <cell r="J310" t="str">
            <v>Aguarda Captação de Recursos</v>
          </cell>
          <cell r="K310" t="str">
            <v>Longa</v>
          </cell>
          <cell r="L310" t="str">
            <v>Documentário</v>
          </cell>
          <cell r="M310">
            <v>0</v>
          </cell>
          <cell r="N310">
            <v>0</v>
          </cell>
          <cell r="O310">
            <v>596808.05000000005</v>
          </cell>
          <cell r="P310">
            <v>0</v>
          </cell>
          <cell r="Q310">
            <v>0</v>
          </cell>
          <cell r="R310">
            <v>0</v>
          </cell>
          <cell r="S310">
            <v>596808.05000000005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 t="str">
            <v>Não informado</v>
          </cell>
          <cell r="AC310" t="str">
            <v>5. Em captação</v>
          </cell>
        </row>
        <row r="311">
          <cell r="A311">
            <v>80431</v>
          </cell>
          <cell r="B311" t="str">
            <v>Versos Diversos</v>
          </cell>
          <cell r="C311" t="str">
            <v>Bossa Nova Films Criações e Produções Ltda.</v>
          </cell>
          <cell r="D311" t="str">
            <v>SP</v>
          </cell>
          <cell r="E311" t="str">
            <v>Produção Cinematográfica</v>
          </cell>
          <cell r="F311">
            <v>39806</v>
          </cell>
          <cell r="G311" t="str">
            <v xml:space="preserve"> </v>
          </cell>
          <cell r="H311">
            <v>39849</v>
          </cell>
          <cell r="I311">
            <v>39832</v>
          </cell>
          <cell r="J311" t="str">
            <v>Aguarda Captação de Recursos</v>
          </cell>
          <cell r="K311" t="str">
            <v>Longa</v>
          </cell>
          <cell r="L311" t="str">
            <v>Documentário</v>
          </cell>
          <cell r="M311">
            <v>0</v>
          </cell>
          <cell r="N311">
            <v>0</v>
          </cell>
          <cell r="O311">
            <v>998871.66</v>
          </cell>
          <cell r="P311">
            <v>0</v>
          </cell>
          <cell r="Q311">
            <v>0</v>
          </cell>
          <cell r="R311">
            <v>0</v>
          </cell>
          <cell r="S311">
            <v>998871.66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 t="str">
            <v>Marcelo Machado
Gilmar Moreti</v>
          </cell>
          <cell r="AC311" t="str">
            <v>5. Em captação</v>
          </cell>
        </row>
        <row r="312">
          <cell r="A312">
            <v>80411</v>
          </cell>
          <cell r="B312" t="str">
            <v>Fora De Cena</v>
          </cell>
          <cell r="C312" t="str">
            <v>Paleoteve Marketing e Produções Culturais Ltda. ME</v>
          </cell>
          <cell r="D312" t="str">
            <v>SP</v>
          </cell>
          <cell r="E312" t="str">
            <v>Produção Televisiva</v>
          </cell>
          <cell r="F312">
            <v>39806</v>
          </cell>
          <cell r="G312" t="str">
            <v xml:space="preserve"> </v>
          </cell>
          <cell r="H312">
            <v>39917</v>
          </cell>
          <cell r="I312">
            <v>39909</v>
          </cell>
          <cell r="J312" t="str">
            <v>Aguarda Captação de Recursos</v>
          </cell>
          <cell r="K312" t="str">
            <v>Série</v>
          </cell>
          <cell r="L312" t="str">
            <v>Documentário</v>
          </cell>
          <cell r="M312">
            <v>0</v>
          </cell>
          <cell r="N312">
            <v>0</v>
          </cell>
          <cell r="O312">
            <v>600001</v>
          </cell>
          <cell r="P312">
            <v>0</v>
          </cell>
          <cell r="Q312">
            <v>0</v>
          </cell>
          <cell r="R312">
            <v>0</v>
          </cell>
          <cell r="S312">
            <v>600001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 t="str">
            <v>Kiko Goifman</v>
          </cell>
          <cell r="AC312" t="str">
            <v>5. Em captação</v>
          </cell>
        </row>
        <row r="313">
          <cell r="A313">
            <v>80409</v>
          </cell>
          <cell r="B313" t="str">
            <v>Uma Dose Violenta De Qualquer Coisa</v>
          </cell>
          <cell r="C313" t="str">
            <v>400 Filmes - Serviços de Produção Ltda. ME</v>
          </cell>
          <cell r="D313" t="str">
            <v>DF</v>
          </cell>
          <cell r="E313" t="str">
            <v>Produção Cinematográfica</v>
          </cell>
          <cell r="F313">
            <v>39806</v>
          </cell>
          <cell r="G313" t="str">
            <v xml:space="preserve"> </v>
          </cell>
          <cell r="H313">
            <v>39835</v>
          </cell>
          <cell r="I313">
            <v>39827</v>
          </cell>
          <cell r="J313" t="str">
            <v>Aguarda Captação de Recursos</v>
          </cell>
          <cell r="K313" t="str">
            <v>Longa</v>
          </cell>
          <cell r="L313" t="str">
            <v>Ficção</v>
          </cell>
          <cell r="M313">
            <v>0</v>
          </cell>
          <cell r="N313">
            <v>0</v>
          </cell>
          <cell r="O313">
            <v>936798</v>
          </cell>
          <cell r="P313">
            <v>0</v>
          </cell>
          <cell r="Q313">
            <v>0</v>
          </cell>
          <cell r="R313">
            <v>0</v>
          </cell>
          <cell r="S313">
            <v>936798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 t="str">
            <v>Gustavo Galvão</v>
          </cell>
          <cell r="AC313" t="str">
            <v>5. Em captação</v>
          </cell>
        </row>
        <row r="314">
          <cell r="A314">
            <v>80385</v>
          </cell>
          <cell r="B314" t="str">
            <v>Três Dias Para O Amor</v>
          </cell>
          <cell r="C314" t="str">
            <v>Muiraquitã Filmes e Produções Artísticas Ltda.</v>
          </cell>
          <cell r="D314" t="str">
            <v>SP</v>
          </cell>
          <cell r="E314" t="str">
            <v>Produção Cinematográfica</v>
          </cell>
          <cell r="F314">
            <v>39806</v>
          </cell>
          <cell r="G314" t="str">
            <v xml:space="preserve"> </v>
          </cell>
          <cell r="H314">
            <v>39829</v>
          </cell>
          <cell r="I314">
            <v>39820</v>
          </cell>
          <cell r="J314" t="str">
            <v>Aguarda Captação de Recursos</v>
          </cell>
          <cell r="K314" t="str">
            <v>Longa</v>
          </cell>
          <cell r="L314" t="str">
            <v>Ficção</v>
          </cell>
          <cell r="M314">
            <v>0</v>
          </cell>
          <cell r="N314">
            <v>1000000</v>
          </cell>
          <cell r="O314">
            <v>2415970.39</v>
          </cell>
          <cell r="P314">
            <v>0</v>
          </cell>
          <cell r="Q314">
            <v>0</v>
          </cell>
          <cell r="R314">
            <v>0</v>
          </cell>
          <cell r="S314">
            <v>3415970.39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 t="str">
            <v>Daniel Camargo Gonçalves</v>
          </cell>
          <cell r="AC314" t="str">
            <v>5. Em captação</v>
          </cell>
        </row>
        <row r="315">
          <cell r="A315">
            <v>80451</v>
          </cell>
          <cell r="B315" t="str">
            <v>Brasil Série C</v>
          </cell>
          <cell r="C315" t="str">
            <v>EMVIDEO Eventos Audiovisuais Ltda.</v>
          </cell>
          <cell r="D315" t="str">
            <v>MG</v>
          </cell>
          <cell r="E315" t="str">
            <v>Produção Televisiva</v>
          </cell>
          <cell r="F315">
            <v>39806</v>
          </cell>
          <cell r="G315" t="str">
            <v xml:space="preserve"> </v>
          </cell>
          <cell r="H315">
            <v>39898</v>
          </cell>
          <cell r="I315">
            <v>39849</v>
          </cell>
          <cell r="J315" t="str">
            <v>Aguarda Captação de Recursos</v>
          </cell>
          <cell r="K315" t="str">
            <v>Série</v>
          </cell>
          <cell r="L315" t="str">
            <v>Documentário</v>
          </cell>
          <cell r="M315">
            <v>0</v>
          </cell>
          <cell r="N315">
            <v>0</v>
          </cell>
          <cell r="O315">
            <v>231938.22</v>
          </cell>
          <cell r="P315">
            <v>0</v>
          </cell>
          <cell r="Q315">
            <v>0</v>
          </cell>
          <cell r="R315">
            <v>0</v>
          </cell>
          <cell r="S315">
            <v>231938.22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 t="str">
            <v>Bellini Sebastião Andrade</v>
          </cell>
          <cell r="AC315" t="str">
            <v>5. Em captação</v>
          </cell>
        </row>
        <row r="316">
          <cell r="A316">
            <v>80442</v>
          </cell>
          <cell r="B316" t="str">
            <v>Cuca No Jardim</v>
          </cell>
          <cell r="C316" t="str">
            <v>Ale Abreu Produções Ltda.</v>
          </cell>
          <cell r="D316" t="str">
            <v>SP</v>
          </cell>
          <cell r="E316" t="str">
            <v>Produção Cinematográfica</v>
          </cell>
          <cell r="F316">
            <v>39806</v>
          </cell>
          <cell r="G316" t="str">
            <v xml:space="preserve"> </v>
          </cell>
          <cell r="H316">
            <v>39958</v>
          </cell>
          <cell r="I316">
            <v>39937</v>
          </cell>
          <cell r="J316" t="str">
            <v>Aguarda Captação de Recursos</v>
          </cell>
          <cell r="K316" t="str">
            <v>Longa</v>
          </cell>
          <cell r="L316" t="str">
            <v>Animação</v>
          </cell>
          <cell r="M316">
            <v>0</v>
          </cell>
          <cell r="N316">
            <v>796100</v>
          </cell>
          <cell r="O316">
            <v>746349.85</v>
          </cell>
          <cell r="P316">
            <v>487513</v>
          </cell>
          <cell r="Q316">
            <v>0</v>
          </cell>
          <cell r="R316">
            <v>0</v>
          </cell>
          <cell r="S316">
            <v>2029962.85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 t="str">
            <v>Alê Abreu</v>
          </cell>
          <cell r="AC316" t="str">
            <v>5. Em captação</v>
          </cell>
        </row>
        <row r="317">
          <cell r="A317">
            <v>80297</v>
          </cell>
          <cell r="B317" t="str">
            <v>Quem Conta Um Conto... - Histórias De Machado De Assis</v>
          </cell>
          <cell r="C317" t="str">
            <v>Lumen Produções Ltda.</v>
          </cell>
          <cell r="D317" t="str">
            <v>RJ</v>
          </cell>
          <cell r="E317" t="str">
            <v>Produção Televisiva</v>
          </cell>
          <cell r="F317">
            <v>39731</v>
          </cell>
          <cell r="G317" t="str">
            <v xml:space="preserve"> </v>
          </cell>
          <cell r="H317">
            <v>39854</v>
          </cell>
          <cell r="I317">
            <v>39843</v>
          </cell>
          <cell r="J317" t="str">
            <v>Aguarda Captação de Recursos</v>
          </cell>
          <cell r="K317" t="str">
            <v>Série</v>
          </cell>
          <cell r="L317" t="str">
            <v>Documentário</v>
          </cell>
          <cell r="M317">
            <v>0</v>
          </cell>
          <cell r="N317">
            <v>0</v>
          </cell>
          <cell r="O317">
            <v>1620199.92</v>
          </cell>
          <cell r="P317">
            <v>0</v>
          </cell>
          <cell r="Q317">
            <v>0</v>
          </cell>
          <cell r="R317">
            <v>0</v>
          </cell>
          <cell r="S317">
            <v>1620199.92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 t="str">
            <v>Sylvio Costa Filho</v>
          </cell>
          <cell r="AC317" t="str">
            <v>5. Em captação</v>
          </cell>
        </row>
        <row r="318">
          <cell r="A318">
            <v>80296</v>
          </cell>
          <cell r="B318" t="str">
            <v>Teatro Brasil</v>
          </cell>
          <cell r="C318" t="str">
            <v>Lumen Produções Ltda.</v>
          </cell>
          <cell r="D318" t="str">
            <v>RJ</v>
          </cell>
          <cell r="E318" t="str">
            <v>Produção Televisiva</v>
          </cell>
          <cell r="F318">
            <v>39714</v>
          </cell>
          <cell r="G318" t="str">
            <v xml:space="preserve"> </v>
          </cell>
          <cell r="H318">
            <v>39854</v>
          </cell>
          <cell r="I318">
            <v>39843</v>
          </cell>
          <cell r="J318" t="str">
            <v>Aguarda Captação de Recursos</v>
          </cell>
          <cell r="K318" t="str">
            <v>Série</v>
          </cell>
          <cell r="L318" t="str">
            <v>Documentário</v>
          </cell>
          <cell r="M318">
            <v>0</v>
          </cell>
          <cell r="N318">
            <v>0</v>
          </cell>
          <cell r="O318">
            <v>709011.6</v>
          </cell>
          <cell r="P318">
            <v>0</v>
          </cell>
          <cell r="Q318">
            <v>0</v>
          </cell>
          <cell r="R318">
            <v>0</v>
          </cell>
          <cell r="S318">
            <v>709011.6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 t="str">
            <v>Sylvio Costa Filho</v>
          </cell>
          <cell r="AC318" t="str">
            <v>5. Em captação</v>
          </cell>
        </row>
        <row r="319">
          <cell r="A319">
            <v>80337</v>
          </cell>
          <cell r="B319" t="str">
            <v>Coletânea Amazônia - Série Expedições - Vol. III</v>
          </cell>
          <cell r="C319" t="str">
            <v>Roberto Werneck Produções Cinematográficas Ltda.</v>
          </cell>
          <cell r="D319" t="str">
            <v>RJ</v>
          </cell>
          <cell r="E319" t="str">
            <v>Videofonográfica</v>
          </cell>
          <cell r="F319">
            <v>39793</v>
          </cell>
          <cell r="G319" t="str">
            <v xml:space="preserve"> </v>
          </cell>
          <cell r="H319">
            <v>39818</v>
          </cell>
          <cell r="I319">
            <v>39800</v>
          </cell>
          <cell r="J319" t="str">
            <v>Aguarda Captação de Recursos</v>
          </cell>
          <cell r="K319" t="str">
            <v>Série</v>
          </cell>
          <cell r="L319" t="str">
            <v>Documentário</v>
          </cell>
          <cell r="M319">
            <v>0</v>
          </cell>
          <cell r="N319">
            <v>0</v>
          </cell>
          <cell r="O319">
            <v>299040</v>
          </cell>
          <cell r="P319">
            <v>0</v>
          </cell>
          <cell r="Q319">
            <v>0</v>
          </cell>
          <cell r="R319">
            <v>0</v>
          </cell>
          <cell r="S319">
            <v>299040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 t="str">
            <v>Paula Saldanha / Roberto Werneck / Pedro Werneck</v>
          </cell>
          <cell r="AC319" t="str">
            <v>5. Em captação</v>
          </cell>
        </row>
        <row r="320">
          <cell r="A320">
            <v>70016</v>
          </cell>
          <cell r="B320" t="str">
            <v>Feijão</v>
          </cell>
          <cell r="C320" t="str">
            <v>Película Digital Produções Ltda.</v>
          </cell>
          <cell r="D320" t="str">
            <v>RJ</v>
          </cell>
          <cell r="E320" t="str">
            <v>Produção Televisiva</v>
          </cell>
          <cell r="F320">
            <v>39188</v>
          </cell>
          <cell r="G320" t="str">
            <v xml:space="preserve"> </v>
          </cell>
          <cell r="H320">
            <v>39959</v>
          </cell>
          <cell r="I320">
            <v>39884</v>
          </cell>
          <cell r="J320" t="str">
            <v>Aguarda Captação de Recursos</v>
          </cell>
          <cell r="K320" t="str">
            <v>Série</v>
          </cell>
          <cell r="L320" t="str">
            <v>Documentário</v>
          </cell>
          <cell r="M320">
            <v>0</v>
          </cell>
          <cell r="N320">
            <v>0</v>
          </cell>
          <cell r="O320">
            <v>651331.59</v>
          </cell>
          <cell r="P320">
            <v>0</v>
          </cell>
          <cell r="Q320">
            <v>0</v>
          </cell>
          <cell r="R320">
            <v>0</v>
          </cell>
          <cell r="S320">
            <v>651331.59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 t="str">
            <v>Não informado</v>
          </cell>
          <cell r="AC320" t="str">
            <v>5. Em captação</v>
          </cell>
        </row>
        <row r="321">
          <cell r="A321">
            <v>60416</v>
          </cell>
          <cell r="B321" t="str">
            <v>Laboratório De Idéias</v>
          </cell>
          <cell r="C321" t="str">
            <v>Lumini Filmes e Produções Artísticas Ltda.</v>
          </cell>
          <cell r="D321" t="str">
            <v>RJ</v>
          </cell>
          <cell r="E321" t="str">
            <v>Produção Televisiva</v>
          </cell>
          <cell r="F321">
            <v>39230</v>
          </cell>
          <cell r="G321" t="str">
            <v xml:space="preserve"> </v>
          </cell>
          <cell r="H321">
            <v>39892</v>
          </cell>
          <cell r="I321">
            <v>39860</v>
          </cell>
          <cell r="J321" t="str">
            <v>Aguarda Captação de Recursos</v>
          </cell>
          <cell r="K321" t="str">
            <v>Série</v>
          </cell>
          <cell r="L321" t="str">
            <v>Documentário</v>
          </cell>
          <cell r="M321">
            <v>0</v>
          </cell>
          <cell r="N321">
            <v>0</v>
          </cell>
          <cell r="O321">
            <v>395861.68</v>
          </cell>
          <cell r="P321">
            <v>0</v>
          </cell>
          <cell r="Q321">
            <v>0</v>
          </cell>
          <cell r="R321">
            <v>0</v>
          </cell>
          <cell r="S321">
            <v>395861.68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 t="str">
            <v>Não informado</v>
          </cell>
          <cell r="AC321" t="str">
            <v>5. Em captação</v>
          </cell>
        </row>
        <row r="322">
          <cell r="A322">
            <v>80312</v>
          </cell>
          <cell r="B322" t="str">
            <v>Tatiana Leskova</v>
          </cell>
          <cell r="C322" t="str">
            <v>Polyphonia Produções Artísticas Ltda.</v>
          </cell>
          <cell r="D322" t="str">
            <v>RJ</v>
          </cell>
          <cell r="E322" t="str">
            <v>Videofonográfica</v>
          </cell>
          <cell r="F322">
            <v>39751</v>
          </cell>
          <cell r="G322" t="str">
            <v xml:space="preserve"> </v>
          </cell>
          <cell r="H322">
            <v>39818</v>
          </cell>
          <cell r="I322">
            <v>39805</v>
          </cell>
          <cell r="J322" t="str">
            <v>Aguarda Captação de Recursos</v>
          </cell>
          <cell r="K322" t="str">
            <v>Longa</v>
          </cell>
          <cell r="L322" t="str">
            <v>Documentário</v>
          </cell>
          <cell r="M322">
            <v>0</v>
          </cell>
          <cell r="N322">
            <v>0</v>
          </cell>
          <cell r="O322">
            <v>350903.4</v>
          </cell>
          <cell r="P322">
            <v>0</v>
          </cell>
          <cell r="Q322">
            <v>0</v>
          </cell>
          <cell r="R322">
            <v>0</v>
          </cell>
          <cell r="S322">
            <v>350903.4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 t="str">
            <v>Não informado</v>
          </cell>
          <cell r="AC322" t="str">
            <v>5. Em captação</v>
          </cell>
        </row>
        <row r="323">
          <cell r="A323">
            <v>80405</v>
          </cell>
          <cell r="B323" t="str">
            <v>Crise De Alimentos</v>
          </cell>
          <cell r="C323" t="str">
            <v>GINGA ELEVEN PRODUÇÕES LTDA.</v>
          </cell>
          <cell r="D323" t="str">
            <v>SP</v>
          </cell>
          <cell r="E323" t="str">
            <v>Produção Televisiva</v>
          </cell>
          <cell r="F323">
            <v>39793</v>
          </cell>
          <cell r="G323" t="str">
            <v xml:space="preserve"> </v>
          </cell>
          <cell r="H323">
            <v>39861</v>
          </cell>
          <cell r="I323">
            <v>39819</v>
          </cell>
          <cell r="J323" t="str">
            <v>Aguarda Captação de Recursos</v>
          </cell>
          <cell r="K323" t="str">
            <v>Média</v>
          </cell>
          <cell r="L323" t="str">
            <v>Documentário</v>
          </cell>
          <cell r="M323">
            <v>0</v>
          </cell>
          <cell r="N323">
            <v>0</v>
          </cell>
          <cell r="O323">
            <v>719126.36</v>
          </cell>
          <cell r="P323">
            <v>0</v>
          </cell>
          <cell r="Q323">
            <v>0</v>
          </cell>
          <cell r="R323">
            <v>0</v>
          </cell>
          <cell r="S323">
            <v>719126.36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 t="str">
            <v xml:space="preserve">Tony Gil </v>
          </cell>
          <cell r="AC323" t="str">
            <v>5. Em captação</v>
          </cell>
        </row>
        <row r="324">
          <cell r="A324">
            <v>80336</v>
          </cell>
          <cell r="B324" t="str">
            <v>Agora Vai</v>
          </cell>
          <cell r="C324" t="str">
            <v xml:space="preserve">Radar Cinema e Televisão Ltda. </v>
          </cell>
          <cell r="D324" t="str">
            <v>SP</v>
          </cell>
          <cell r="E324" t="str">
            <v>Produção Televisiva</v>
          </cell>
          <cell r="F324">
            <v>39766</v>
          </cell>
          <cell r="G324" t="str">
            <v xml:space="preserve"> </v>
          </cell>
          <cell r="H324">
            <v>39848</v>
          </cell>
          <cell r="I324">
            <v>39829</v>
          </cell>
          <cell r="J324" t="str">
            <v>Aguarda Captação de Recursos</v>
          </cell>
          <cell r="K324" t="str">
            <v>Série</v>
          </cell>
          <cell r="L324" t="str">
            <v>Ficção</v>
          </cell>
          <cell r="M324">
            <v>0</v>
          </cell>
          <cell r="N324">
            <v>0</v>
          </cell>
          <cell r="O324">
            <v>2498609.25</v>
          </cell>
          <cell r="P324">
            <v>0</v>
          </cell>
          <cell r="Q324">
            <v>0</v>
          </cell>
          <cell r="R324">
            <v>0</v>
          </cell>
          <cell r="S324">
            <v>2498609.25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 t="str">
            <v>Luca Paiva Mello</v>
          </cell>
          <cell r="AC324" t="str">
            <v>5. Em captação</v>
          </cell>
        </row>
        <row r="325">
          <cell r="A325">
            <v>70501</v>
          </cell>
          <cell r="B325" t="str">
            <v>Impressões</v>
          </cell>
          <cell r="C325" t="str">
            <v>D7 Filmes Ltda</v>
          </cell>
          <cell r="D325" t="str">
            <v>PE</v>
          </cell>
          <cell r="E325" t="str">
            <v>Produção Televisiva</v>
          </cell>
          <cell r="F325">
            <v>39526</v>
          </cell>
          <cell r="G325" t="str">
            <v xml:space="preserve"> </v>
          </cell>
          <cell r="H325">
            <v>39843</v>
          </cell>
          <cell r="I325">
            <v>39829</v>
          </cell>
          <cell r="J325" t="str">
            <v>Aguarda Captação de Recursos</v>
          </cell>
          <cell r="K325" t="str">
            <v>Série</v>
          </cell>
          <cell r="L325" t="str">
            <v>Documentário</v>
          </cell>
          <cell r="M325">
            <v>0</v>
          </cell>
          <cell r="N325">
            <v>0</v>
          </cell>
          <cell r="O325">
            <v>454195</v>
          </cell>
          <cell r="P325">
            <v>0</v>
          </cell>
          <cell r="Q325">
            <v>0</v>
          </cell>
          <cell r="R325">
            <v>0</v>
          </cell>
          <cell r="S325">
            <v>454195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 t="str">
            <v>Coletiva</v>
          </cell>
          <cell r="AC325" t="str">
            <v>5. Em captação</v>
          </cell>
        </row>
        <row r="326">
          <cell r="A326">
            <v>80379</v>
          </cell>
          <cell r="B326" t="str">
            <v>Shakespeare Dá Samba</v>
          </cell>
          <cell r="C326" t="str">
            <v>Giros Interativa Ltda</v>
          </cell>
          <cell r="D326" t="str">
            <v>RJ</v>
          </cell>
          <cell r="E326" t="str">
            <v>Produção Televisiva</v>
          </cell>
          <cell r="F326">
            <v>39778</v>
          </cell>
          <cell r="G326" t="str">
            <v xml:space="preserve"> </v>
          </cell>
          <cell r="H326">
            <v>39829</v>
          </cell>
          <cell r="I326">
            <v>39825</v>
          </cell>
          <cell r="J326" t="str">
            <v>Aguarda Captação de Recursos</v>
          </cell>
          <cell r="K326" t="str">
            <v>Série</v>
          </cell>
          <cell r="L326" t="str">
            <v>Documentário</v>
          </cell>
          <cell r="M326">
            <v>0</v>
          </cell>
          <cell r="N326">
            <v>0</v>
          </cell>
          <cell r="O326">
            <v>740204.85</v>
          </cell>
          <cell r="P326">
            <v>0</v>
          </cell>
          <cell r="Q326">
            <v>0</v>
          </cell>
          <cell r="R326">
            <v>0</v>
          </cell>
          <cell r="S326">
            <v>740204.85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 t="str">
            <v>Cininha de Paula</v>
          </cell>
          <cell r="AC326" t="str">
            <v>5. Em captação</v>
          </cell>
        </row>
        <row r="327">
          <cell r="A327">
            <v>50151</v>
          </cell>
          <cell r="B327" t="str">
            <v>Série.Doc II</v>
          </cell>
          <cell r="C327" t="str">
            <v>Alô Vídeo Ltda ME</v>
          </cell>
          <cell r="D327" t="str">
            <v>RJ</v>
          </cell>
          <cell r="E327" t="str">
            <v>Produção Televisiva</v>
          </cell>
          <cell r="F327">
            <v>38743</v>
          </cell>
          <cell r="G327" t="str">
            <v xml:space="preserve"> </v>
          </cell>
          <cell r="H327">
            <v>39849</v>
          </cell>
          <cell r="I327">
            <v>39839</v>
          </cell>
          <cell r="J327" t="str">
            <v>Aguarda Captação de Recursos</v>
          </cell>
          <cell r="K327" t="str">
            <v>Série</v>
          </cell>
          <cell r="L327" t="str">
            <v>Documentário</v>
          </cell>
          <cell r="M327">
            <v>533384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533384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 t="str">
            <v>Beth Formaggini</v>
          </cell>
          <cell r="AC327" t="str">
            <v>5. Em captação</v>
          </cell>
        </row>
        <row r="328">
          <cell r="A328">
            <v>80328</v>
          </cell>
          <cell r="B328" t="str">
            <v>O Encontro Da Influência Cigana Com A Alma Brasileira Nas Águas Do Leste Europeu - Wagner Tiso</v>
          </cell>
          <cell r="C328" t="str">
            <v>No Ar Comunicação Ltda</v>
          </cell>
          <cell r="D328" t="str">
            <v>RJ</v>
          </cell>
          <cell r="E328" t="str">
            <v>Produção Televisiva</v>
          </cell>
          <cell r="F328">
            <v>39801</v>
          </cell>
          <cell r="G328" t="str">
            <v xml:space="preserve"> </v>
          </cell>
          <cell r="H328">
            <v>39825</v>
          </cell>
          <cell r="I328">
            <v>39818</v>
          </cell>
          <cell r="J328" t="str">
            <v>Aguarda Captação de Recursos</v>
          </cell>
          <cell r="K328" t="str">
            <v>Série</v>
          </cell>
          <cell r="L328" t="str">
            <v>Documentário</v>
          </cell>
          <cell r="M328">
            <v>0</v>
          </cell>
          <cell r="N328">
            <v>0</v>
          </cell>
          <cell r="O328">
            <v>1369316</v>
          </cell>
          <cell r="P328">
            <v>0</v>
          </cell>
          <cell r="Q328">
            <v>0</v>
          </cell>
          <cell r="R328">
            <v>0</v>
          </cell>
          <cell r="S328">
            <v>1369316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 t="str">
            <v>Ângela Patrícia Reiniger</v>
          </cell>
          <cell r="AC328" t="str">
            <v>5. Em captação</v>
          </cell>
        </row>
        <row r="329">
          <cell r="A329">
            <v>80290</v>
          </cell>
          <cell r="B329" t="str">
            <v>Natureza Feminina</v>
          </cell>
          <cell r="C329" t="str">
            <v>Antonioli &amp; Amado Produções Artísticas Ltda.</v>
          </cell>
          <cell r="D329" t="str">
            <v>RJ</v>
          </cell>
          <cell r="E329" t="str">
            <v>Produção Televisiva</v>
          </cell>
          <cell r="F329">
            <v>39714</v>
          </cell>
          <cell r="G329" t="str">
            <v xml:space="preserve"> </v>
          </cell>
          <cell r="H329">
            <v>39939</v>
          </cell>
          <cell r="I329">
            <v>39898</v>
          </cell>
          <cell r="J329" t="str">
            <v>Aguarda Captação de Recursos</v>
          </cell>
          <cell r="K329" t="str">
            <v>Série</v>
          </cell>
          <cell r="L329" t="str">
            <v>Documentário</v>
          </cell>
          <cell r="M329">
            <v>0</v>
          </cell>
          <cell r="N329">
            <v>0</v>
          </cell>
          <cell r="O329">
            <v>602699.42000000004</v>
          </cell>
          <cell r="P329">
            <v>0</v>
          </cell>
          <cell r="Q329">
            <v>0</v>
          </cell>
          <cell r="R329">
            <v>0</v>
          </cell>
          <cell r="S329">
            <v>602699.42000000004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 t="str">
            <v>Ana Rieper</v>
          </cell>
          <cell r="AC329" t="str">
            <v>5. Em captação</v>
          </cell>
        </row>
        <row r="330">
          <cell r="A330">
            <v>80303</v>
          </cell>
          <cell r="B330" t="str">
            <v>O Altar Do Cangaço</v>
          </cell>
          <cell r="C330" t="str">
            <v>Corte Seco Filmes Ltda.</v>
          </cell>
          <cell r="D330" t="str">
            <v>CE</v>
          </cell>
          <cell r="E330" t="str">
            <v>Produção Cinematográfica</v>
          </cell>
          <cell r="F330">
            <v>39786</v>
          </cell>
          <cell r="G330" t="str">
            <v xml:space="preserve"> </v>
          </cell>
          <cell r="H330">
            <v>39818</v>
          </cell>
          <cell r="I330">
            <v>39791</v>
          </cell>
          <cell r="J330" t="str">
            <v>Aguarda Captação de Recursos</v>
          </cell>
          <cell r="K330" t="str">
            <v>Longa</v>
          </cell>
          <cell r="L330" t="str">
            <v>Documentário</v>
          </cell>
          <cell r="M330">
            <v>0</v>
          </cell>
          <cell r="N330">
            <v>500000</v>
          </cell>
          <cell r="O330">
            <v>500000</v>
          </cell>
          <cell r="P330">
            <v>0</v>
          </cell>
          <cell r="Q330">
            <v>0</v>
          </cell>
          <cell r="R330">
            <v>0</v>
          </cell>
          <cell r="S330">
            <v>1000000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 t="str">
            <v>Wolney Oliveira</v>
          </cell>
          <cell r="AC330" t="str">
            <v>5. Em captação</v>
          </cell>
        </row>
        <row r="331">
          <cell r="A331">
            <v>60161</v>
          </cell>
          <cell r="B331" t="str">
            <v>Encontrando Marcelo</v>
          </cell>
          <cell r="C331" t="str">
            <v>Cinematográfica Vera Cruz Ltda.</v>
          </cell>
          <cell r="D331" t="str">
            <v>SP</v>
          </cell>
          <cell r="E331" t="str">
            <v>Produção Cinematográfica</v>
          </cell>
          <cell r="F331">
            <v>38951</v>
          </cell>
          <cell r="G331" t="str">
            <v xml:space="preserve"> </v>
          </cell>
          <cell r="H331">
            <v>39835</v>
          </cell>
          <cell r="I331">
            <v>39826</v>
          </cell>
          <cell r="J331" t="str">
            <v>Aguarda Captação de Recursos</v>
          </cell>
          <cell r="K331" t="str">
            <v xml:space="preserve">Média </v>
          </cell>
          <cell r="L331" t="str">
            <v>Documentário</v>
          </cell>
          <cell r="M331">
            <v>0</v>
          </cell>
          <cell r="N331">
            <v>466920.65</v>
          </cell>
          <cell r="O331">
            <v>0</v>
          </cell>
          <cell r="P331">
            <v>426368.07</v>
          </cell>
          <cell r="Q331">
            <v>0</v>
          </cell>
          <cell r="R331">
            <v>0</v>
          </cell>
          <cell r="S331">
            <v>893288.72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 t="str">
            <v>Sérgio Martinelli</v>
          </cell>
          <cell r="AC331" t="str">
            <v>5. Em captação</v>
          </cell>
        </row>
        <row r="332">
          <cell r="A332">
            <v>80295</v>
          </cell>
          <cell r="B332" t="str">
            <v>As Aparências Enganam</v>
          </cell>
          <cell r="C332" t="str">
            <v>Raccord Produções Artísticas e Cinematográficas Ltda.</v>
          </cell>
          <cell r="D332" t="str">
            <v>RJ</v>
          </cell>
          <cell r="E332" t="str">
            <v>Produção Cinematográfica</v>
          </cell>
          <cell r="F332">
            <v>39731</v>
          </cell>
          <cell r="G332" t="str">
            <v xml:space="preserve"> </v>
          </cell>
          <cell r="H332">
            <v>39825</v>
          </cell>
          <cell r="I332">
            <v>39815</v>
          </cell>
          <cell r="J332" t="str">
            <v>Aguarda Captação de Recursos</v>
          </cell>
          <cell r="K332" t="str">
            <v>Longa</v>
          </cell>
          <cell r="L332" t="str">
            <v>Ficção</v>
          </cell>
          <cell r="M332">
            <v>0</v>
          </cell>
          <cell r="N332">
            <v>4000000</v>
          </cell>
          <cell r="O332">
            <v>0</v>
          </cell>
          <cell r="P332">
            <v>261492.14</v>
          </cell>
          <cell r="Q332">
            <v>0</v>
          </cell>
          <cell r="R332">
            <v>0</v>
          </cell>
          <cell r="S332">
            <v>4261492.1399999997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 t="str">
            <v>Robert Guimarães</v>
          </cell>
          <cell r="AC332" t="str">
            <v>5. Em captação</v>
          </cell>
        </row>
        <row r="333">
          <cell r="A333">
            <v>80319</v>
          </cell>
          <cell r="B333" t="str">
            <v>Poderosa</v>
          </cell>
          <cell r="C333" t="str">
            <v>Diler &amp; Associados Ltda.</v>
          </cell>
          <cell r="D333" t="str">
            <v>RJ</v>
          </cell>
          <cell r="E333" t="str">
            <v>Produção Cinematográfica</v>
          </cell>
          <cell r="F333">
            <v>39801</v>
          </cell>
          <cell r="G333" t="str">
            <v xml:space="preserve"> </v>
          </cell>
          <cell r="H333">
            <v>39818</v>
          </cell>
          <cell r="I333">
            <v>39811</v>
          </cell>
          <cell r="J333" t="str">
            <v>Aguarda Captação de Recursos</v>
          </cell>
          <cell r="K333" t="str">
            <v>Longa</v>
          </cell>
          <cell r="L333" t="str">
            <v>Ficção</v>
          </cell>
          <cell r="M333">
            <v>0</v>
          </cell>
          <cell r="N333">
            <v>2498412.75</v>
          </cell>
          <cell r="O333">
            <v>869448.96</v>
          </cell>
          <cell r="P333">
            <v>1996118.32</v>
          </cell>
          <cell r="Q333">
            <v>0</v>
          </cell>
          <cell r="R333">
            <v>0</v>
          </cell>
          <cell r="S333">
            <v>5363980.03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 t="str">
            <v>Não informado</v>
          </cell>
          <cell r="AC333" t="str">
            <v>5. Em captação</v>
          </cell>
        </row>
        <row r="334">
          <cell r="A334">
            <v>80354</v>
          </cell>
          <cell r="B334" t="str">
            <v>Eu Quero Essa Mulher Pra Mim!</v>
          </cell>
          <cell r="C334" t="str">
            <v>Seleta Produções Culturais e Artísticas Ltda.</v>
          </cell>
          <cell r="D334" t="str">
            <v>RJ</v>
          </cell>
          <cell r="E334" t="str">
            <v>Produção Cinematográfica</v>
          </cell>
          <cell r="F334">
            <v>39757</v>
          </cell>
          <cell r="G334" t="str">
            <v xml:space="preserve"> </v>
          </cell>
          <cell r="H334">
            <v>39983</v>
          </cell>
          <cell r="I334">
            <v>39902</v>
          </cell>
          <cell r="J334" t="str">
            <v>Aguarda Captação de Recursos</v>
          </cell>
          <cell r="K334" t="str">
            <v>Curta</v>
          </cell>
          <cell r="L334" t="str">
            <v>Ficção</v>
          </cell>
          <cell r="M334">
            <v>0</v>
          </cell>
          <cell r="N334">
            <v>0</v>
          </cell>
          <cell r="O334">
            <v>282456.83</v>
          </cell>
          <cell r="P334">
            <v>0</v>
          </cell>
          <cell r="Q334">
            <v>0</v>
          </cell>
          <cell r="R334">
            <v>0</v>
          </cell>
          <cell r="S334">
            <v>282456.83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 t="str">
            <v>Não informado</v>
          </cell>
          <cell r="AC334" t="str">
            <v>5. Em captação</v>
          </cell>
        </row>
        <row r="335">
          <cell r="A335">
            <v>80326</v>
          </cell>
          <cell r="B335" t="str">
            <v>Quem Tem Medo De Ana Jansen?</v>
          </cell>
          <cell r="C335" t="str">
            <v>Aboim Produções e Artes Ltda.</v>
          </cell>
          <cell r="D335" t="str">
            <v>RJ</v>
          </cell>
          <cell r="E335" t="str">
            <v>Produção Cinematográfica</v>
          </cell>
          <cell r="F335">
            <v>39778</v>
          </cell>
          <cell r="G335" t="str">
            <v xml:space="preserve"> </v>
          </cell>
          <cell r="H335">
            <v>39891</v>
          </cell>
          <cell r="I335">
            <v>39826</v>
          </cell>
          <cell r="J335" t="str">
            <v>Aguarda Captação de Recursos</v>
          </cell>
          <cell r="K335" t="str">
            <v>Longa</v>
          </cell>
          <cell r="L335" t="str">
            <v>Documentário</v>
          </cell>
          <cell r="M335">
            <v>234128.2</v>
          </cell>
          <cell r="N335">
            <v>0</v>
          </cell>
          <cell r="O335">
            <v>700000</v>
          </cell>
          <cell r="P335">
            <v>0</v>
          </cell>
          <cell r="Q335">
            <v>0</v>
          </cell>
          <cell r="R335">
            <v>0</v>
          </cell>
          <cell r="S335">
            <v>934128.2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 t="str">
            <v>Maria Luiza Aboim</v>
          </cell>
          <cell r="AC335" t="str">
            <v>5. Em captação</v>
          </cell>
        </row>
        <row r="336">
          <cell r="A336">
            <v>70121</v>
          </cell>
          <cell r="B336" t="str">
            <v>Ziembinski</v>
          </cell>
          <cell r="C336" t="str">
            <v>Plateau Marketing e Produções Culturais Ltda</v>
          </cell>
          <cell r="D336" t="str">
            <v>SP</v>
          </cell>
          <cell r="E336" t="str">
            <v>Produção Cinematográfica</v>
          </cell>
          <cell r="F336">
            <v>39269</v>
          </cell>
          <cell r="G336" t="str">
            <v xml:space="preserve"> </v>
          </cell>
          <cell r="H336">
            <v>39891</v>
          </cell>
          <cell r="I336">
            <v>39884</v>
          </cell>
          <cell r="J336" t="str">
            <v>Aguarda Captação de Recursos</v>
          </cell>
          <cell r="K336" t="str">
            <v>Longa</v>
          </cell>
          <cell r="L336" t="str">
            <v>Documentário</v>
          </cell>
          <cell r="M336">
            <v>497207.3</v>
          </cell>
          <cell r="N336">
            <v>800000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1297207.3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 t="str">
            <v>Kiko Goifman</v>
          </cell>
          <cell r="AC336" t="str">
            <v>5. Em captação</v>
          </cell>
        </row>
        <row r="337">
          <cell r="A337">
            <v>80358</v>
          </cell>
          <cell r="B337" t="str">
            <v>Gilda</v>
          </cell>
          <cell r="C337" t="str">
            <v>Saraguina Filmes e Produções Culturais Ltda.</v>
          </cell>
          <cell r="D337" t="str">
            <v>RJ</v>
          </cell>
          <cell r="E337" t="str">
            <v>Produção Cinematográfica</v>
          </cell>
          <cell r="F337">
            <v>39757</v>
          </cell>
          <cell r="G337" t="str">
            <v xml:space="preserve"> </v>
          </cell>
          <cell r="H337">
            <v>39923</v>
          </cell>
          <cell r="I337">
            <v>39853</v>
          </cell>
          <cell r="J337" t="str">
            <v>Aguarda Captação de Recursos</v>
          </cell>
          <cell r="K337" t="str">
            <v>Longa</v>
          </cell>
          <cell r="L337" t="str">
            <v>Ficção</v>
          </cell>
          <cell r="M337">
            <v>0</v>
          </cell>
          <cell r="N337">
            <v>1000000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1000000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 t="str">
            <v>Gustavo Pizzi</v>
          </cell>
          <cell r="AC337" t="str">
            <v>5. Em captação</v>
          </cell>
        </row>
        <row r="338">
          <cell r="A338">
            <v>80373</v>
          </cell>
          <cell r="B338" t="str">
            <v>Os Contos Da Família Kohen Lima</v>
          </cell>
          <cell r="C338" t="str">
            <v>Spray Filmes S/S Ltda.</v>
          </cell>
          <cell r="D338" t="str">
            <v>SP</v>
          </cell>
          <cell r="E338" t="str">
            <v>Produção Cinematográfica</v>
          </cell>
          <cell r="F338">
            <v>39757</v>
          </cell>
          <cell r="G338" t="str">
            <v xml:space="preserve"> </v>
          </cell>
          <cell r="H338">
            <v>39896</v>
          </cell>
          <cell r="I338">
            <v>39884</v>
          </cell>
          <cell r="J338" t="str">
            <v>Aguarda Captação de Recursos</v>
          </cell>
          <cell r="K338" t="str">
            <v>Longa</v>
          </cell>
          <cell r="L338" t="str">
            <v>Ficção</v>
          </cell>
          <cell r="M338">
            <v>0</v>
          </cell>
          <cell r="N338">
            <v>2349999.81</v>
          </cell>
          <cell r="O338">
            <v>500000</v>
          </cell>
          <cell r="P338">
            <v>0</v>
          </cell>
          <cell r="Q338">
            <v>0</v>
          </cell>
          <cell r="R338">
            <v>0</v>
          </cell>
          <cell r="S338">
            <v>2849999.81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 t="str">
            <v>Fernando Grostein Andrade</v>
          </cell>
          <cell r="AC338" t="str">
            <v>5. Em captação</v>
          </cell>
        </row>
        <row r="339">
          <cell r="A339">
            <v>80346</v>
          </cell>
          <cell r="B339" t="str">
            <v>Luzes, Memória, Mulheres, Ação</v>
          </cell>
          <cell r="C339" t="str">
            <v>Cine Qua Non Produções e Distribuições Cinematográficas Ltda.</v>
          </cell>
          <cell r="D339" t="str">
            <v>RJ</v>
          </cell>
          <cell r="E339" t="str">
            <v>Produção Cinematográfica</v>
          </cell>
          <cell r="F339">
            <v>39778</v>
          </cell>
          <cell r="G339" t="str">
            <v xml:space="preserve"> </v>
          </cell>
          <cell r="H339">
            <v>39829</v>
          </cell>
          <cell r="I339">
            <v>39820</v>
          </cell>
          <cell r="J339" t="str">
            <v>Aguarda Captação de Recursos</v>
          </cell>
          <cell r="K339" t="str">
            <v>Longa</v>
          </cell>
          <cell r="L339" t="str">
            <v>Documentário</v>
          </cell>
          <cell r="M339">
            <v>651137.4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651137.4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 t="str">
            <v>Eunice Gutman</v>
          </cell>
          <cell r="AC339" t="str">
            <v>5. Em captação</v>
          </cell>
        </row>
        <row r="340">
          <cell r="A340">
            <v>70464</v>
          </cell>
          <cell r="B340" t="str">
            <v>A Revolução Do Cinema Novo</v>
          </cell>
          <cell r="C340" t="str">
            <v>Kinotv Ltda.</v>
          </cell>
          <cell r="D340" t="str">
            <v>RJ</v>
          </cell>
          <cell r="E340" t="str">
            <v>Produção Cinematográfica</v>
          </cell>
          <cell r="F340">
            <v>39458</v>
          </cell>
          <cell r="G340" t="str">
            <v xml:space="preserve"> </v>
          </cell>
          <cell r="H340">
            <v>39861</v>
          </cell>
          <cell r="I340">
            <v>39854</v>
          </cell>
          <cell r="J340" t="str">
            <v>Aguarda Captação de Recursos</v>
          </cell>
          <cell r="K340" t="str">
            <v>Longa</v>
          </cell>
          <cell r="L340" t="str">
            <v>Documentário</v>
          </cell>
          <cell r="M340">
            <v>0</v>
          </cell>
          <cell r="N340">
            <v>0</v>
          </cell>
          <cell r="O340">
            <v>617392.76</v>
          </cell>
          <cell r="P340">
            <v>0</v>
          </cell>
          <cell r="Q340">
            <v>0</v>
          </cell>
          <cell r="R340">
            <v>0</v>
          </cell>
          <cell r="S340">
            <v>617392.76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 t="str">
            <v>Eryk Rocha</v>
          </cell>
          <cell r="AC340" t="str">
            <v>5. Em captação</v>
          </cell>
        </row>
        <row r="341">
          <cell r="A341">
            <v>80299</v>
          </cell>
          <cell r="B341" t="str">
            <v>Marcelo Yuka No Caminho Das Setas</v>
          </cell>
          <cell r="C341" t="str">
            <v>Videoforum Filmes Produções Artísticas Ltda.</v>
          </cell>
          <cell r="D341" t="str">
            <v>RJ</v>
          </cell>
          <cell r="E341" t="str">
            <v>Produção Cinematográfica</v>
          </cell>
          <cell r="F341">
            <v>39728</v>
          </cell>
          <cell r="G341" t="str">
            <v xml:space="preserve"> </v>
          </cell>
          <cell r="H341">
            <v>39961</v>
          </cell>
          <cell r="I341">
            <v>39939</v>
          </cell>
          <cell r="J341" t="str">
            <v>Aguarda Captação de Recursos</v>
          </cell>
          <cell r="K341" t="str">
            <v>Longa</v>
          </cell>
          <cell r="L341" t="str">
            <v>Documentário</v>
          </cell>
          <cell r="M341">
            <v>0</v>
          </cell>
          <cell r="N341">
            <v>0</v>
          </cell>
          <cell r="O341">
            <v>610368.35</v>
          </cell>
          <cell r="P341">
            <v>0</v>
          </cell>
          <cell r="Q341">
            <v>0</v>
          </cell>
          <cell r="R341">
            <v>0</v>
          </cell>
          <cell r="S341">
            <v>610368.35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 t="str">
            <v>Daniela Broitman</v>
          </cell>
          <cell r="AC341" t="str">
            <v>5. Em captação</v>
          </cell>
        </row>
        <row r="342">
          <cell r="A342">
            <v>80370</v>
          </cell>
          <cell r="B342" t="str">
            <v>O Homem Das Multidões</v>
          </cell>
          <cell r="C342" t="str">
            <v>Cinco em Ponto Ltda ME</v>
          </cell>
          <cell r="D342" t="str">
            <v>MG</v>
          </cell>
          <cell r="E342" t="str">
            <v>Produção Cinematográfica</v>
          </cell>
          <cell r="F342">
            <v>39786</v>
          </cell>
          <cell r="G342" t="str">
            <v xml:space="preserve"> </v>
          </cell>
          <cell r="H342">
            <v>39849</v>
          </cell>
          <cell r="I342">
            <v>39829</v>
          </cell>
          <cell r="J342" t="str">
            <v>Aguarda Captação de Recursos</v>
          </cell>
          <cell r="K342" t="str">
            <v>Longa</v>
          </cell>
          <cell r="L342" t="str">
            <v>Ficção</v>
          </cell>
          <cell r="M342">
            <v>0</v>
          </cell>
          <cell r="N342">
            <v>0</v>
          </cell>
          <cell r="O342">
            <v>1701102.33</v>
          </cell>
          <cell r="P342">
            <v>0</v>
          </cell>
          <cell r="Q342">
            <v>0</v>
          </cell>
          <cell r="R342">
            <v>0</v>
          </cell>
          <cell r="S342">
            <v>1701102.33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 t="str">
            <v xml:space="preserve">Cao Guimarães e Marcelo Gomes </v>
          </cell>
          <cell r="AC342" t="str">
            <v>5. Em captação</v>
          </cell>
        </row>
        <row r="343">
          <cell r="A343">
            <v>80353</v>
          </cell>
          <cell r="B343" t="str">
            <v>Aliança Do Destino</v>
          </cell>
          <cell r="C343" t="str">
            <v>Laz Audiovisual Ltda</v>
          </cell>
          <cell r="D343" t="str">
            <v>PR</v>
          </cell>
          <cell r="E343" t="str">
            <v>Produção Cinematográfica</v>
          </cell>
          <cell r="F343">
            <v>39757</v>
          </cell>
          <cell r="G343" t="str">
            <v xml:space="preserve"> </v>
          </cell>
          <cell r="H343">
            <v>39818</v>
          </cell>
          <cell r="I343">
            <v>39812</v>
          </cell>
          <cell r="J343" t="str">
            <v>Aguarda Captação de Recursos</v>
          </cell>
          <cell r="K343" t="str">
            <v>Longa</v>
          </cell>
          <cell r="L343" t="str">
            <v>Ficção</v>
          </cell>
          <cell r="M343">
            <v>0</v>
          </cell>
          <cell r="N343">
            <v>2431837.5099999998</v>
          </cell>
          <cell r="O343">
            <v>1500000</v>
          </cell>
          <cell r="P343">
            <v>0</v>
          </cell>
          <cell r="Q343">
            <v>0</v>
          </cell>
          <cell r="R343">
            <v>0</v>
          </cell>
          <cell r="S343">
            <v>3931837.51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 t="str">
            <v>Calixto Hakim</v>
          </cell>
          <cell r="AC343" t="str">
            <v>5. Em captação</v>
          </cell>
        </row>
        <row r="344">
          <cell r="A344">
            <v>80342</v>
          </cell>
          <cell r="B344" t="str">
            <v>Éden</v>
          </cell>
          <cell r="C344" t="str">
            <v>TB Produções Ltda</v>
          </cell>
          <cell r="D344" t="str">
            <v>RJ</v>
          </cell>
          <cell r="E344" t="str">
            <v>Produção Cinematográfica</v>
          </cell>
          <cell r="F344">
            <v>39757</v>
          </cell>
          <cell r="G344" t="str">
            <v xml:space="preserve"> </v>
          </cell>
          <cell r="H344">
            <v>39881</v>
          </cell>
          <cell r="I344">
            <v>39849</v>
          </cell>
          <cell r="J344" t="str">
            <v>Aguarda Captação de Recursos</v>
          </cell>
          <cell r="K344" t="str">
            <v>Longa</v>
          </cell>
          <cell r="L344" t="str">
            <v>Ficção</v>
          </cell>
          <cell r="M344">
            <v>0</v>
          </cell>
          <cell r="N344">
            <v>0</v>
          </cell>
          <cell r="O344">
            <v>1752766.06</v>
          </cell>
          <cell r="P344">
            <v>0</v>
          </cell>
          <cell r="Q344">
            <v>0</v>
          </cell>
          <cell r="R344">
            <v>0</v>
          </cell>
          <cell r="S344">
            <v>1752766.06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 t="str">
            <v xml:space="preserve">Bruno Safadi </v>
          </cell>
          <cell r="AC344" t="str">
            <v>5. Em captação</v>
          </cell>
        </row>
        <row r="345">
          <cell r="A345">
            <v>80323</v>
          </cell>
          <cell r="B345" t="str">
            <v>Eu Vi O Samba Nascer</v>
          </cell>
          <cell r="C345" t="str">
            <v>Raiz Produções Cinematográficas Ltda. ME</v>
          </cell>
          <cell r="D345" t="str">
            <v>SP</v>
          </cell>
          <cell r="E345" t="str">
            <v>Produção Cinematográfica</v>
          </cell>
          <cell r="F345">
            <v>39724</v>
          </cell>
          <cell r="G345" t="str">
            <v xml:space="preserve"> </v>
          </cell>
          <cell r="H345">
            <v>39882</v>
          </cell>
          <cell r="I345">
            <v>39874</v>
          </cell>
          <cell r="J345" t="str">
            <v>Aguarda Captação de Recursos</v>
          </cell>
          <cell r="K345" t="str">
            <v>Longa</v>
          </cell>
          <cell r="L345" t="str">
            <v>Ficção</v>
          </cell>
          <cell r="M345">
            <v>0</v>
          </cell>
          <cell r="N345">
            <v>0</v>
          </cell>
          <cell r="O345">
            <v>1849191.15</v>
          </cell>
          <cell r="P345">
            <v>0</v>
          </cell>
          <cell r="Q345">
            <v>0</v>
          </cell>
          <cell r="R345">
            <v>0</v>
          </cell>
          <cell r="S345">
            <v>1849191.15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 t="str">
            <v>Ari Cândido Fernandes</v>
          </cell>
          <cell r="AC345" t="str">
            <v>5. Em captação</v>
          </cell>
        </row>
        <row r="346">
          <cell r="A346">
            <v>80287</v>
          </cell>
          <cell r="B346" t="str">
            <v>Caminho D´água</v>
          </cell>
          <cell r="C346" t="str">
            <v>Filmes do Serro Ltda</v>
          </cell>
          <cell r="D346" t="str">
            <v>RJ</v>
          </cell>
          <cell r="E346" t="str">
            <v>Produção Cinematográfica</v>
          </cell>
          <cell r="F346">
            <v>39793</v>
          </cell>
          <cell r="G346" t="str">
            <v xml:space="preserve"> </v>
          </cell>
          <cell r="H346">
            <v>39818</v>
          </cell>
          <cell r="I346">
            <v>39794</v>
          </cell>
          <cell r="J346" t="str">
            <v>Aguarda Captação de Recursos</v>
          </cell>
          <cell r="K346" t="str">
            <v>Longa</v>
          </cell>
          <cell r="L346" t="str">
            <v>Ficção</v>
          </cell>
          <cell r="M346">
            <v>0</v>
          </cell>
          <cell r="N346">
            <v>0</v>
          </cell>
          <cell r="O346">
            <v>3054033.52</v>
          </cell>
          <cell r="P346">
            <v>0</v>
          </cell>
          <cell r="Q346">
            <v>0</v>
          </cell>
          <cell r="R346">
            <v>0</v>
          </cell>
          <cell r="S346">
            <v>3054033.52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 t="str">
            <v>Antonio de Andrade</v>
          </cell>
          <cell r="AC346" t="str">
            <v>5. Em captação</v>
          </cell>
        </row>
        <row r="347">
          <cell r="A347">
            <v>60066</v>
          </cell>
          <cell r="B347" t="str">
            <v>Expedição A Que A Volta De Tsiware</v>
          </cell>
          <cell r="C347" t="str">
            <v>Mapa Filmes do Brasil Ltda</v>
          </cell>
          <cell r="D347" t="str">
            <v>RJ</v>
          </cell>
          <cell r="E347" t="str">
            <v>Produção Cinematográfica</v>
          </cell>
          <cell r="F347">
            <v>38943</v>
          </cell>
          <cell r="G347" t="str">
            <v xml:space="preserve"> </v>
          </cell>
          <cell r="H347">
            <v>39840</v>
          </cell>
          <cell r="I347">
            <v>39832</v>
          </cell>
          <cell r="J347" t="str">
            <v>Aguarda Captação de Recursos</v>
          </cell>
          <cell r="K347" t="str">
            <v>Longa</v>
          </cell>
          <cell r="L347" t="str">
            <v>Documentário</v>
          </cell>
          <cell r="M347">
            <v>38111</v>
          </cell>
          <cell r="N347">
            <v>242000</v>
          </cell>
          <cell r="O347">
            <v>0</v>
          </cell>
          <cell r="P347">
            <v>220000</v>
          </cell>
          <cell r="Q347">
            <v>0</v>
          </cell>
          <cell r="R347">
            <v>0</v>
          </cell>
          <cell r="S347">
            <v>500111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 t="str">
            <v>Zelito Viana</v>
          </cell>
          <cell r="AC347" t="str">
            <v>5. Em captação</v>
          </cell>
        </row>
        <row r="348">
          <cell r="A348">
            <v>80135</v>
          </cell>
          <cell r="B348" t="str">
            <v>Bidu Sayão</v>
          </cell>
          <cell r="C348" t="str">
            <v>Mapa Filmes do Brasil Ltda</v>
          </cell>
          <cell r="D348" t="str">
            <v>RJ</v>
          </cell>
          <cell r="E348" t="str">
            <v>Produção Cinematográfica</v>
          </cell>
          <cell r="F348">
            <v>39617</v>
          </cell>
          <cell r="G348" t="str">
            <v xml:space="preserve"> </v>
          </cell>
          <cell r="H348">
            <v>39849</v>
          </cell>
          <cell r="I348">
            <v>39832</v>
          </cell>
          <cell r="J348" t="str">
            <v>Aguarda Captação de Recursos</v>
          </cell>
          <cell r="K348" t="str">
            <v>Longa</v>
          </cell>
          <cell r="L348" t="str">
            <v>Documentário</v>
          </cell>
          <cell r="M348">
            <v>344736</v>
          </cell>
          <cell r="N348">
            <v>400000</v>
          </cell>
          <cell r="O348">
            <v>0</v>
          </cell>
          <cell r="P348">
            <v>200000</v>
          </cell>
          <cell r="Q348">
            <v>0</v>
          </cell>
          <cell r="R348">
            <v>0</v>
          </cell>
          <cell r="S348">
            <v>944736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 t="str">
            <v>Zelito Viana</v>
          </cell>
          <cell r="AC348" t="str">
            <v>5. Em captação</v>
          </cell>
        </row>
        <row r="349">
          <cell r="A349">
            <v>70534</v>
          </cell>
          <cell r="B349" t="str">
            <v>Projeto Brasil Do Povo</v>
          </cell>
          <cell r="C349" t="str">
            <v>SP Filmes de São Paulo Ltda.</v>
          </cell>
          <cell r="D349" t="str">
            <v>SP</v>
          </cell>
          <cell r="E349" t="str">
            <v>Produção Cinematográfica</v>
          </cell>
          <cell r="F349">
            <v>39539</v>
          </cell>
          <cell r="G349" t="str">
            <v xml:space="preserve"> </v>
          </cell>
          <cell r="H349">
            <v>39869</v>
          </cell>
          <cell r="I349">
            <v>39861</v>
          </cell>
          <cell r="J349" t="str">
            <v>Aguarda Captação de Recursos</v>
          </cell>
          <cell r="K349" t="str">
            <v>Longa</v>
          </cell>
          <cell r="L349" t="str">
            <v>Documentário</v>
          </cell>
          <cell r="M349">
            <v>0</v>
          </cell>
          <cell r="N349">
            <v>900000</v>
          </cell>
          <cell r="O349">
            <v>2123272.08</v>
          </cell>
          <cell r="P349">
            <v>0</v>
          </cell>
          <cell r="Q349">
            <v>0</v>
          </cell>
          <cell r="R349">
            <v>0</v>
          </cell>
          <cell r="S349">
            <v>3023272.08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 t="str">
            <v>Ugo Giorgetti</v>
          </cell>
          <cell r="AC349" t="str">
            <v>5. Em captação</v>
          </cell>
        </row>
        <row r="350">
          <cell r="A350">
            <v>80110</v>
          </cell>
          <cell r="B350" t="str">
            <v>A Descoberta Do Mundo</v>
          </cell>
          <cell r="C350" t="str">
            <v>ZEST ARTES E COMUNICAÇÂO LTDA.</v>
          </cell>
          <cell r="D350" t="str">
            <v>PE</v>
          </cell>
          <cell r="E350" t="str">
            <v>Produção Cinematográfica</v>
          </cell>
          <cell r="F350">
            <v>39661</v>
          </cell>
          <cell r="G350" t="str">
            <v xml:space="preserve"> </v>
          </cell>
          <cell r="H350">
            <v>39835</v>
          </cell>
          <cell r="I350">
            <v>39827</v>
          </cell>
          <cell r="J350" t="str">
            <v>Aguarda Captação de Recursos</v>
          </cell>
          <cell r="K350" t="str">
            <v>Longa</v>
          </cell>
          <cell r="L350" t="str">
            <v>Documentário</v>
          </cell>
          <cell r="M350">
            <v>0</v>
          </cell>
          <cell r="N350">
            <v>0</v>
          </cell>
          <cell r="O350">
            <v>924299.07</v>
          </cell>
          <cell r="P350">
            <v>0</v>
          </cell>
          <cell r="Q350">
            <v>0</v>
          </cell>
          <cell r="R350">
            <v>0</v>
          </cell>
          <cell r="S350">
            <v>924299.07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 t="str">
            <v>Taciana Oliveira</v>
          </cell>
          <cell r="AC350" t="str">
            <v>5. Em captação</v>
          </cell>
        </row>
        <row r="351">
          <cell r="A351">
            <v>60357</v>
          </cell>
          <cell r="B351" t="str">
            <v>Amorialma</v>
          </cell>
          <cell r="C351" t="str">
            <v>SR Cinema &amp; Video Produções Ltda.</v>
          </cell>
          <cell r="D351" t="str">
            <v>PE</v>
          </cell>
          <cell r="E351" t="str">
            <v>Produção Cinematográfica</v>
          </cell>
          <cell r="F351">
            <v>39141</v>
          </cell>
          <cell r="G351" t="str">
            <v xml:space="preserve"> </v>
          </cell>
          <cell r="H351">
            <v>39818</v>
          </cell>
          <cell r="I351">
            <v>39791</v>
          </cell>
          <cell r="J351" t="str">
            <v>Aguarda Captação de Recursos</v>
          </cell>
          <cell r="K351" t="str">
            <v>Longa</v>
          </cell>
          <cell r="L351" t="str">
            <v>Documentário</v>
          </cell>
          <cell r="M351">
            <v>0</v>
          </cell>
          <cell r="N351">
            <v>940189.07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940189.07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 t="str">
            <v>Sandra Ribeiro</v>
          </cell>
          <cell r="AC351" t="str">
            <v>5. Em captação</v>
          </cell>
        </row>
        <row r="352">
          <cell r="A352">
            <v>70389</v>
          </cell>
          <cell r="B352" t="str">
            <v>Legião Urbana - Documentário</v>
          </cell>
          <cell r="C352" t="str">
            <v>Samba Multimídia Ltda.</v>
          </cell>
          <cell r="D352" t="str">
            <v>SP</v>
          </cell>
          <cell r="E352" t="str">
            <v>Produção Cinematográfica</v>
          </cell>
          <cell r="F352">
            <v>39420</v>
          </cell>
          <cell r="G352" t="str">
            <v xml:space="preserve"> </v>
          </cell>
          <cell r="H352">
            <v>39954</v>
          </cell>
          <cell r="I352">
            <v>39793</v>
          </cell>
          <cell r="J352" t="str">
            <v>Captação Parcial</v>
          </cell>
          <cell r="K352" t="str">
            <v>Longa</v>
          </cell>
          <cell r="L352" t="str">
            <v>Documentário</v>
          </cell>
          <cell r="M352">
            <v>0</v>
          </cell>
          <cell r="N352">
            <v>652924.22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652924.22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 t="str">
            <v>Rogério Gallo</v>
          </cell>
          <cell r="AC352" t="str">
            <v>5. Em captação</v>
          </cell>
        </row>
        <row r="353">
          <cell r="A353">
            <v>70161</v>
          </cell>
          <cell r="B353" t="str">
            <v>Exército De Reserva</v>
          </cell>
          <cell r="C353" t="str">
            <v>Leão Filmes LTDA - ME</v>
          </cell>
          <cell r="D353" t="str">
            <v>SP</v>
          </cell>
          <cell r="E353" t="str">
            <v>Produção Cinematográfica</v>
          </cell>
          <cell r="F353">
            <v>39275</v>
          </cell>
          <cell r="G353" t="str">
            <v xml:space="preserve"> </v>
          </cell>
          <cell r="H353">
            <v>39828</v>
          </cell>
          <cell r="I353">
            <v>39820</v>
          </cell>
          <cell r="J353" t="str">
            <v>Aguarda Captação de Recursos</v>
          </cell>
          <cell r="K353" t="str">
            <v>Longa</v>
          </cell>
          <cell r="L353" t="str">
            <v>Documentário</v>
          </cell>
          <cell r="M353">
            <v>0</v>
          </cell>
          <cell r="N353">
            <v>0</v>
          </cell>
          <cell r="O353">
            <v>503788.67</v>
          </cell>
          <cell r="P353">
            <v>0</v>
          </cell>
          <cell r="Q353">
            <v>0</v>
          </cell>
          <cell r="R353">
            <v>0</v>
          </cell>
          <cell r="S353">
            <v>503788.67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 t="str">
            <v xml:space="preserve">Rogério Corrêa                                                                                      </v>
          </cell>
          <cell r="AC353" t="str">
            <v>5. Em captação</v>
          </cell>
        </row>
        <row r="354">
          <cell r="A354">
            <v>80338</v>
          </cell>
          <cell r="B354" t="str">
            <v>Terapia Do Medo</v>
          </cell>
          <cell r="C354" t="str">
            <v>Coração da Selva Transmídia Ltda.</v>
          </cell>
          <cell r="D354" t="str">
            <v>SP</v>
          </cell>
          <cell r="E354" t="str">
            <v>Produção Cinematográfica</v>
          </cell>
          <cell r="F354">
            <v>39701</v>
          </cell>
          <cell r="G354" t="str">
            <v xml:space="preserve"> </v>
          </cell>
          <cell r="H354">
            <v>39849</v>
          </cell>
          <cell r="I354">
            <v>39829</v>
          </cell>
          <cell r="J354" t="str">
            <v>Aguarda Captação de Recursos</v>
          </cell>
          <cell r="K354" t="str">
            <v>Longa</v>
          </cell>
          <cell r="L354" t="str">
            <v>Ficção</v>
          </cell>
          <cell r="M354">
            <v>0</v>
          </cell>
          <cell r="N354">
            <v>2200000</v>
          </cell>
          <cell r="O354">
            <v>1500000</v>
          </cell>
          <cell r="P354">
            <v>50000</v>
          </cell>
          <cell r="Q354">
            <v>0</v>
          </cell>
          <cell r="R354">
            <v>0</v>
          </cell>
          <cell r="S354">
            <v>3750000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 t="str">
            <v>Roberto Moreira</v>
          </cell>
          <cell r="AC354" t="str">
            <v>5. Em captação</v>
          </cell>
        </row>
        <row r="355">
          <cell r="A355">
            <v>70151</v>
          </cell>
          <cell r="B355" t="str">
            <v>Pernamcubanos</v>
          </cell>
          <cell r="C355" t="str">
            <v>CENTRO DE CULTURA PROFESSOR LUIZ FREIRE</v>
          </cell>
          <cell r="D355" t="str">
            <v>PE</v>
          </cell>
          <cell r="E355" t="str">
            <v>Produção Cinematográfica</v>
          </cell>
          <cell r="F355">
            <v>39323</v>
          </cell>
          <cell r="G355" t="str">
            <v xml:space="preserve"> </v>
          </cell>
          <cell r="H355">
            <v>39869</v>
          </cell>
          <cell r="I355">
            <v>39857</v>
          </cell>
          <cell r="J355" t="str">
            <v>Aguarda Captação de Recursos</v>
          </cell>
          <cell r="K355" t="str">
            <v>Longa</v>
          </cell>
          <cell r="L355" t="str">
            <v>Documentário</v>
          </cell>
          <cell r="M355">
            <v>1011700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1011700</v>
          </cell>
          <cell r="T355">
            <v>20000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20000</v>
          </cell>
          <cell r="AA355" t="str">
            <v>Nilton Pereira de Melo e Eduardo Tavares Homem</v>
          </cell>
          <cell r="AC355" t="str">
            <v>5. Em captação</v>
          </cell>
        </row>
        <row r="356">
          <cell r="A356">
            <v>80035</v>
          </cell>
          <cell r="B356" t="str">
            <v>O Colecionador De Insetos</v>
          </cell>
          <cell r="C356" t="str">
            <v>SETCOM - Set de Comunicação Ltda</v>
          </cell>
          <cell r="D356" t="str">
            <v>SC</v>
          </cell>
          <cell r="E356" t="str">
            <v>Produção Cinematográfica</v>
          </cell>
          <cell r="F356">
            <v>39567</v>
          </cell>
          <cell r="G356" t="str">
            <v xml:space="preserve"> </v>
          </cell>
          <cell r="H356">
            <v>39818</v>
          </cell>
          <cell r="I356">
            <v>39791</v>
          </cell>
          <cell r="J356" t="str">
            <v>1ª liberação de recursos - em diligência</v>
          </cell>
          <cell r="K356" t="str">
            <v>Média</v>
          </cell>
          <cell r="L356" t="str">
            <v>Documentário</v>
          </cell>
          <cell r="M356">
            <v>0</v>
          </cell>
          <cell r="N356">
            <v>0</v>
          </cell>
          <cell r="O356">
            <v>141695</v>
          </cell>
          <cell r="P356">
            <v>0</v>
          </cell>
          <cell r="Q356">
            <v>0</v>
          </cell>
          <cell r="R356">
            <v>0</v>
          </cell>
          <cell r="S356">
            <v>141695</v>
          </cell>
          <cell r="T356">
            <v>0</v>
          </cell>
          <cell r="U356">
            <v>0</v>
          </cell>
          <cell r="V356">
            <v>90000</v>
          </cell>
          <cell r="W356">
            <v>0</v>
          </cell>
          <cell r="X356">
            <v>0</v>
          </cell>
          <cell r="Y356">
            <v>0</v>
          </cell>
          <cell r="Z356">
            <v>90000</v>
          </cell>
          <cell r="AA356" t="str">
            <v>Nilson Villas Bôas</v>
          </cell>
          <cell r="AC356" t="str">
            <v>5. Em captação</v>
          </cell>
        </row>
        <row r="357">
          <cell r="A357">
            <v>70530</v>
          </cell>
          <cell r="B357" t="str">
            <v>Brasil Selvagem</v>
          </cell>
          <cell r="C357" t="str">
            <v>Resetur Representações e Serviços Turísticos Ltda</v>
          </cell>
          <cell r="D357" t="str">
            <v>SC</v>
          </cell>
          <cell r="E357" t="str">
            <v>Produção Cinematográfica</v>
          </cell>
          <cell r="F357">
            <v>39520</v>
          </cell>
          <cell r="G357" t="str">
            <v xml:space="preserve"> </v>
          </cell>
          <cell r="H357">
            <v>39881</v>
          </cell>
          <cell r="I357">
            <v>39869</v>
          </cell>
          <cell r="J357" t="str">
            <v>Aguarda Captação de Recursos</v>
          </cell>
          <cell r="K357" t="str">
            <v>Média</v>
          </cell>
          <cell r="L357" t="str">
            <v>Documentário</v>
          </cell>
          <cell r="M357">
            <v>970000</v>
          </cell>
          <cell r="N357">
            <v>0</v>
          </cell>
          <cell r="O357">
            <v>394362.61</v>
          </cell>
          <cell r="P357">
            <v>0</v>
          </cell>
          <cell r="Q357">
            <v>0</v>
          </cell>
          <cell r="R357">
            <v>0</v>
          </cell>
          <cell r="S357">
            <v>1364362.61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 t="str">
            <v>Nilson Villas Bôas</v>
          </cell>
          <cell r="AC357" t="str">
            <v>5. Em captação</v>
          </cell>
        </row>
        <row r="358">
          <cell r="A358">
            <v>80095</v>
          </cell>
          <cell r="B358" t="str">
            <v>A Frente Fria Que A Chuva Traz</v>
          </cell>
          <cell r="C358" t="str">
            <v>C.H.G Camargo Ribas</v>
          </cell>
          <cell r="D358" t="str">
            <v>PR</v>
          </cell>
          <cell r="E358" t="str">
            <v>Produção Cinematográfica</v>
          </cell>
          <cell r="F358">
            <v>39661</v>
          </cell>
          <cell r="G358" t="str">
            <v xml:space="preserve"> </v>
          </cell>
          <cell r="H358">
            <v>39911</v>
          </cell>
          <cell r="I358">
            <v>39898</v>
          </cell>
          <cell r="J358" t="str">
            <v>Aguarda Captação de Recursos</v>
          </cell>
          <cell r="K358" t="str">
            <v>Longa</v>
          </cell>
          <cell r="L358" t="str">
            <v>Ficção</v>
          </cell>
          <cell r="M358">
            <v>0</v>
          </cell>
          <cell r="N358">
            <v>1500000</v>
          </cell>
          <cell r="O358">
            <v>1500000</v>
          </cell>
          <cell r="P358">
            <v>0</v>
          </cell>
          <cell r="Q358">
            <v>0</v>
          </cell>
          <cell r="R358">
            <v>0</v>
          </cell>
          <cell r="S358">
            <v>3000000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 t="str">
            <v>Neville D'Almeida</v>
          </cell>
          <cell r="AC358" t="str">
            <v>5. Em captação</v>
          </cell>
        </row>
        <row r="359">
          <cell r="A359">
            <v>80302</v>
          </cell>
          <cell r="B359" t="str">
            <v>Dia Dos Namorados</v>
          </cell>
          <cell r="C359" t="str">
            <v>Glaz Entretenimento Ltda.</v>
          </cell>
          <cell r="D359" t="str">
            <v>SP</v>
          </cell>
          <cell r="E359" t="str">
            <v>Produção Cinematográfica</v>
          </cell>
          <cell r="F359">
            <v>39701</v>
          </cell>
          <cell r="G359" t="str">
            <v xml:space="preserve"> </v>
          </cell>
          <cell r="H359">
            <v>39825</v>
          </cell>
          <cell r="I359">
            <v>39819</v>
          </cell>
          <cell r="J359" t="str">
            <v>Aguarda Captação de Recursos</v>
          </cell>
          <cell r="K359" t="str">
            <v>Longa</v>
          </cell>
          <cell r="L359" t="str">
            <v>Ficção</v>
          </cell>
          <cell r="M359">
            <v>0</v>
          </cell>
          <cell r="N359">
            <v>1580000</v>
          </cell>
          <cell r="O359">
            <v>800000</v>
          </cell>
          <cell r="P359">
            <v>0</v>
          </cell>
          <cell r="Q359">
            <v>0</v>
          </cell>
          <cell r="R359">
            <v>0</v>
          </cell>
          <cell r="S359">
            <v>2380000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 t="str">
            <v>Maurício Farias</v>
          </cell>
          <cell r="AC359" t="str">
            <v>5. Em captação</v>
          </cell>
        </row>
        <row r="360">
          <cell r="A360">
            <v>80083</v>
          </cell>
          <cell r="B360" t="str">
            <v>Lua Encarnada</v>
          </cell>
          <cell r="C360" t="str">
            <v>Limite Produções Ltda.</v>
          </cell>
          <cell r="D360" t="str">
            <v>RJ</v>
          </cell>
          <cell r="E360" t="str">
            <v>Produção Cinematográfica</v>
          </cell>
          <cell r="F360">
            <v>39556</v>
          </cell>
          <cell r="G360" t="str">
            <v xml:space="preserve"> </v>
          </cell>
          <cell r="H360">
            <v>39899</v>
          </cell>
          <cell r="I360">
            <v>39884</v>
          </cell>
          <cell r="J360" t="str">
            <v>Aguarda Captação de Recursos</v>
          </cell>
          <cell r="K360" t="str">
            <v>Longa</v>
          </cell>
          <cell r="L360" t="str">
            <v>Ficção</v>
          </cell>
          <cell r="M360">
            <v>0</v>
          </cell>
          <cell r="N360">
            <v>1000000</v>
          </cell>
          <cell r="O360">
            <v>1000000</v>
          </cell>
          <cell r="P360">
            <v>1000000</v>
          </cell>
          <cell r="Q360">
            <v>0</v>
          </cell>
          <cell r="R360">
            <v>0</v>
          </cell>
          <cell r="S360">
            <v>3000000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 t="str">
            <v>Não informado</v>
          </cell>
          <cell r="AC360" t="str">
            <v>5. Em captação</v>
          </cell>
        </row>
        <row r="361">
          <cell r="A361">
            <v>70507</v>
          </cell>
          <cell r="B361" t="str">
            <v>Peneira</v>
          </cell>
          <cell r="C361" t="str">
            <v>Sugarcane Filme Produções Internacionais Ltda</v>
          </cell>
          <cell r="D361" t="str">
            <v>RJ</v>
          </cell>
          <cell r="E361" t="str">
            <v>Produção Cinematográfica</v>
          </cell>
          <cell r="F361">
            <v>39477</v>
          </cell>
          <cell r="G361" t="str">
            <v xml:space="preserve"> </v>
          </cell>
          <cell r="H361">
            <v>39909</v>
          </cell>
          <cell r="I361">
            <v>39903</v>
          </cell>
          <cell r="J361" t="str">
            <v>Aguarda Captação de Recursos</v>
          </cell>
          <cell r="K361" t="str">
            <v>Longa</v>
          </cell>
          <cell r="L361" t="str">
            <v>Ficção</v>
          </cell>
          <cell r="M361">
            <v>0</v>
          </cell>
          <cell r="N361">
            <v>0</v>
          </cell>
          <cell r="O361">
            <v>972819.33</v>
          </cell>
          <cell r="P361">
            <v>0</v>
          </cell>
          <cell r="Q361">
            <v>0</v>
          </cell>
          <cell r="R361">
            <v>0</v>
          </cell>
          <cell r="S361">
            <v>972819.33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 t="str">
            <v>Não informado</v>
          </cell>
          <cell r="AC361" t="str">
            <v>5. Em captação</v>
          </cell>
        </row>
        <row r="362">
          <cell r="A362">
            <v>70301</v>
          </cell>
          <cell r="B362" t="str">
            <v>Pelo Sertão</v>
          </cell>
          <cell r="C362" t="str">
            <v>Nofoco Filmes Produções Cinematográficas</v>
          </cell>
          <cell r="D362" t="str">
            <v>RJ</v>
          </cell>
          <cell r="E362" t="str">
            <v>Produção Cinematográfica</v>
          </cell>
          <cell r="F362">
            <v>39471</v>
          </cell>
          <cell r="G362" t="str">
            <v xml:space="preserve"> </v>
          </cell>
          <cell r="H362">
            <v>39828</v>
          </cell>
          <cell r="I362">
            <v>39820</v>
          </cell>
          <cell r="J362" t="str">
            <v>Aguarda Captação de Recursos</v>
          </cell>
          <cell r="K362" t="str">
            <v>Longa</v>
          </cell>
          <cell r="L362" t="str">
            <v>Documentário</v>
          </cell>
          <cell r="M362">
            <v>0</v>
          </cell>
          <cell r="N362">
            <v>500000</v>
          </cell>
          <cell r="O362">
            <v>1153000</v>
          </cell>
          <cell r="P362">
            <v>0</v>
          </cell>
          <cell r="Q362">
            <v>0</v>
          </cell>
          <cell r="R362">
            <v>0</v>
          </cell>
          <cell r="S362">
            <v>1653000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 t="str">
            <v>Não informado</v>
          </cell>
          <cell r="AC362" t="str">
            <v>5. Em captação</v>
          </cell>
        </row>
        <row r="363">
          <cell r="A363">
            <v>70053</v>
          </cell>
          <cell r="B363" t="str">
            <v>Parintins - Amor De Boi</v>
          </cell>
          <cell r="C363" t="str">
            <v>Tria Productions e Produções Artísticas Ltda.</v>
          </cell>
          <cell r="D363" t="str">
            <v>RJ</v>
          </cell>
          <cell r="E363" t="str">
            <v>Produção Cinematográfica</v>
          </cell>
          <cell r="F363">
            <v>39255</v>
          </cell>
          <cell r="G363" t="str">
            <v xml:space="preserve"> </v>
          </cell>
          <cell r="H363">
            <v>39881</v>
          </cell>
          <cell r="I363">
            <v>39854</v>
          </cell>
          <cell r="J363" t="str">
            <v>Aguarda Captação de Recursos</v>
          </cell>
          <cell r="K363" t="str">
            <v>Longa</v>
          </cell>
          <cell r="L363" t="str">
            <v>Documentário</v>
          </cell>
          <cell r="M363">
            <v>345108.45</v>
          </cell>
          <cell r="N363">
            <v>100000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445108.45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 t="str">
            <v>Não informado</v>
          </cell>
          <cell r="AC363" t="str">
            <v>5. Em captação</v>
          </cell>
        </row>
        <row r="364">
          <cell r="A364">
            <v>60319</v>
          </cell>
          <cell r="B364" t="str">
            <v>D. João VI E A Arte No Rio De Janeiro</v>
          </cell>
          <cell r="C364" t="str">
            <v>Lagoa Cultural e Esportiva Ltda</v>
          </cell>
          <cell r="D364" t="str">
            <v>RJ</v>
          </cell>
          <cell r="E364" t="str">
            <v>Produção Cinematográfica</v>
          </cell>
          <cell r="F364">
            <v>39079</v>
          </cell>
          <cell r="G364" t="str">
            <v xml:space="preserve"> </v>
          </cell>
          <cell r="H364">
            <v>39869</v>
          </cell>
          <cell r="I364">
            <v>39856</v>
          </cell>
          <cell r="J364" t="str">
            <v>Aguarda Captação de Recursos</v>
          </cell>
          <cell r="K364" t="str">
            <v>Média</v>
          </cell>
          <cell r="L364" t="str">
            <v>Documentário</v>
          </cell>
          <cell r="M364">
            <v>0</v>
          </cell>
          <cell r="N364">
            <v>807497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807497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 t="str">
            <v>Não informado</v>
          </cell>
          <cell r="AC364" t="str">
            <v>5. Em captação</v>
          </cell>
        </row>
        <row r="365">
          <cell r="A365">
            <v>50259</v>
          </cell>
          <cell r="B365" t="str">
            <v>O Nome Do Pai</v>
          </cell>
          <cell r="C365" t="str">
            <v xml:space="preserve">Modo Operante Produções Culturais Ltda. </v>
          </cell>
          <cell r="D365" t="str">
            <v>RJ</v>
          </cell>
          <cell r="E365" t="str">
            <v>Produção Cinematográfica</v>
          </cell>
          <cell r="F365">
            <v>38645</v>
          </cell>
          <cell r="G365" t="str">
            <v xml:space="preserve"> </v>
          </cell>
          <cell r="H365">
            <v>39892</v>
          </cell>
          <cell r="I365">
            <v>39832</v>
          </cell>
          <cell r="J365" t="str">
            <v>Aguarda Captação de Recursos</v>
          </cell>
          <cell r="K365" t="str">
            <v>Longa</v>
          </cell>
          <cell r="L365" t="str">
            <v>Documentário</v>
          </cell>
          <cell r="M365">
            <v>0</v>
          </cell>
          <cell r="N365">
            <v>406257.65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406257.65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 t="str">
            <v>Não informado</v>
          </cell>
          <cell r="AC365" t="str">
            <v>5. Em captação</v>
          </cell>
        </row>
        <row r="366">
          <cell r="A366">
            <v>50065</v>
          </cell>
          <cell r="B366" t="str">
            <v>Sobral</v>
          </cell>
          <cell r="C366" t="str">
            <v>Canal Laranja Produções Ltda. ME</v>
          </cell>
          <cell r="D366" t="str">
            <v>RJ</v>
          </cell>
          <cell r="E366" t="str">
            <v>Produção Cinematográfica</v>
          </cell>
          <cell r="F366">
            <v>38630</v>
          </cell>
          <cell r="G366" t="str">
            <v xml:space="preserve"> </v>
          </cell>
          <cell r="H366">
            <v>39959</v>
          </cell>
          <cell r="I366">
            <v>39898</v>
          </cell>
          <cell r="J366" t="str">
            <v>Aguarda Captação de Recursos</v>
          </cell>
          <cell r="K366" t="str">
            <v>Longa</v>
          </cell>
          <cell r="L366" t="str">
            <v>Documentário</v>
          </cell>
          <cell r="M366">
            <v>127383.05</v>
          </cell>
          <cell r="N366">
            <v>450000</v>
          </cell>
          <cell r="O366">
            <v>0</v>
          </cell>
          <cell r="P366">
            <v>167063.82999999999</v>
          </cell>
          <cell r="Q366">
            <v>0</v>
          </cell>
          <cell r="R366">
            <v>0</v>
          </cell>
          <cell r="S366">
            <v>744446.88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 t="str">
            <v>Não informado</v>
          </cell>
          <cell r="AC366" t="str">
            <v>5. Em captação</v>
          </cell>
        </row>
        <row r="367">
          <cell r="A367">
            <v>80036</v>
          </cell>
          <cell r="B367" t="str">
            <v>Fome</v>
          </cell>
          <cell r="C367" t="str">
            <v>Paleoteve Marketing e Produções Culturais Ltda. ME</v>
          </cell>
          <cell r="D367" t="str">
            <v>SP</v>
          </cell>
          <cell r="E367" t="str">
            <v>Produção Cinematográfica</v>
          </cell>
          <cell r="F367">
            <v>39589</v>
          </cell>
          <cell r="G367" t="str">
            <v xml:space="preserve"> </v>
          </cell>
          <cell r="H367">
            <v>39917</v>
          </cell>
          <cell r="I367">
            <v>39909</v>
          </cell>
          <cell r="J367" t="str">
            <v>Aguarda Captação de Recursos</v>
          </cell>
          <cell r="K367" t="str">
            <v>Longa</v>
          </cell>
          <cell r="L367" t="str">
            <v>Documentário</v>
          </cell>
          <cell r="M367">
            <v>0</v>
          </cell>
          <cell r="N367">
            <v>510080.8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510080.8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 t="str">
            <v>Não informado</v>
          </cell>
          <cell r="AC367" t="str">
            <v>5. Em captação</v>
          </cell>
        </row>
        <row r="368">
          <cell r="A368">
            <v>70162</v>
          </cell>
          <cell r="B368" t="str">
            <v>Ecos De Um Futuro Brasil</v>
          </cell>
          <cell r="C368" t="str">
            <v>Guapuruvu Filmes Ltda</v>
          </cell>
          <cell r="D368" t="str">
            <v>RJ</v>
          </cell>
          <cell r="E368" t="str">
            <v>Produção Cinematográfica</v>
          </cell>
          <cell r="F368">
            <v>39289</v>
          </cell>
          <cell r="G368" t="str">
            <v xml:space="preserve"> </v>
          </cell>
          <cell r="H368">
            <v>39818</v>
          </cell>
          <cell r="I368">
            <v>39801</v>
          </cell>
          <cell r="J368" t="str">
            <v>Aguarda Captação de Recursos</v>
          </cell>
          <cell r="K368" t="str">
            <v>Longa</v>
          </cell>
          <cell r="L368" t="str">
            <v>Documentário</v>
          </cell>
          <cell r="M368">
            <v>1367644.7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1367644.7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 t="str">
            <v>Não informado</v>
          </cell>
          <cell r="AC368" t="str">
            <v>5. Em captação</v>
          </cell>
        </row>
        <row r="369">
          <cell r="A369">
            <v>60316</v>
          </cell>
          <cell r="B369" t="str">
            <v>Armadilha Alemã</v>
          </cell>
          <cell r="C369" t="str">
            <v>Raiz Produções Cinematográficas Ltda. ME</v>
          </cell>
          <cell r="D369" t="str">
            <v>SP</v>
          </cell>
          <cell r="E369" t="str">
            <v>Produção Cinematográfica</v>
          </cell>
          <cell r="F369">
            <v>39661</v>
          </cell>
          <cell r="G369" t="str">
            <v xml:space="preserve"> </v>
          </cell>
          <cell r="H369">
            <v>39882</v>
          </cell>
          <cell r="I369">
            <v>39874</v>
          </cell>
          <cell r="J369" t="str">
            <v>Aguarda Captação de Recursos</v>
          </cell>
          <cell r="K369" t="str">
            <v>Longa</v>
          </cell>
          <cell r="L369" t="str">
            <v>Documentário</v>
          </cell>
          <cell r="M369">
            <v>0</v>
          </cell>
          <cell r="N369">
            <v>0</v>
          </cell>
          <cell r="O369">
            <v>780493.68</v>
          </cell>
          <cell r="P369">
            <v>0</v>
          </cell>
          <cell r="Q369">
            <v>0</v>
          </cell>
          <cell r="R369">
            <v>0</v>
          </cell>
          <cell r="S369">
            <v>780493.68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 t="str">
            <v>Não informado</v>
          </cell>
          <cell r="AC369" t="str">
            <v>5. Em captação</v>
          </cell>
        </row>
        <row r="370">
          <cell r="A370">
            <v>70026</v>
          </cell>
          <cell r="B370" t="str">
            <v>Outro Ostinato</v>
          </cell>
          <cell r="C370" t="str">
            <v>Séret Cinema &amp; Vídeo Ltda.</v>
          </cell>
          <cell r="D370" t="str">
            <v>RJ</v>
          </cell>
          <cell r="E370" t="str">
            <v>Produção Cinematográfica</v>
          </cell>
          <cell r="F370">
            <v>39183</v>
          </cell>
          <cell r="G370" t="str">
            <v xml:space="preserve"> </v>
          </cell>
          <cell r="H370">
            <v>39973</v>
          </cell>
          <cell r="I370">
            <v>39904</v>
          </cell>
          <cell r="J370" t="str">
            <v>Aguarda Captação de Recursos</v>
          </cell>
          <cell r="K370" t="str">
            <v>Curta</v>
          </cell>
          <cell r="L370" t="str">
            <v>Ficção</v>
          </cell>
          <cell r="M370">
            <v>173823.47</v>
          </cell>
          <cell r="N370">
            <v>46352.92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220176.39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 t="str">
            <v>Não informado</v>
          </cell>
          <cell r="AC370" t="str">
            <v>5. Em captação</v>
          </cell>
        </row>
        <row r="371">
          <cell r="A371">
            <v>60362</v>
          </cell>
          <cell r="B371" t="str">
            <v>Endemias</v>
          </cell>
          <cell r="C371" t="str">
            <v>Canal Azul Produções Culturais Ltda.</v>
          </cell>
          <cell r="D371" t="str">
            <v>SP</v>
          </cell>
          <cell r="E371" t="str">
            <v>Produção Cinematográfica</v>
          </cell>
          <cell r="F371">
            <v>39099</v>
          </cell>
          <cell r="G371" t="str">
            <v xml:space="preserve"> </v>
          </cell>
          <cell r="H371">
            <v>39818</v>
          </cell>
          <cell r="I371">
            <v>39805</v>
          </cell>
          <cell r="J371" t="str">
            <v>Aguarda Captação de Recursos</v>
          </cell>
          <cell r="K371" t="str">
            <v>Média</v>
          </cell>
          <cell r="L371" t="str">
            <v>Documentário</v>
          </cell>
          <cell r="M371">
            <v>762770.9</v>
          </cell>
          <cell r="N371">
            <v>23590.55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786361.45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 t="str">
            <v>Não informado</v>
          </cell>
          <cell r="AC371" t="str">
            <v>5. Em captação</v>
          </cell>
        </row>
        <row r="372">
          <cell r="A372">
            <v>60306</v>
          </cell>
          <cell r="B372" t="str">
            <v>Expedição Trilha Brasil</v>
          </cell>
          <cell r="C372" t="str">
            <v>Canal Azul Produções Culturais Ltda.</v>
          </cell>
          <cell r="D372" t="str">
            <v>SP</v>
          </cell>
          <cell r="E372" t="str">
            <v>Produção Cinematográfica</v>
          </cell>
          <cell r="F372">
            <v>39099</v>
          </cell>
          <cell r="G372" t="str">
            <v xml:space="preserve"> </v>
          </cell>
          <cell r="H372">
            <v>39818</v>
          </cell>
          <cell r="I372">
            <v>39805</v>
          </cell>
          <cell r="J372" t="str">
            <v>Aguarda Captação de Recursos</v>
          </cell>
          <cell r="K372" t="str">
            <v>Média</v>
          </cell>
          <cell r="L372" t="str">
            <v>Documentário</v>
          </cell>
          <cell r="M372">
            <v>552931.19999999995</v>
          </cell>
          <cell r="N372">
            <v>30718.400000000001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583649.6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 t="str">
            <v>Não informado</v>
          </cell>
          <cell r="AC372" t="str">
            <v>5. Em captação</v>
          </cell>
        </row>
        <row r="373">
          <cell r="A373">
            <v>60304</v>
          </cell>
          <cell r="B373" t="str">
            <v>A Beira Da Estrada</v>
          </cell>
          <cell r="C373" t="str">
            <v>Canal Azul Produções Culturais Ltda.</v>
          </cell>
          <cell r="D373" t="str">
            <v>SP</v>
          </cell>
          <cell r="E373" t="str">
            <v>Produção Cinematográfica</v>
          </cell>
          <cell r="F373">
            <v>39099</v>
          </cell>
          <cell r="G373" t="str">
            <v xml:space="preserve"> </v>
          </cell>
          <cell r="H373">
            <v>39818</v>
          </cell>
          <cell r="I373">
            <v>39805</v>
          </cell>
          <cell r="J373" t="str">
            <v>Aguarda Captação de Recursos</v>
          </cell>
          <cell r="K373" t="str">
            <v>Média</v>
          </cell>
          <cell r="L373" t="str">
            <v>Documentário</v>
          </cell>
          <cell r="M373">
            <v>519229.8</v>
          </cell>
          <cell r="N373">
            <v>28846.1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548075.9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 t="str">
            <v>Não informado</v>
          </cell>
          <cell r="AC373" t="str">
            <v>5. Em captação</v>
          </cell>
        </row>
        <row r="374">
          <cell r="A374">
            <v>60288</v>
          </cell>
          <cell r="B374" t="str">
            <v>O Terceiro Travesseiro</v>
          </cell>
          <cell r="C374" t="str">
            <v>De La Jara Edição Finalização Som e Imagem Ltda.</v>
          </cell>
          <cell r="D374" t="str">
            <v>SP</v>
          </cell>
          <cell r="E374" t="str">
            <v>Produção Cinematográfica</v>
          </cell>
          <cell r="F374">
            <v>39045</v>
          </cell>
          <cell r="G374" t="str">
            <v xml:space="preserve"> </v>
          </cell>
          <cell r="H374">
            <v>39909</v>
          </cell>
          <cell r="I374">
            <v>39902</v>
          </cell>
          <cell r="J374" t="str">
            <v>Aguarda Captação de Recursos</v>
          </cell>
          <cell r="K374" t="str">
            <v>Longa</v>
          </cell>
          <cell r="L374" t="str">
            <v>Ficção</v>
          </cell>
          <cell r="M374">
            <v>0</v>
          </cell>
          <cell r="N374">
            <v>399391</v>
          </cell>
          <cell r="O374">
            <v>298944.34999999998</v>
          </cell>
          <cell r="P374">
            <v>299543</v>
          </cell>
          <cell r="Q374">
            <v>0</v>
          </cell>
          <cell r="R374">
            <v>0</v>
          </cell>
          <cell r="S374">
            <v>997878.35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 t="str">
            <v>Não informado</v>
          </cell>
          <cell r="AC374" t="str">
            <v>5. Em captação</v>
          </cell>
        </row>
        <row r="375">
          <cell r="A375">
            <v>80162</v>
          </cell>
          <cell r="B375" t="str">
            <v>Dicky</v>
          </cell>
          <cell r="C375" t="str">
            <v>Salem Produções Cinematográficas Ltda.</v>
          </cell>
          <cell r="D375" t="str">
            <v>SP</v>
          </cell>
          <cell r="E375" t="str">
            <v>Produção Cinematográfica</v>
          </cell>
          <cell r="F375">
            <v>39661</v>
          </cell>
          <cell r="G375" t="str">
            <v xml:space="preserve"> </v>
          </cell>
          <cell r="H375">
            <v>39946</v>
          </cell>
          <cell r="I375">
            <v>39854</v>
          </cell>
          <cell r="J375" t="str">
            <v>Aguarda Captação de Recursos</v>
          </cell>
          <cell r="K375" t="str">
            <v>Longa</v>
          </cell>
          <cell r="L375" t="str">
            <v>Ficção</v>
          </cell>
          <cell r="M375">
            <v>0</v>
          </cell>
          <cell r="N375">
            <v>993202.85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993202.85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 t="str">
            <v>Não informado</v>
          </cell>
          <cell r="AC375" t="str">
            <v>5. Em captação</v>
          </cell>
        </row>
        <row r="376">
          <cell r="A376">
            <v>60367</v>
          </cell>
          <cell r="B376" t="str">
            <v>20 Homens Num Só E Uma Mulher De 20</v>
          </cell>
          <cell r="C376" t="str">
            <v>Tambellini Filmes e Produções Audiovisuais Ltda.</v>
          </cell>
          <cell r="D376" t="str">
            <v>RJ</v>
          </cell>
          <cell r="E376" t="str">
            <v>Produção Cinematográfica</v>
          </cell>
          <cell r="F376">
            <v>39234</v>
          </cell>
          <cell r="G376" t="str">
            <v xml:space="preserve"> </v>
          </cell>
          <cell r="H376">
            <v>39818</v>
          </cell>
          <cell r="I376">
            <v>39799</v>
          </cell>
          <cell r="J376" t="str">
            <v>Aguarda Captação de Recursos</v>
          </cell>
          <cell r="K376" t="str">
            <v>Longa</v>
          </cell>
          <cell r="L376" t="str">
            <v>Ficção</v>
          </cell>
          <cell r="M376">
            <v>0</v>
          </cell>
          <cell r="N376">
            <v>2500000</v>
          </cell>
          <cell r="O376">
            <v>1500000</v>
          </cell>
          <cell r="P376">
            <v>2037666.67</v>
          </cell>
          <cell r="Q376">
            <v>0</v>
          </cell>
          <cell r="R376">
            <v>0</v>
          </cell>
          <cell r="S376">
            <v>6037666.6699999999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 t="str">
            <v>Mini Kerti</v>
          </cell>
          <cell r="AC376" t="str">
            <v>5. Em captação</v>
          </cell>
        </row>
        <row r="377">
          <cell r="A377">
            <v>70308</v>
          </cell>
          <cell r="B377" t="str">
            <v>O Golpe</v>
          </cell>
          <cell r="C377" t="str">
            <v>Total Entertainment Ltda.</v>
          </cell>
          <cell r="D377" t="str">
            <v>RJ</v>
          </cell>
          <cell r="E377" t="str">
            <v>Produção Cinematográfica</v>
          </cell>
          <cell r="F377">
            <v>39377</v>
          </cell>
          <cell r="G377" t="str">
            <v xml:space="preserve"> </v>
          </cell>
          <cell r="H377">
            <v>39818</v>
          </cell>
          <cell r="I377">
            <v>39798</v>
          </cell>
          <cell r="J377" t="str">
            <v>Aguarda Captação de Recursos</v>
          </cell>
          <cell r="K377" t="str">
            <v>Longa</v>
          </cell>
          <cell r="L377" t="str">
            <v>Ficção</v>
          </cell>
          <cell r="M377">
            <v>0</v>
          </cell>
          <cell r="N377">
            <v>1800000</v>
          </cell>
          <cell r="O377">
            <v>1781346.69</v>
          </cell>
          <cell r="P377">
            <v>3000000</v>
          </cell>
          <cell r="Q377">
            <v>0</v>
          </cell>
          <cell r="R377">
            <v>0</v>
          </cell>
          <cell r="S377">
            <v>6581346.6899999995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 t="str">
            <v>Márcio Garcia</v>
          </cell>
          <cell r="AC377" t="str">
            <v>5. Em captação</v>
          </cell>
        </row>
        <row r="378">
          <cell r="A378">
            <v>50143</v>
          </cell>
          <cell r="B378" t="str">
            <v>A Última Estação</v>
          </cell>
          <cell r="C378" t="str">
            <v>Asacine Produções Ltda EPP.</v>
          </cell>
          <cell r="D378" t="str">
            <v>DF</v>
          </cell>
          <cell r="E378" t="str">
            <v>Produção Cinematográfica</v>
          </cell>
          <cell r="F378">
            <v>38552</v>
          </cell>
          <cell r="G378" t="str">
            <v xml:space="preserve"> </v>
          </cell>
          <cell r="H378">
            <v>39884</v>
          </cell>
          <cell r="I378">
            <v>39791</v>
          </cell>
          <cell r="J378" t="str">
            <v>1ª liberação de recursos - em diligência</v>
          </cell>
          <cell r="K378" t="str">
            <v>Longa</v>
          </cell>
          <cell r="L378" t="str">
            <v>Ficção</v>
          </cell>
          <cell r="M378">
            <v>0</v>
          </cell>
          <cell r="N378">
            <v>1000000</v>
          </cell>
          <cell r="O378">
            <v>1284307.8999999999</v>
          </cell>
          <cell r="P378">
            <v>0</v>
          </cell>
          <cell r="Q378">
            <v>0</v>
          </cell>
          <cell r="R378">
            <v>0</v>
          </cell>
          <cell r="S378">
            <v>2284307.9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 t="str">
            <v>Márcio Curi</v>
          </cell>
          <cell r="AC378" t="str">
            <v>5. Em captação</v>
          </cell>
        </row>
        <row r="379">
          <cell r="A379">
            <v>70325</v>
          </cell>
          <cell r="B379" t="str">
            <v>Duas Mulheres E Alguns Crimes</v>
          </cell>
          <cell r="C379" t="str">
            <v>Mamo Filmes Ltda.</v>
          </cell>
          <cell r="D379" t="str">
            <v>SP</v>
          </cell>
          <cell r="E379" t="str">
            <v>Produção Cinematográfica</v>
          </cell>
          <cell r="F379">
            <v>39360</v>
          </cell>
          <cell r="G379" t="str">
            <v xml:space="preserve"> </v>
          </cell>
          <cell r="H379">
            <v>39909</v>
          </cell>
          <cell r="I379">
            <v>39860</v>
          </cell>
          <cell r="J379" t="str">
            <v>Aguarda Captação de Recursos</v>
          </cell>
          <cell r="K379" t="str">
            <v>Longa</v>
          </cell>
          <cell r="L379" t="str">
            <v>Ficção</v>
          </cell>
          <cell r="M379">
            <v>0</v>
          </cell>
          <cell r="N379">
            <v>1000000</v>
          </cell>
          <cell r="O379">
            <v>3000000</v>
          </cell>
          <cell r="P379">
            <v>537717.77</v>
          </cell>
          <cell r="Q379">
            <v>0</v>
          </cell>
          <cell r="R379">
            <v>0</v>
          </cell>
          <cell r="S379">
            <v>4537717.7699999996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 t="str">
            <v>Mara Mourão</v>
          </cell>
          <cell r="AC379" t="str">
            <v>5. Em captação</v>
          </cell>
        </row>
        <row r="380">
          <cell r="A380">
            <v>60317</v>
          </cell>
          <cell r="B380" t="str">
            <v>Boto Da Amazônia - Uma Lenda Viva</v>
          </cell>
          <cell r="C380" t="str">
            <v>Canal Azul Produções Culturais Ltda.</v>
          </cell>
          <cell r="D380" t="str">
            <v>SP</v>
          </cell>
          <cell r="E380" t="str">
            <v>Produção Cinematográfica</v>
          </cell>
          <cell r="F380">
            <v>39071</v>
          </cell>
          <cell r="G380" t="str">
            <v xml:space="preserve"> </v>
          </cell>
          <cell r="H380">
            <v>39818</v>
          </cell>
          <cell r="I380">
            <v>39805</v>
          </cell>
          <cell r="J380" t="str">
            <v>Aguarda Captação de Recursos</v>
          </cell>
          <cell r="K380" t="str">
            <v>Média</v>
          </cell>
          <cell r="L380" t="str">
            <v>Documentário</v>
          </cell>
          <cell r="M380">
            <v>0</v>
          </cell>
          <cell r="N380">
            <v>0</v>
          </cell>
          <cell r="O380">
            <v>1071065.9099999999</v>
          </cell>
          <cell r="P380">
            <v>0</v>
          </cell>
          <cell r="Q380">
            <v>0</v>
          </cell>
          <cell r="R380">
            <v>0</v>
          </cell>
          <cell r="S380">
            <v>1071065.9099999999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 t="str">
            <v>Laurence Whabba</v>
          </cell>
          <cell r="AC380" t="str">
            <v>5. Em captação</v>
          </cell>
        </row>
        <row r="381">
          <cell r="A381">
            <v>80172</v>
          </cell>
          <cell r="B381" t="str">
            <v>Peso da Massa, Leveza do Pão</v>
          </cell>
          <cell r="C381" t="str">
            <v>Taiga Filmes e Vídeo Ltda</v>
          </cell>
          <cell r="D381" t="str">
            <v>RJ</v>
          </cell>
          <cell r="E381" t="str">
            <v>Produção Cinematográfica</v>
          </cell>
          <cell r="F381">
            <v>39604</v>
          </cell>
          <cell r="G381" t="str">
            <v xml:space="preserve"> </v>
          </cell>
          <cell r="H381">
            <v>39881</v>
          </cell>
          <cell r="I381">
            <v>39878</v>
          </cell>
          <cell r="J381" t="str">
            <v>Aguarda Captação de Recursos</v>
          </cell>
          <cell r="K381" t="str">
            <v>Longa</v>
          </cell>
          <cell r="L381" t="str">
            <v>Ficção</v>
          </cell>
          <cell r="M381">
            <v>0</v>
          </cell>
          <cell r="N381">
            <v>0</v>
          </cell>
          <cell r="O381">
            <v>1001572.4</v>
          </cell>
          <cell r="P381">
            <v>0</v>
          </cell>
          <cell r="Q381">
            <v>0</v>
          </cell>
          <cell r="R381">
            <v>0</v>
          </cell>
          <cell r="S381">
            <v>1001572.4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 t="str">
            <v>Júlia Murat</v>
          </cell>
          <cell r="AC381" t="str">
            <v>5. Em captação</v>
          </cell>
        </row>
        <row r="382">
          <cell r="A382">
            <v>70288</v>
          </cell>
          <cell r="B382" t="str">
            <v>Música, Filosofia E Vinho</v>
          </cell>
          <cell r="C382" t="str">
            <v>Jaguar Produções Artísticas Ltda.</v>
          </cell>
          <cell r="D382" t="str">
            <v>RJ</v>
          </cell>
          <cell r="E382" t="str">
            <v>Produção Cinematográfica</v>
          </cell>
          <cell r="F382">
            <v>39370</v>
          </cell>
          <cell r="G382" t="str">
            <v xml:space="preserve"> </v>
          </cell>
          <cell r="H382">
            <v>39818</v>
          </cell>
          <cell r="I382">
            <v>39799</v>
          </cell>
          <cell r="J382" t="str">
            <v>Aguarda Captação de Recursos</v>
          </cell>
          <cell r="K382" t="str">
            <v>Longa</v>
          </cell>
          <cell r="L382" t="str">
            <v>Documentário</v>
          </cell>
          <cell r="M382">
            <v>393000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393000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 t="str">
            <v>Izabel Jaguaribe</v>
          </cell>
          <cell r="AC382" t="str">
            <v>5. Em captação</v>
          </cell>
        </row>
        <row r="383">
          <cell r="A383">
            <v>80213</v>
          </cell>
          <cell r="B383" t="str">
            <v>A Longa Noite De Cristal</v>
          </cell>
          <cell r="C383" t="str">
            <v>Gracindo Jr. Participações e Empreendimentos Ltda.</v>
          </cell>
          <cell r="D383" t="str">
            <v>RJ</v>
          </cell>
          <cell r="E383" t="str">
            <v>Produção Cinematográfica</v>
          </cell>
          <cell r="F383">
            <v>39659</v>
          </cell>
          <cell r="G383" t="str">
            <v xml:space="preserve"> </v>
          </cell>
          <cell r="H383">
            <v>39857</v>
          </cell>
          <cell r="I383">
            <v>39842</v>
          </cell>
          <cell r="J383" t="str">
            <v>Aguarda Captação de Recursos</v>
          </cell>
          <cell r="K383" t="str">
            <v>Longa</v>
          </cell>
          <cell r="L383" t="str">
            <v>Ficção</v>
          </cell>
          <cell r="M383">
            <v>0</v>
          </cell>
          <cell r="N383">
            <v>861288.57</v>
          </cell>
          <cell r="O383">
            <v>861288.57</v>
          </cell>
          <cell r="P383">
            <v>98903.23</v>
          </cell>
          <cell r="Q383">
            <v>0</v>
          </cell>
          <cell r="R383">
            <v>0</v>
          </cell>
          <cell r="S383">
            <v>1821480.37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 t="str">
            <v>Gracindo Junior</v>
          </cell>
          <cell r="AC383" t="str">
            <v>5. Em captação</v>
          </cell>
        </row>
        <row r="384">
          <cell r="A384">
            <v>70457</v>
          </cell>
          <cell r="B384" t="str">
            <v>América Americana</v>
          </cell>
          <cell r="C384" t="str">
            <v>Francisco Ramalho Junior Filmes Ltda.</v>
          </cell>
          <cell r="D384" t="str">
            <v>SP</v>
          </cell>
          <cell r="E384" t="str">
            <v>Produção Cinematográfica</v>
          </cell>
          <cell r="F384">
            <v>39435</v>
          </cell>
          <cell r="G384" t="str">
            <v xml:space="preserve"> </v>
          </cell>
          <cell r="H384">
            <v>39818</v>
          </cell>
          <cell r="I384">
            <v>39790</v>
          </cell>
          <cell r="J384" t="str">
            <v>Aguarda Captação de Recursos</v>
          </cell>
          <cell r="K384" t="str">
            <v>Longa</v>
          </cell>
          <cell r="L384" t="str">
            <v>Ficção</v>
          </cell>
          <cell r="M384">
            <v>0</v>
          </cell>
          <cell r="N384">
            <v>3000000</v>
          </cell>
          <cell r="O384">
            <v>1000000</v>
          </cell>
          <cell r="P384">
            <v>3000000</v>
          </cell>
          <cell r="Q384">
            <v>0</v>
          </cell>
          <cell r="R384">
            <v>0</v>
          </cell>
          <cell r="S384">
            <v>7000000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 t="str">
            <v>Francisco Ramalho Jr.</v>
          </cell>
          <cell r="AC384" t="str">
            <v>5. Em captação</v>
          </cell>
        </row>
        <row r="385">
          <cell r="A385">
            <v>70039</v>
          </cell>
          <cell r="B385" t="str">
            <v>Clandestina, A Vida De Iara Iavelberg</v>
          </cell>
          <cell r="C385" t="str">
            <v>Kinoscópio Cinematográfica Ltda.</v>
          </cell>
          <cell r="D385" t="str">
            <v>SP</v>
          </cell>
          <cell r="E385" t="str">
            <v>Produção Cinematográfica</v>
          </cell>
          <cell r="F385">
            <v>39218</v>
          </cell>
          <cell r="G385" t="str">
            <v xml:space="preserve"> </v>
          </cell>
          <cell r="H385">
            <v>39898</v>
          </cell>
          <cell r="I385">
            <v>39885</v>
          </cell>
          <cell r="J385" t="str">
            <v>Aguarda Captação de Recursos</v>
          </cell>
          <cell r="K385" t="str">
            <v>Longa</v>
          </cell>
          <cell r="L385" t="str">
            <v>Ficção</v>
          </cell>
          <cell r="M385">
            <v>0</v>
          </cell>
          <cell r="N385">
            <v>1500000</v>
          </cell>
          <cell r="O385">
            <v>800000</v>
          </cell>
          <cell r="P385">
            <v>327998.8</v>
          </cell>
          <cell r="Q385">
            <v>0</v>
          </cell>
          <cell r="R385">
            <v>0</v>
          </cell>
          <cell r="S385">
            <v>2627998.7999999998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 t="str">
            <v>Flávio Frederico</v>
          </cell>
          <cell r="AC385" t="str">
            <v>5. Em captação</v>
          </cell>
        </row>
        <row r="386">
          <cell r="A386">
            <v>60177</v>
          </cell>
          <cell r="B386" t="str">
            <v>Neco Pessoa</v>
          </cell>
          <cell r="C386" t="str">
            <v>Canal Azul Produções Culturais Ltda.</v>
          </cell>
          <cell r="D386" t="str">
            <v>SP</v>
          </cell>
          <cell r="E386" t="str">
            <v>Produção Cinematográfica</v>
          </cell>
          <cell r="F386">
            <v>39049</v>
          </cell>
          <cell r="G386" t="str">
            <v xml:space="preserve"> </v>
          </cell>
          <cell r="H386">
            <v>39818</v>
          </cell>
          <cell r="I386">
            <v>39805</v>
          </cell>
          <cell r="J386" t="str">
            <v>Aguarda Captação de Recursos</v>
          </cell>
          <cell r="K386" t="str">
            <v>Média</v>
          </cell>
          <cell r="L386" t="str">
            <v>Documentário</v>
          </cell>
          <cell r="M386">
            <v>725266.09</v>
          </cell>
          <cell r="N386">
            <v>430000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1155266.0900000001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 t="str">
            <v>Flávio Alexim</v>
          </cell>
          <cell r="AC386" t="str">
            <v>5. Em captação</v>
          </cell>
        </row>
        <row r="387">
          <cell r="A387">
            <v>80374</v>
          </cell>
          <cell r="B387" t="str">
            <v>Casa Grande</v>
          </cell>
          <cell r="C387" t="str">
            <v>Total Entertainment Ltda.</v>
          </cell>
          <cell r="D387" t="str">
            <v>RJ</v>
          </cell>
          <cell r="E387" t="str">
            <v>Produção Cinematográfica</v>
          </cell>
          <cell r="F387">
            <v>39778</v>
          </cell>
          <cell r="G387" t="str">
            <v xml:space="preserve"> </v>
          </cell>
          <cell r="H387">
            <v>39818</v>
          </cell>
          <cell r="I387">
            <v>39798</v>
          </cell>
          <cell r="J387" t="str">
            <v>Aguarda Captação de Recursos</v>
          </cell>
          <cell r="K387" t="str">
            <v>Longa</v>
          </cell>
          <cell r="L387" t="str">
            <v>Ficção</v>
          </cell>
          <cell r="M387">
            <v>0</v>
          </cell>
          <cell r="N387">
            <v>989488.06</v>
          </cell>
          <cell r="O387">
            <v>1863041</v>
          </cell>
          <cell r="P387">
            <v>989488.05</v>
          </cell>
          <cell r="Q387">
            <v>0</v>
          </cell>
          <cell r="R387">
            <v>0</v>
          </cell>
          <cell r="S387">
            <v>3842017.11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 t="str">
            <v>Felipe Barbosa</v>
          </cell>
          <cell r="AC387" t="str">
            <v>5. Em captação</v>
          </cell>
        </row>
        <row r="388">
          <cell r="A388">
            <v>70221</v>
          </cell>
          <cell r="B388" t="str">
            <v>Assombração</v>
          </cell>
          <cell r="C388" t="str">
            <v>24 Vps Filmes Ltda. ME</v>
          </cell>
          <cell r="D388" t="str">
            <v>SP</v>
          </cell>
          <cell r="E388" t="str">
            <v>Produção Cinematográfica</v>
          </cell>
          <cell r="F388">
            <v>39297</v>
          </cell>
          <cell r="G388" t="str">
            <v xml:space="preserve"> </v>
          </cell>
          <cell r="H388">
            <v>39869</v>
          </cell>
          <cell r="I388">
            <v>39856</v>
          </cell>
          <cell r="J388" t="str">
            <v>Aguarda Captação de Recursos</v>
          </cell>
          <cell r="K388" t="str">
            <v>Longa</v>
          </cell>
          <cell r="L388" t="str">
            <v>Documentário</v>
          </cell>
          <cell r="M388">
            <v>0</v>
          </cell>
          <cell r="N388">
            <v>600000</v>
          </cell>
          <cell r="O388">
            <v>0</v>
          </cell>
          <cell r="P388">
            <v>510943.9</v>
          </cell>
          <cell r="Q388">
            <v>0</v>
          </cell>
          <cell r="R388">
            <v>0</v>
          </cell>
          <cell r="S388">
            <v>1110943.8999999999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 t="str">
            <v>Evaldo Mocarzel</v>
          </cell>
          <cell r="AC388" t="str">
            <v>5. Em captação</v>
          </cell>
        </row>
        <row r="389">
          <cell r="A389">
            <v>80404</v>
          </cell>
          <cell r="B389" t="str">
            <v>O Veneno E O Antídoto: Uma Visão Da Violência No Brasil</v>
          </cell>
          <cell r="C389" t="str">
            <v>Pindorama Filmes Ltda.</v>
          </cell>
          <cell r="D389" t="str">
            <v>RJ</v>
          </cell>
          <cell r="E389" t="str">
            <v>Produção Cinematográfica</v>
          </cell>
          <cell r="F389">
            <v>39766</v>
          </cell>
          <cell r="G389" t="str">
            <v xml:space="preserve"> </v>
          </cell>
          <cell r="H389">
            <v>39818</v>
          </cell>
          <cell r="I389">
            <v>39791</v>
          </cell>
          <cell r="J389" t="str">
            <v>Aguarda Captação de Recursos</v>
          </cell>
          <cell r="K389" t="str">
            <v>Longa</v>
          </cell>
          <cell r="L389" t="str">
            <v>Documentário</v>
          </cell>
          <cell r="M389">
            <v>0</v>
          </cell>
          <cell r="N389">
            <v>0</v>
          </cell>
          <cell r="O389">
            <v>540643.4</v>
          </cell>
          <cell r="P389">
            <v>0</v>
          </cell>
          <cell r="Q389">
            <v>0</v>
          </cell>
          <cell r="R389">
            <v>0</v>
          </cell>
          <cell r="S389">
            <v>540643.4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 t="str">
            <v>Estevão Ciavatta</v>
          </cell>
          <cell r="AC389" t="str">
            <v>5. Em captação</v>
          </cell>
        </row>
        <row r="390">
          <cell r="A390">
            <v>80308</v>
          </cell>
          <cell r="B390" t="str">
            <v>Saara - São Jorge E O Pássaro Celestial</v>
          </cell>
          <cell r="C390" t="str">
            <v>Pindorama Filmes Ltda.</v>
          </cell>
          <cell r="D390" t="str">
            <v>RJ</v>
          </cell>
          <cell r="E390" t="str">
            <v>Produção Cinematográfica</v>
          </cell>
          <cell r="F390">
            <v>39751</v>
          </cell>
          <cell r="G390" t="str">
            <v xml:space="preserve"> </v>
          </cell>
          <cell r="H390">
            <v>39818</v>
          </cell>
          <cell r="I390">
            <v>39791</v>
          </cell>
          <cell r="J390" t="str">
            <v>Aguarda Captação de Recursos</v>
          </cell>
          <cell r="K390" t="str">
            <v>Longa</v>
          </cell>
          <cell r="L390" t="str">
            <v>Ficção</v>
          </cell>
          <cell r="M390">
            <v>0</v>
          </cell>
          <cell r="N390">
            <v>1500000</v>
          </cell>
          <cell r="O390">
            <v>1262168.6599999999</v>
          </cell>
          <cell r="P390">
            <v>1957250</v>
          </cell>
          <cell r="Q390">
            <v>0</v>
          </cell>
          <cell r="R390">
            <v>0</v>
          </cell>
          <cell r="S390">
            <v>4719418.66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 t="str">
            <v>Estevão Ciavatta</v>
          </cell>
          <cell r="AC390" t="str">
            <v>5. Em captação</v>
          </cell>
        </row>
        <row r="391">
          <cell r="A391">
            <v>70227</v>
          </cell>
          <cell r="B391" t="str">
            <v>Sé... Quando A Carne É Fraca</v>
          </cell>
          <cell r="C391" t="str">
            <v>Imagem Produções Artísticas LTDA</v>
          </cell>
          <cell r="D391" t="str">
            <v>SP</v>
          </cell>
          <cell r="E391" t="str">
            <v>Produção Cinematográfica</v>
          </cell>
          <cell r="F391">
            <v>39344</v>
          </cell>
          <cell r="G391" t="str">
            <v xml:space="preserve"> </v>
          </cell>
          <cell r="H391">
            <v>39917</v>
          </cell>
          <cell r="I391">
            <v>39904</v>
          </cell>
          <cell r="J391" t="str">
            <v>Aguarda Captação de Recursos</v>
          </cell>
          <cell r="K391" t="str">
            <v>Longa</v>
          </cell>
          <cell r="L391" t="str">
            <v>Ficção</v>
          </cell>
          <cell r="M391">
            <v>0</v>
          </cell>
          <cell r="N391">
            <v>1000000</v>
          </cell>
          <cell r="O391">
            <v>1405076.9</v>
          </cell>
          <cell r="P391">
            <v>0</v>
          </cell>
          <cell r="Q391">
            <v>0</v>
          </cell>
          <cell r="R391">
            <v>0</v>
          </cell>
          <cell r="S391">
            <v>2405076.9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 t="str">
            <v>Eduardo Ramos</v>
          </cell>
          <cell r="AC391" t="str">
            <v>5. Em captação</v>
          </cell>
        </row>
        <row r="392">
          <cell r="A392">
            <v>70365</v>
          </cell>
          <cell r="B392" t="str">
            <v>Nautilus</v>
          </cell>
          <cell r="C392" t="str">
            <v>Indiana Produções Cinematográficas Ltda.</v>
          </cell>
          <cell r="D392" t="str">
            <v>RJ</v>
          </cell>
          <cell r="E392" t="str">
            <v>Produção Cinematográfica</v>
          </cell>
          <cell r="F392">
            <v>39360</v>
          </cell>
          <cell r="G392" t="str">
            <v xml:space="preserve"> </v>
          </cell>
          <cell r="H392">
            <v>39860</v>
          </cell>
          <cell r="I392">
            <v>39792</v>
          </cell>
          <cell r="J392" t="str">
            <v>Aguarda Captação de Recursos</v>
          </cell>
          <cell r="K392" t="str">
            <v>Longa</v>
          </cell>
          <cell r="L392" t="str">
            <v>Animação</v>
          </cell>
          <cell r="M392">
            <v>0</v>
          </cell>
          <cell r="N392">
            <v>2000000</v>
          </cell>
          <cell r="O392">
            <v>1500000</v>
          </cell>
          <cell r="P392">
            <v>3000000</v>
          </cell>
          <cell r="Q392">
            <v>0</v>
          </cell>
          <cell r="R392">
            <v>0</v>
          </cell>
          <cell r="S392">
            <v>6500000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 t="str">
            <v>Clewerson Saremba</v>
          </cell>
          <cell r="AC392" t="str">
            <v>5. Em captação</v>
          </cell>
        </row>
        <row r="393">
          <cell r="A393">
            <v>80141</v>
          </cell>
          <cell r="B393" t="str">
            <v>Febre Do Rato</v>
          </cell>
          <cell r="C393" t="str">
            <v>Belavista Rio Cinema e Produção Artística Ltda.</v>
          </cell>
          <cell r="D393" t="str">
            <v>RJ</v>
          </cell>
          <cell r="E393" t="str">
            <v>Produção Cinematográfica</v>
          </cell>
          <cell r="F393">
            <v>39640</v>
          </cell>
          <cell r="G393" t="str">
            <v xml:space="preserve"> </v>
          </cell>
          <cell r="H393">
            <v>39818</v>
          </cell>
          <cell r="I393">
            <v>39801</v>
          </cell>
          <cell r="J393" t="str">
            <v>Aguarda Captação de Recursos</v>
          </cell>
          <cell r="K393" t="str">
            <v>Longa</v>
          </cell>
          <cell r="L393" t="str">
            <v>Ficção</v>
          </cell>
          <cell r="M393">
            <v>0</v>
          </cell>
          <cell r="N393">
            <v>0</v>
          </cell>
          <cell r="O393">
            <v>2974468.99</v>
          </cell>
          <cell r="P393">
            <v>0</v>
          </cell>
          <cell r="Q393">
            <v>0</v>
          </cell>
          <cell r="R393">
            <v>0</v>
          </cell>
          <cell r="S393">
            <v>2974468.99</v>
          </cell>
          <cell r="T393">
            <v>0</v>
          </cell>
          <cell r="U393">
            <v>0</v>
          </cell>
          <cell r="V393">
            <v>100000</v>
          </cell>
          <cell r="W393">
            <v>0</v>
          </cell>
          <cell r="X393">
            <v>0</v>
          </cell>
          <cell r="Y393">
            <v>0</v>
          </cell>
          <cell r="Z393">
            <v>100000</v>
          </cell>
          <cell r="AA393" t="str">
            <v>Cláudio Assis</v>
          </cell>
          <cell r="AC393" t="str">
            <v>5. Em captação</v>
          </cell>
        </row>
        <row r="394">
          <cell r="A394">
            <v>80105</v>
          </cell>
          <cell r="B394" t="str">
            <v>O Trabalho Do Galinha Preta</v>
          </cell>
          <cell r="C394" t="str">
            <v>34 Filmes Ltda.</v>
          </cell>
          <cell r="D394" t="str">
            <v>DF</v>
          </cell>
          <cell r="E394" t="str">
            <v>Produção Cinematográfica</v>
          </cell>
          <cell r="F394">
            <v>39601</v>
          </cell>
          <cell r="G394" t="str">
            <v xml:space="preserve"> </v>
          </cell>
          <cell r="H394">
            <v>39818</v>
          </cell>
          <cell r="I394">
            <v>39793</v>
          </cell>
          <cell r="J394" t="str">
            <v>1ª liberação de recursos - em análise</v>
          </cell>
          <cell r="K394" t="str">
            <v>Longa</v>
          </cell>
          <cell r="L394" t="str">
            <v>Ficção</v>
          </cell>
          <cell r="M394">
            <v>0</v>
          </cell>
          <cell r="N394">
            <v>0</v>
          </cell>
          <cell r="O394">
            <v>971695.26</v>
          </cell>
          <cell r="P394">
            <v>316315</v>
          </cell>
          <cell r="Q394">
            <v>0</v>
          </cell>
          <cell r="R394">
            <v>0</v>
          </cell>
          <cell r="S394">
            <v>1288010.26</v>
          </cell>
          <cell r="T394">
            <v>0</v>
          </cell>
          <cell r="U394">
            <v>0</v>
          </cell>
          <cell r="V394">
            <v>250000</v>
          </cell>
          <cell r="W394">
            <v>0</v>
          </cell>
          <cell r="X394">
            <v>0</v>
          </cell>
          <cell r="Y394">
            <v>0</v>
          </cell>
          <cell r="Z394">
            <v>250000</v>
          </cell>
          <cell r="AA394" t="str">
            <v>Cibele Amaral</v>
          </cell>
          <cell r="AC394" t="str">
            <v>5. Em captação</v>
          </cell>
        </row>
        <row r="395">
          <cell r="A395">
            <v>70164</v>
          </cell>
          <cell r="B395" t="str">
            <v>Se Liga</v>
          </cell>
          <cell r="C395" t="str">
            <v>Scena Filmes Ltda</v>
          </cell>
          <cell r="D395" t="str">
            <v>RJ</v>
          </cell>
          <cell r="E395" t="str">
            <v>Produção Cinematográfica</v>
          </cell>
          <cell r="F395">
            <v>39345</v>
          </cell>
          <cell r="G395" t="str">
            <v xml:space="preserve"> </v>
          </cell>
          <cell r="H395">
            <v>39849</v>
          </cell>
          <cell r="I395">
            <v>39840</v>
          </cell>
          <cell r="J395" t="str">
            <v>Aguarda Captação de Recursos</v>
          </cell>
          <cell r="K395" t="str">
            <v>Longa</v>
          </cell>
          <cell r="L395" t="str">
            <v>Ficção</v>
          </cell>
          <cell r="M395">
            <v>0</v>
          </cell>
          <cell r="N395">
            <v>0</v>
          </cell>
          <cell r="O395">
            <v>4000000</v>
          </cell>
          <cell r="P395">
            <v>981705.2</v>
          </cell>
          <cell r="Q395">
            <v>0</v>
          </cell>
          <cell r="R395">
            <v>0</v>
          </cell>
          <cell r="S395">
            <v>4981705.2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 t="str">
            <v>Cibele Amaral</v>
          </cell>
          <cell r="AC395" t="str">
            <v>5. Em captação</v>
          </cell>
        </row>
        <row r="396">
          <cell r="A396">
            <v>70487</v>
          </cell>
          <cell r="B396" t="str">
            <v>Terra Estranha</v>
          </cell>
          <cell r="C396" t="str">
            <v>Sertão Produções Artísticas e Cinematográficas Ltda.</v>
          </cell>
          <cell r="D396" t="str">
            <v>GO</v>
          </cell>
          <cell r="E396" t="str">
            <v>Produção Cinematográfica</v>
          </cell>
          <cell r="F396">
            <v>39567</v>
          </cell>
          <cell r="G396" t="str">
            <v xml:space="preserve"> </v>
          </cell>
          <cell r="H396">
            <v>39849</v>
          </cell>
          <cell r="I396">
            <v>39839</v>
          </cell>
          <cell r="J396" t="str">
            <v>Aguarda Captação de Recursos</v>
          </cell>
          <cell r="K396" t="str">
            <v>Longa</v>
          </cell>
          <cell r="L396" t="str">
            <v>Ficção</v>
          </cell>
          <cell r="M396">
            <v>0</v>
          </cell>
          <cell r="N396">
            <v>0</v>
          </cell>
          <cell r="O396">
            <v>346600.14</v>
          </cell>
          <cell r="P396">
            <v>0</v>
          </cell>
          <cell r="Q396">
            <v>0</v>
          </cell>
          <cell r="R396">
            <v>0</v>
          </cell>
          <cell r="S396">
            <v>346600.14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 t="str">
            <v>Cassius Cordeiro</v>
          </cell>
          <cell r="AC396" t="str">
            <v>5. Em captação</v>
          </cell>
        </row>
        <row r="397">
          <cell r="A397">
            <v>60089</v>
          </cell>
          <cell r="B397" t="str">
            <v>Homem Comum</v>
          </cell>
          <cell r="C397" t="str">
            <v>JÁ FILMES S/C LTDA.</v>
          </cell>
          <cell r="D397" t="str">
            <v>SP</v>
          </cell>
          <cell r="E397" t="str">
            <v>Produção Cinematográfica</v>
          </cell>
          <cell r="F397">
            <v>38995</v>
          </cell>
          <cell r="G397" t="str">
            <v xml:space="preserve"> </v>
          </cell>
          <cell r="H397">
            <v>39885</v>
          </cell>
          <cell r="I397">
            <v>39864</v>
          </cell>
          <cell r="J397" t="str">
            <v>Aguarda Captação de Recursos</v>
          </cell>
          <cell r="K397" t="str">
            <v>Longa</v>
          </cell>
          <cell r="L397" t="str">
            <v>Documentário</v>
          </cell>
          <cell r="M397">
            <v>0</v>
          </cell>
          <cell r="N397">
            <v>567746.48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567746.48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 t="str">
            <v>Carlos Nader</v>
          </cell>
          <cell r="AC397" t="str">
            <v>5. Em captação</v>
          </cell>
        </row>
        <row r="398">
          <cell r="A398">
            <v>50254</v>
          </cell>
          <cell r="B398" t="str">
            <v>A Urna</v>
          </cell>
          <cell r="C398" t="str">
            <v>Palmares Arte Cinema Vídeo Ltda</v>
          </cell>
          <cell r="D398" t="str">
            <v>SP</v>
          </cell>
          <cell r="E398" t="str">
            <v>Produção Cinematográfica</v>
          </cell>
          <cell r="F398">
            <v>38807</v>
          </cell>
          <cell r="G398" t="str">
            <v xml:space="preserve"> </v>
          </cell>
          <cell r="H398">
            <v>39982</v>
          </cell>
          <cell r="I398">
            <v>39904</v>
          </cell>
          <cell r="J398" t="str">
            <v>Aguarda Captação de Recursos</v>
          </cell>
          <cell r="K398" t="str">
            <v>Longa</v>
          </cell>
          <cell r="L398" t="str">
            <v>Ficção</v>
          </cell>
          <cell r="M398">
            <v>0</v>
          </cell>
          <cell r="N398">
            <v>2322029.1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2322029.1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 t="str">
            <v>Caio Plessmann de Castro</v>
          </cell>
          <cell r="AC398" t="str">
            <v>5. Em captação</v>
          </cell>
        </row>
        <row r="399">
          <cell r="A399">
            <v>70375</v>
          </cell>
          <cell r="B399" t="str">
            <v>Xingu, Cariri, Caruaru, Carioca</v>
          </cell>
          <cell r="C399" t="str">
            <v>Alô Vídeo Ltda ME</v>
          </cell>
          <cell r="D399" t="str">
            <v>RJ</v>
          </cell>
          <cell r="E399" t="str">
            <v>Produção Cinematográfica</v>
          </cell>
          <cell r="F399">
            <v>39440</v>
          </cell>
          <cell r="G399" t="str">
            <v xml:space="preserve"> </v>
          </cell>
          <cell r="H399">
            <v>39849</v>
          </cell>
          <cell r="I399">
            <v>39836</v>
          </cell>
          <cell r="J399" t="str">
            <v>Aguarda Captação de Recursos</v>
          </cell>
          <cell r="K399" t="str">
            <v>Longa</v>
          </cell>
          <cell r="L399" t="str">
            <v>Documentário</v>
          </cell>
          <cell r="M399">
            <v>0</v>
          </cell>
          <cell r="N399">
            <v>573065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573065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 t="str">
            <v>Beth Formaggini</v>
          </cell>
          <cell r="AC399" t="str">
            <v>5. Em captação</v>
          </cell>
        </row>
        <row r="400">
          <cell r="A400">
            <v>80151</v>
          </cell>
          <cell r="B400" t="str">
            <v>O Pirotécnico Rubião</v>
          </cell>
          <cell r="C400" t="str">
            <v>Caradecão Produções BH Ltda</v>
          </cell>
          <cell r="D400" t="str">
            <v>MG</v>
          </cell>
          <cell r="E400" t="str">
            <v>Produção Cinematográfica</v>
          </cell>
          <cell r="F400">
            <v>39675</v>
          </cell>
          <cell r="G400" t="str">
            <v xml:space="preserve"> </v>
          </cell>
          <cell r="H400">
            <v>39899</v>
          </cell>
          <cell r="I400">
            <v>39888</v>
          </cell>
          <cell r="J400" t="str">
            <v>Aguarda Captação de Recursos</v>
          </cell>
          <cell r="K400" t="str">
            <v>Longa</v>
          </cell>
          <cell r="L400" t="str">
            <v>Ficção</v>
          </cell>
          <cell r="M400">
            <v>0</v>
          </cell>
          <cell r="N400">
            <v>0</v>
          </cell>
          <cell r="O400">
            <v>1306143.6000000001</v>
          </cell>
          <cell r="P400">
            <v>0</v>
          </cell>
          <cell r="Q400">
            <v>0</v>
          </cell>
          <cell r="R400">
            <v>0</v>
          </cell>
          <cell r="S400">
            <v>1306143.6000000001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 t="str">
            <v>André Amparo</v>
          </cell>
          <cell r="AC400" t="str">
            <v>5. Em captação</v>
          </cell>
        </row>
        <row r="401">
          <cell r="A401">
            <v>80268</v>
          </cell>
          <cell r="B401" t="str">
            <v>O Assalto Ao Banco Central</v>
          </cell>
          <cell r="C401" t="str">
            <v xml:space="preserve">Radar Cinema e Televisão Ltda. </v>
          </cell>
          <cell r="D401" t="str">
            <v>SP</v>
          </cell>
          <cell r="E401" t="str">
            <v>Produção Televisiva</v>
          </cell>
          <cell r="F401">
            <v>39793</v>
          </cell>
          <cell r="G401" t="str">
            <v xml:space="preserve"> </v>
          </cell>
          <cell r="H401">
            <v>39849</v>
          </cell>
          <cell r="I401">
            <v>39829</v>
          </cell>
          <cell r="J401" t="str">
            <v>Aguarda Captação de Recursos</v>
          </cell>
          <cell r="K401" t="str">
            <v>Série</v>
          </cell>
          <cell r="L401" t="str">
            <v>Ficção</v>
          </cell>
          <cell r="M401">
            <v>0</v>
          </cell>
          <cell r="N401">
            <v>0</v>
          </cell>
          <cell r="O401">
            <v>3419438.17</v>
          </cell>
          <cell r="P401">
            <v>0</v>
          </cell>
          <cell r="Q401">
            <v>0</v>
          </cell>
          <cell r="R401">
            <v>0</v>
          </cell>
          <cell r="S401">
            <v>3419438.17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 t="str">
            <v>Vicente Amorim</v>
          </cell>
          <cell r="AC401" t="str">
            <v>5. Em captação</v>
          </cell>
        </row>
        <row r="402">
          <cell r="A402">
            <v>80250</v>
          </cell>
          <cell r="B402" t="str">
            <v>Nasci Para Bailar</v>
          </cell>
          <cell r="C402" t="str">
            <v>Vemver Comunicação e Difusão Cultural Ltda.</v>
          </cell>
          <cell r="D402" t="str">
            <v>RJ</v>
          </cell>
          <cell r="E402" t="str">
            <v>Produção Televisiva</v>
          </cell>
          <cell r="F402">
            <v>39687</v>
          </cell>
          <cell r="G402" t="str">
            <v xml:space="preserve"> </v>
          </cell>
          <cell r="H402">
            <v>39818</v>
          </cell>
          <cell r="I402">
            <v>39791</v>
          </cell>
          <cell r="J402" t="str">
            <v>Aguarda Captação de Recursos</v>
          </cell>
          <cell r="K402" t="str">
            <v>Média</v>
          </cell>
          <cell r="L402" t="str">
            <v>Documentário</v>
          </cell>
          <cell r="M402">
            <v>0</v>
          </cell>
          <cell r="N402">
            <v>0</v>
          </cell>
          <cell r="O402">
            <v>568416.48</v>
          </cell>
          <cell r="P402">
            <v>0</v>
          </cell>
          <cell r="Q402">
            <v>0</v>
          </cell>
          <cell r="R402">
            <v>0</v>
          </cell>
          <cell r="S402">
            <v>568416.48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 t="str">
            <v>Tetê Moraes</v>
          </cell>
          <cell r="AC402" t="str">
            <v>5. Em captação</v>
          </cell>
        </row>
        <row r="403">
          <cell r="A403">
            <v>50148</v>
          </cell>
          <cell r="B403" t="str">
            <v>Anabel - A Série 2ª Temporada 2005</v>
          </cell>
          <cell r="C403" t="str">
            <v>Cinematográfica Vera Cruz Ltda.</v>
          </cell>
          <cell r="D403" t="str">
            <v>SP</v>
          </cell>
          <cell r="E403" t="str">
            <v>Produção Televisiva</v>
          </cell>
          <cell r="F403">
            <v>38650</v>
          </cell>
          <cell r="G403" t="str">
            <v xml:space="preserve"> </v>
          </cell>
          <cell r="H403">
            <v>39835</v>
          </cell>
          <cell r="I403">
            <v>39826</v>
          </cell>
          <cell r="J403" t="str">
            <v>Aguarda Captação de Recursos</v>
          </cell>
          <cell r="K403" t="str">
            <v>Série</v>
          </cell>
          <cell r="L403" t="str">
            <v>Animação</v>
          </cell>
          <cell r="M403">
            <v>0</v>
          </cell>
          <cell r="N403">
            <v>0</v>
          </cell>
          <cell r="O403">
            <v>1146547.3999999999</v>
          </cell>
          <cell r="P403">
            <v>0</v>
          </cell>
          <cell r="Q403">
            <v>0</v>
          </cell>
          <cell r="R403">
            <v>0</v>
          </cell>
          <cell r="S403">
            <v>1146547.3999999999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 t="str">
            <v>Sérgio Martinelli</v>
          </cell>
          <cell r="AC403" t="str">
            <v>5. Em captação</v>
          </cell>
        </row>
        <row r="404">
          <cell r="A404">
            <v>70475</v>
          </cell>
          <cell r="B404" t="str">
            <v>Era Uma Vez... Um Duende</v>
          </cell>
          <cell r="C404" t="str">
            <v>Estação Mídia Et Imagem Ltda.</v>
          </cell>
          <cell r="D404" t="str">
            <v>MG</v>
          </cell>
          <cell r="E404" t="str">
            <v>Produção Televisiva</v>
          </cell>
          <cell r="F404">
            <v>39486</v>
          </cell>
          <cell r="G404" t="str">
            <v xml:space="preserve"> </v>
          </cell>
          <cell r="H404">
            <v>39909</v>
          </cell>
          <cell r="I404">
            <v>39874</v>
          </cell>
          <cell r="J404" t="str">
            <v>Aguarda Captação de Recursos</v>
          </cell>
          <cell r="K404" t="str">
            <v>Telefilme</v>
          </cell>
          <cell r="L404" t="str">
            <v>Ficção</v>
          </cell>
          <cell r="M404">
            <v>0</v>
          </cell>
          <cell r="N404">
            <v>922181.65</v>
          </cell>
          <cell r="O404">
            <v>922181.65</v>
          </cell>
          <cell r="P404">
            <v>0</v>
          </cell>
          <cell r="Q404">
            <v>0</v>
          </cell>
          <cell r="R404">
            <v>0</v>
          </cell>
          <cell r="S404">
            <v>1844363.3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 t="str">
            <v>Rogério da Silva Costa</v>
          </cell>
          <cell r="AC404" t="str">
            <v>5. Em captação</v>
          </cell>
        </row>
        <row r="405">
          <cell r="A405">
            <v>80204</v>
          </cell>
          <cell r="B405" t="str">
            <v>Procurando Quem?</v>
          </cell>
          <cell r="C405" t="str">
            <v>Atitude Produções e Empreendimentos Ltda-ME</v>
          </cell>
          <cell r="D405" t="str">
            <v>RJ</v>
          </cell>
          <cell r="E405" t="str">
            <v>Produção Televisiva</v>
          </cell>
          <cell r="F405">
            <v>39645</v>
          </cell>
          <cell r="G405" t="str">
            <v xml:space="preserve"> </v>
          </cell>
          <cell r="H405">
            <v>39818</v>
          </cell>
          <cell r="I405">
            <v>39793</v>
          </cell>
          <cell r="J405" t="str">
            <v>Cancelamento Solicitado</v>
          </cell>
          <cell r="K405" t="str">
            <v>Série</v>
          </cell>
          <cell r="L405" t="str">
            <v>Documentário</v>
          </cell>
          <cell r="M405">
            <v>0</v>
          </cell>
          <cell r="N405">
            <v>0</v>
          </cell>
          <cell r="O405">
            <v>577400</v>
          </cell>
          <cell r="P405">
            <v>0</v>
          </cell>
          <cell r="Q405">
            <v>0</v>
          </cell>
          <cell r="R405">
            <v>0</v>
          </cell>
          <cell r="S405">
            <v>577400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 t="str">
            <v>Rodrigo Bittencourt</v>
          </cell>
          <cell r="AC405" t="str">
            <v>5. Em captação</v>
          </cell>
        </row>
        <row r="406">
          <cell r="A406">
            <v>80170</v>
          </cell>
          <cell r="B406" t="str">
            <v>Cine Orquestra Machado De Assis</v>
          </cell>
          <cell r="C406" t="str">
            <v>MARIA BONITA PRODUÇÕES LTDA.</v>
          </cell>
          <cell r="D406" t="str">
            <v>SP</v>
          </cell>
          <cell r="E406" t="str">
            <v>Produção Televisiva</v>
          </cell>
          <cell r="F406">
            <v>39701</v>
          </cell>
          <cell r="G406" t="str">
            <v xml:space="preserve"> </v>
          </cell>
          <cell r="H406">
            <v>39958</v>
          </cell>
          <cell r="I406">
            <v>39948</v>
          </cell>
          <cell r="J406" t="str">
            <v>Aguarda Captação de Recursos</v>
          </cell>
          <cell r="K406" t="str">
            <v>Série</v>
          </cell>
          <cell r="L406" t="str">
            <v>Documentário</v>
          </cell>
          <cell r="M406">
            <v>0</v>
          </cell>
          <cell r="N406">
            <v>0</v>
          </cell>
          <cell r="O406">
            <v>949058.55</v>
          </cell>
          <cell r="P406">
            <v>0</v>
          </cell>
          <cell r="Q406">
            <v>0</v>
          </cell>
          <cell r="R406">
            <v>0</v>
          </cell>
          <cell r="S406">
            <v>949058.55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 t="str">
            <v>Robério Braga</v>
          </cell>
          <cell r="AC406" t="str">
            <v>5. Em captação</v>
          </cell>
        </row>
        <row r="407">
          <cell r="A407">
            <v>70497</v>
          </cell>
          <cell r="B407" t="str">
            <v>Casa Das Letras Os Imortais Vídeos Para Fins Didáticos Projeto Comemorativo 100 Anos Da Morte De Machado de Assis</v>
          </cell>
          <cell r="C407" t="str">
            <v>Chediak Arte e Comunicação - Edição e Produção Artística Ltda.</v>
          </cell>
          <cell r="D407" t="str">
            <v>RJ</v>
          </cell>
          <cell r="E407" t="str">
            <v>Produção Televisiva</v>
          </cell>
          <cell r="F407">
            <v>39498</v>
          </cell>
          <cell r="G407" t="str">
            <v xml:space="preserve"> </v>
          </cell>
          <cell r="H407">
            <v>39961</v>
          </cell>
          <cell r="I407">
            <v>39954</v>
          </cell>
          <cell r="J407" t="str">
            <v>Aguarda Captação de Recursos</v>
          </cell>
          <cell r="K407" t="str">
            <v>Série</v>
          </cell>
          <cell r="L407" t="str">
            <v>Documentário</v>
          </cell>
          <cell r="M407">
            <v>0</v>
          </cell>
          <cell r="N407">
            <v>0</v>
          </cell>
          <cell r="O407">
            <v>478125.5</v>
          </cell>
          <cell r="P407">
            <v>0</v>
          </cell>
          <cell r="Q407">
            <v>0</v>
          </cell>
          <cell r="R407">
            <v>0</v>
          </cell>
          <cell r="S407">
            <v>478125.5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 t="str">
            <v>Não informado</v>
          </cell>
          <cell r="AC407" t="str">
            <v>5. Em captação</v>
          </cell>
        </row>
        <row r="408">
          <cell r="A408">
            <v>70158</v>
          </cell>
          <cell r="B408" t="str">
            <v>Idéias E Personagens</v>
          </cell>
          <cell r="C408" t="str">
            <v>Meios de Produção e Comunicação Ltda.</v>
          </cell>
          <cell r="D408" t="str">
            <v>RJ</v>
          </cell>
          <cell r="E408" t="str">
            <v>Produção Televisiva</v>
          </cell>
          <cell r="F408">
            <v>39287</v>
          </cell>
          <cell r="G408" t="str">
            <v xml:space="preserve"> </v>
          </cell>
          <cell r="H408">
            <v>39869</v>
          </cell>
          <cell r="I408">
            <v>39848</v>
          </cell>
          <cell r="J408" t="str">
            <v>Aguarda Captação de Recursos</v>
          </cell>
          <cell r="K408" t="str">
            <v>Série</v>
          </cell>
          <cell r="L408" t="str">
            <v>Documentário</v>
          </cell>
          <cell r="M408">
            <v>0</v>
          </cell>
          <cell r="N408">
            <v>0</v>
          </cell>
          <cell r="O408">
            <v>1278459.75</v>
          </cell>
          <cell r="P408">
            <v>250000</v>
          </cell>
          <cell r="Q408">
            <v>0</v>
          </cell>
          <cell r="R408">
            <v>0</v>
          </cell>
          <cell r="S408">
            <v>1528459.75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 t="str">
            <v>Moacir de Oliveira</v>
          </cell>
          <cell r="AC408" t="str">
            <v>5. Em captação</v>
          </cell>
        </row>
        <row r="409">
          <cell r="A409">
            <v>70437</v>
          </cell>
          <cell r="B409" t="str">
            <v>Profissão Cinema</v>
          </cell>
          <cell r="C409" t="str">
            <v>Maria Yolanda de Oliveira Costa - ME</v>
          </cell>
          <cell r="D409" t="str">
            <v>SP</v>
          </cell>
          <cell r="E409" t="str">
            <v>Produção Televisiva</v>
          </cell>
          <cell r="F409">
            <v>39601</v>
          </cell>
          <cell r="G409" t="str">
            <v xml:space="preserve"> </v>
          </cell>
          <cell r="H409">
            <v>39818</v>
          </cell>
          <cell r="I409">
            <v>39800</v>
          </cell>
          <cell r="J409" t="str">
            <v>Aguarda Captação de Recursos</v>
          </cell>
          <cell r="K409" t="str">
            <v>Série</v>
          </cell>
          <cell r="L409" t="str">
            <v>Documentário</v>
          </cell>
          <cell r="M409">
            <v>0</v>
          </cell>
          <cell r="N409">
            <v>0</v>
          </cell>
          <cell r="O409">
            <v>721527.62</v>
          </cell>
          <cell r="P409">
            <v>0</v>
          </cell>
          <cell r="Q409">
            <v>0</v>
          </cell>
          <cell r="R409">
            <v>0</v>
          </cell>
          <cell r="S409">
            <v>721527.62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 t="str">
            <v>Maria Yolanda de Oliveira Costa</v>
          </cell>
          <cell r="AC409" t="str">
            <v>5. Em captação</v>
          </cell>
        </row>
        <row r="410">
          <cell r="A410">
            <v>60211</v>
          </cell>
          <cell r="B410" t="str">
            <v>Vida de Artista</v>
          </cell>
          <cell r="C410" t="str">
            <v>Coevos Filmes Ltda</v>
          </cell>
          <cell r="D410" t="str">
            <v>RJ</v>
          </cell>
          <cell r="E410" t="str">
            <v>Produção Televisiva</v>
          </cell>
          <cell r="F410">
            <v>39001</v>
          </cell>
          <cell r="G410" t="str">
            <v xml:space="preserve"> </v>
          </cell>
          <cell r="H410">
            <v>39825</v>
          </cell>
          <cell r="I410">
            <v>39819</v>
          </cell>
          <cell r="J410" t="str">
            <v>Aguarda Captação de Recursos</v>
          </cell>
          <cell r="K410" t="str">
            <v>Série</v>
          </cell>
          <cell r="L410" t="str">
            <v>Documentário</v>
          </cell>
          <cell r="M410">
            <v>0</v>
          </cell>
          <cell r="N410">
            <v>143565</v>
          </cell>
          <cell r="O410">
            <v>600000</v>
          </cell>
          <cell r="P410">
            <v>0</v>
          </cell>
          <cell r="Q410">
            <v>0</v>
          </cell>
          <cell r="R410">
            <v>0</v>
          </cell>
          <cell r="S410">
            <v>743565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 t="str">
            <v>José Joffily</v>
          </cell>
          <cell r="AC410" t="str">
            <v>5. Em captação</v>
          </cell>
        </row>
        <row r="411">
          <cell r="A411">
            <v>80038</v>
          </cell>
          <cell r="B411" t="str">
            <v>Outras Brasilias</v>
          </cell>
          <cell r="C411" t="str">
            <v>Luz XXI Cine Vídeo Ltda</v>
          </cell>
          <cell r="D411" t="str">
            <v>SP</v>
          </cell>
          <cell r="E411" t="str">
            <v>Produção Televisiva</v>
          </cell>
          <cell r="F411">
            <v>39576</v>
          </cell>
          <cell r="G411" t="str">
            <v xml:space="preserve"> </v>
          </cell>
          <cell r="H411">
            <v>39835</v>
          </cell>
          <cell r="I411">
            <v>39828</v>
          </cell>
          <cell r="J411" t="str">
            <v>Aguarda Captação de Recursos</v>
          </cell>
          <cell r="K411" t="str">
            <v>Média</v>
          </cell>
          <cell r="L411" t="str">
            <v>Documentário</v>
          </cell>
          <cell r="M411">
            <v>0</v>
          </cell>
          <cell r="N411">
            <v>0</v>
          </cell>
          <cell r="O411">
            <v>511704.11</v>
          </cell>
          <cell r="P411">
            <v>0</v>
          </cell>
          <cell r="Q411">
            <v>0</v>
          </cell>
          <cell r="R411">
            <v>0</v>
          </cell>
          <cell r="S411">
            <v>511704.11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 t="str">
            <v>Hermano Penna</v>
          </cell>
          <cell r="AC411" t="str">
            <v>5. Em captação</v>
          </cell>
        </row>
        <row r="412">
          <cell r="A412">
            <v>80037</v>
          </cell>
          <cell r="B412" t="str">
            <v>Muito Além Do Cangaço</v>
          </cell>
          <cell r="C412" t="str">
            <v>Luz XXI Cine Vídeo Ltda</v>
          </cell>
          <cell r="D412" t="str">
            <v>SP</v>
          </cell>
          <cell r="E412" t="str">
            <v>Produção Televisiva</v>
          </cell>
          <cell r="F412">
            <v>39574</v>
          </cell>
          <cell r="G412" t="str">
            <v xml:space="preserve"> </v>
          </cell>
          <cell r="H412">
            <v>39835</v>
          </cell>
          <cell r="I412">
            <v>39828</v>
          </cell>
          <cell r="J412" t="str">
            <v>Aguarda Captação de Recursos</v>
          </cell>
          <cell r="K412" t="str">
            <v>Média</v>
          </cell>
          <cell r="L412" t="str">
            <v>Documentário</v>
          </cell>
          <cell r="M412">
            <v>0</v>
          </cell>
          <cell r="N412">
            <v>646537.44999999995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646537.44999999995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 t="str">
            <v>Hermano Penna</v>
          </cell>
          <cell r="AC412" t="str">
            <v>5. Em captação</v>
          </cell>
        </row>
        <row r="413">
          <cell r="A413">
            <v>60156</v>
          </cell>
          <cell r="B413" t="str">
            <v>Frutas Brasileiras</v>
          </cell>
          <cell r="C413" t="str">
            <v>Cinematográfica Superfilmes Ltda</v>
          </cell>
          <cell r="D413" t="str">
            <v>SP</v>
          </cell>
          <cell r="E413" t="str">
            <v>Produção Televisiva</v>
          </cell>
          <cell r="F413">
            <v>38911</v>
          </cell>
          <cell r="G413" t="str">
            <v xml:space="preserve"> </v>
          </cell>
          <cell r="H413">
            <v>39869</v>
          </cell>
          <cell r="I413">
            <v>39856</v>
          </cell>
          <cell r="J413" t="str">
            <v>Aguarda Captação de Recursos</v>
          </cell>
          <cell r="K413" t="str">
            <v>Série</v>
          </cell>
          <cell r="L413" t="str">
            <v>Documentário</v>
          </cell>
          <cell r="M413">
            <v>0</v>
          </cell>
          <cell r="N413">
            <v>0</v>
          </cell>
          <cell r="O413">
            <v>433259.83</v>
          </cell>
          <cell r="P413">
            <v>0</v>
          </cell>
          <cell r="Q413">
            <v>0</v>
          </cell>
          <cell r="R413">
            <v>0</v>
          </cell>
          <cell r="S413">
            <v>433259.83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 t="str">
            <v>Helena Tassara</v>
          </cell>
          <cell r="AC413" t="str">
            <v>5. Em captação</v>
          </cell>
        </row>
        <row r="414">
          <cell r="A414">
            <v>60153</v>
          </cell>
          <cell r="B414" t="str">
            <v>Programa Cine Magazine</v>
          </cell>
          <cell r="C414" t="str">
            <v>Trade Produção e Comunicação Ltda.</v>
          </cell>
          <cell r="D414" t="str">
            <v>MG</v>
          </cell>
          <cell r="E414" t="str">
            <v>Produção Televisiva</v>
          </cell>
          <cell r="F414">
            <v>39016</v>
          </cell>
          <cell r="G414" t="str">
            <v xml:space="preserve"> </v>
          </cell>
          <cell r="H414">
            <v>39909</v>
          </cell>
          <cell r="I414">
            <v>39902</v>
          </cell>
          <cell r="J414" t="str">
            <v>Aguarda Captação de Recursos</v>
          </cell>
          <cell r="K414" t="str">
            <v xml:space="preserve">Prog. TV </v>
          </cell>
          <cell r="L414" t="str">
            <v xml:space="preserve">Prog. TV </v>
          </cell>
          <cell r="M414">
            <v>0</v>
          </cell>
          <cell r="N414">
            <v>0</v>
          </cell>
          <cell r="O414">
            <v>968081.73</v>
          </cell>
          <cell r="P414">
            <v>0</v>
          </cell>
          <cell r="Q414">
            <v>0</v>
          </cell>
          <cell r="R414">
            <v>0</v>
          </cell>
          <cell r="S414">
            <v>968081.73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 t="str">
            <v>Gustavo Menezes Brandão</v>
          </cell>
          <cell r="AC414" t="str">
            <v>5. Em captação</v>
          </cell>
        </row>
        <row r="415">
          <cell r="A415">
            <v>50395</v>
          </cell>
          <cell r="B415" t="str">
            <v>Meninos Do Brasil</v>
          </cell>
          <cell r="C415" t="str">
            <v>Lumini Filmes e Produções Artísticas Ltda.</v>
          </cell>
          <cell r="D415" t="str">
            <v>RJ</v>
          </cell>
          <cell r="E415" t="str">
            <v>Produção Televisiva</v>
          </cell>
          <cell r="F415">
            <v>38793</v>
          </cell>
          <cell r="G415" t="str">
            <v xml:space="preserve"> </v>
          </cell>
          <cell r="H415">
            <v>39909</v>
          </cell>
          <cell r="I415">
            <v>39860</v>
          </cell>
          <cell r="J415" t="str">
            <v>Aguarda Captação de Recursos</v>
          </cell>
          <cell r="K415" t="str">
            <v>Série</v>
          </cell>
          <cell r="L415" t="str">
            <v>Documentário</v>
          </cell>
          <cell r="M415">
            <v>913162.18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913162.18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 t="str">
            <v>Emilio Gallo</v>
          </cell>
          <cell r="AC415" t="str">
            <v>5. Em captação</v>
          </cell>
        </row>
        <row r="416">
          <cell r="A416">
            <v>70494</v>
          </cell>
          <cell r="B416" t="str">
            <v>As Histórias Que A Mangueira Dá</v>
          </cell>
          <cell r="C416" t="str">
            <v>YES FILMES LTDA.</v>
          </cell>
          <cell r="D416" t="str">
            <v>RJ</v>
          </cell>
          <cell r="E416" t="str">
            <v>Produção Televisiva</v>
          </cell>
          <cell r="F416">
            <v>39576</v>
          </cell>
          <cell r="G416" t="str">
            <v xml:space="preserve"> </v>
          </cell>
          <cell r="H416">
            <v>39828</v>
          </cell>
          <cell r="I416">
            <v>39822</v>
          </cell>
          <cell r="J416" t="str">
            <v>Aguarda Captação de Recursos</v>
          </cell>
          <cell r="K416" t="str">
            <v>Série</v>
          </cell>
          <cell r="L416" t="str">
            <v>Documentário</v>
          </cell>
          <cell r="M416">
            <v>0</v>
          </cell>
          <cell r="N416">
            <v>0</v>
          </cell>
          <cell r="O416">
            <v>916495.3</v>
          </cell>
          <cell r="P416">
            <v>0</v>
          </cell>
          <cell r="Q416">
            <v>0</v>
          </cell>
          <cell r="R416">
            <v>0</v>
          </cell>
          <cell r="S416">
            <v>916495.3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 t="str">
            <v>Chico Abréia</v>
          </cell>
          <cell r="AC416" t="str">
            <v>5. Em captação</v>
          </cell>
        </row>
        <row r="417">
          <cell r="A417">
            <v>80156</v>
          </cell>
          <cell r="B417" t="str">
            <v>Babel</v>
          </cell>
          <cell r="C417" t="str">
            <v>EMVIDEO Eventos Audiovisuais Ltda.</v>
          </cell>
          <cell r="D417" t="str">
            <v>MG</v>
          </cell>
          <cell r="E417" t="str">
            <v>Produção Televisiva</v>
          </cell>
          <cell r="F417">
            <v>39661</v>
          </cell>
          <cell r="G417" t="str">
            <v xml:space="preserve"> </v>
          </cell>
          <cell r="H417">
            <v>39899</v>
          </cell>
          <cell r="I417">
            <v>39849</v>
          </cell>
          <cell r="J417" t="str">
            <v>Aguarda Captação de Recursos</v>
          </cell>
          <cell r="K417" t="str">
            <v>Série</v>
          </cell>
          <cell r="L417" t="str">
            <v>Documentário</v>
          </cell>
          <cell r="M417">
            <v>0</v>
          </cell>
          <cell r="N417">
            <v>0</v>
          </cell>
          <cell r="O417">
            <v>307909.25</v>
          </cell>
          <cell r="P417">
            <v>0</v>
          </cell>
          <cell r="Q417">
            <v>0</v>
          </cell>
          <cell r="R417">
            <v>0</v>
          </cell>
          <cell r="S417">
            <v>307909.25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 t="str">
            <v>Bellini Andrade</v>
          </cell>
          <cell r="AC417" t="str">
            <v>5. Em captação</v>
          </cell>
        </row>
        <row r="418">
          <cell r="A418">
            <v>70444</v>
          </cell>
          <cell r="B418" t="str">
            <v>MPB - Mulher Popular Brasileira</v>
          </cell>
          <cell r="C418" t="str">
            <v>Estação 8 Produções de Filmes e Vídeos Ltda</v>
          </cell>
          <cell r="D418" t="str">
            <v>SP</v>
          </cell>
          <cell r="E418" t="str">
            <v>Produção Televisiva</v>
          </cell>
          <cell r="F418">
            <v>39503</v>
          </cell>
          <cell r="G418" t="str">
            <v xml:space="preserve"> </v>
          </cell>
          <cell r="H418">
            <v>39818</v>
          </cell>
          <cell r="I418">
            <v>39785</v>
          </cell>
          <cell r="J418" t="str">
            <v>Aguarda Captação de Recursos</v>
          </cell>
          <cell r="K418" t="str">
            <v>Série</v>
          </cell>
          <cell r="L418" t="str">
            <v>Documentário</v>
          </cell>
          <cell r="M418">
            <v>0</v>
          </cell>
          <cell r="N418">
            <v>0</v>
          </cell>
          <cell r="O418">
            <v>546748.62</v>
          </cell>
          <cell r="P418">
            <v>0</v>
          </cell>
          <cell r="Q418">
            <v>0</v>
          </cell>
          <cell r="R418">
            <v>0</v>
          </cell>
          <cell r="S418">
            <v>546748.62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 t="str">
            <v>Andrea Pasquini</v>
          </cell>
          <cell r="AC418" t="str">
            <v>5. Em captação</v>
          </cell>
        </row>
        <row r="419">
          <cell r="A419">
            <v>80027</v>
          </cell>
          <cell r="B419" t="str">
            <v>Modelo U</v>
          </cell>
          <cell r="C419" t="str">
            <v>Aloísio Rocha</v>
          </cell>
          <cell r="D419" t="str">
            <v>RS</v>
          </cell>
          <cell r="E419" t="str">
            <v>Produção Televisiva</v>
          </cell>
          <cell r="F419">
            <v>39640</v>
          </cell>
          <cell r="G419" t="str">
            <v xml:space="preserve"> </v>
          </cell>
          <cell r="H419">
            <v>39884</v>
          </cell>
          <cell r="I419">
            <v>39862</v>
          </cell>
          <cell r="J419" t="str">
            <v>Aguarda Captação de Recursos</v>
          </cell>
          <cell r="K419" t="str">
            <v>Série</v>
          </cell>
          <cell r="L419" t="str">
            <v>Documentário</v>
          </cell>
          <cell r="M419">
            <v>0</v>
          </cell>
          <cell r="N419">
            <v>0</v>
          </cell>
          <cell r="O419">
            <v>889361.38</v>
          </cell>
          <cell r="P419">
            <v>0</v>
          </cell>
          <cell r="Q419">
            <v>0</v>
          </cell>
          <cell r="R419">
            <v>0</v>
          </cell>
          <cell r="S419">
            <v>889361.38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 t="str">
            <v>Aloisio Rocha</v>
          </cell>
          <cell r="AC419" t="str">
            <v>5. Em captação</v>
          </cell>
        </row>
        <row r="420">
          <cell r="A420">
            <v>70155</v>
          </cell>
          <cell r="B420" t="str">
            <v>Rio Azul</v>
          </cell>
          <cell r="C420" t="str">
            <v>Romulofotos Produções Artísticas Ltda.</v>
          </cell>
          <cell r="D420" t="str">
            <v>RJ</v>
          </cell>
          <cell r="E420" t="str">
            <v>Produção Cinematográfica</v>
          </cell>
          <cell r="F420">
            <v>39420</v>
          </cell>
          <cell r="G420" t="str">
            <v xml:space="preserve"> </v>
          </cell>
          <cell r="H420">
            <v>39974</v>
          </cell>
          <cell r="I420">
            <v>39933</v>
          </cell>
          <cell r="J420" t="str">
            <v>Aguarda Captação de Recursos</v>
          </cell>
          <cell r="K420" t="str">
            <v>Média</v>
          </cell>
          <cell r="L420" t="str">
            <v>Documentário</v>
          </cell>
          <cell r="M420">
            <v>30000</v>
          </cell>
          <cell r="N420">
            <v>0</v>
          </cell>
          <cell r="O420">
            <v>90000</v>
          </cell>
          <cell r="P420">
            <v>0</v>
          </cell>
          <cell r="Q420">
            <v>0</v>
          </cell>
          <cell r="R420">
            <v>0</v>
          </cell>
          <cell r="S420">
            <v>120000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 t="str">
            <v>Cleber Cruz</v>
          </cell>
          <cell r="AC420" t="str">
            <v>5. Em captação</v>
          </cell>
        </row>
        <row r="421">
          <cell r="A421">
            <v>60265</v>
          </cell>
          <cell r="B421" t="str">
            <v>Música Para Todos</v>
          </cell>
          <cell r="C421" t="str">
            <v>Mapa Filmes do Brasil Ltda</v>
          </cell>
          <cell r="D421" t="str">
            <v>RJ</v>
          </cell>
          <cell r="E421" t="str">
            <v>Produção Cinematográfica</v>
          </cell>
          <cell r="F421">
            <v>39079</v>
          </cell>
          <cell r="G421" t="str">
            <v xml:space="preserve"> </v>
          </cell>
          <cell r="H421">
            <v>39840</v>
          </cell>
          <cell r="I421">
            <v>39832</v>
          </cell>
          <cell r="J421" t="str">
            <v>Aguarda Captação de Recursos</v>
          </cell>
          <cell r="K421" t="str">
            <v>Longa</v>
          </cell>
          <cell r="L421" t="str">
            <v>Documentário</v>
          </cell>
          <cell r="M421">
            <v>84632.91</v>
          </cell>
          <cell r="N421">
            <v>500000</v>
          </cell>
          <cell r="O421">
            <v>0</v>
          </cell>
          <cell r="P421">
            <v>210000</v>
          </cell>
          <cell r="Q421">
            <v>0</v>
          </cell>
          <cell r="R421">
            <v>0</v>
          </cell>
          <cell r="S421">
            <v>794632.91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 t="str">
            <v>Zelito Viana</v>
          </cell>
          <cell r="AC421" t="str">
            <v>5. Em captação</v>
          </cell>
        </row>
        <row r="422">
          <cell r="A422">
            <v>80201</v>
          </cell>
          <cell r="B422" t="str">
            <v>Contando As Ondas...</v>
          </cell>
          <cell r="C422" t="str">
            <v>ÁRTEMIS PRODUÇÕES AUDIOVISUAIS LTDA.</v>
          </cell>
          <cell r="D422" t="str">
            <v>RJ</v>
          </cell>
          <cell r="E422" t="str">
            <v>Produção Cinematográfica</v>
          </cell>
          <cell r="F422">
            <v>39675</v>
          </cell>
          <cell r="G422" t="str">
            <v xml:space="preserve"> </v>
          </cell>
          <cell r="H422">
            <v>39818</v>
          </cell>
          <cell r="I422">
            <v>39793</v>
          </cell>
          <cell r="J422" t="str">
            <v>Aguarda Captação de Recursos</v>
          </cell>
          <cell r="K422" t="str">
            <v>Longa</v>
          </cell>
          <cell r="L422" t="str">
            <v>Ficção</v>
          </cell>
          <cell r="M422">
            <v>0</v>
          </cell>
          <cell r="N422">
            <v>200000</v>
          </cell>
          <cell r="O422">
            <v>736882.24</v>
          </cell>
          <cell r="P422">
            <v>0</v>
          </cell>
          <cell r="Q422">
            <v>0</v>
          </cell>
          <cell r="R422">
            <v>0</v>
          </cell>
          <cell r="S422">
            <v>936882.24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 t="str">
            <v>Xavier de Oliveira</v>
          </cell>
          <cell r="AC422" t="str">
            <v>5. Em captação</v>
          </cell>
        </row>
        <row r="423">
          <cell r="A423">
            <v>70403</v>
          </cell>
          <cell r="B423" t="str">
            <v>Verão Da Lata</v>
          </cell>
          <cell r="C423" t="str">
            <v>Magma Cultural e Serviços Ltda.</v>
          </cell>
          <cell r="D423" t="str">
            <v>SP</v>
          </cell>
          <cell r="E423" t="str">
            <v>Produção Cinematográfica</v>
          </cell>
          <cell r="F423">
            <v>39440</v>
          </cell>
          <cell r="G423" t="str">
            <v xml:space="preserve"> </v>
          </cell>
          <cell r="H423">
            <v>39909</v>
          </cell>
          <cell r="I423">
            <v>39896</v>
          </cell>
          <cell r="J423" t="str">
            <v>Aguarda Captação de Recursos</v>
          </cell>
          <cell r="K423" t="str">
            <v>Longa</v>
          </cell>
          <cell r="L423" t="str">
            <v>Ficção</v>
          </cell>
          <cell r="M423">
            <v>0</v>
          </cell>
          <cell r="N423">
            <v>2813106.75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2813106.75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 t="str">
            <v>Tocha Alves e Ricardo Ortiz</v>
          </cell>
          <cell r="AC423" t="str">
            <v>5. Em captação</v>
          </cell>
        </row>
        <row r="424">
          <cell r="A424">
            <v>70178</v>
          </cell>
          <cell r="B424" t="str">
            <v>Somos Amigos</v>
          </cell>
          <cell r="C424" t="str">
            <v>Scena Filmes Ltda</v>
          </cell>
          <cell r="D424" t="str">
            <v>RJ</v>
          </cell>
          <cell r="E424" t="str">
            <v>Produção Cinematográfica</v>
          </cell>
          <cell r="F424">
            <v>39275</v>
          </cell>
          <cell r="G424" t="str">
            <v xml:space="preserve"> </v>
          </cell>
          <cell r="H424">
            <v>39849</v>
          </cell>
          <cell r="I424">
            <v>39840</v>
          </cell>
          <cell r="J424" t="str">
            <v>Aguarda Captação de Recursos</v>
          </cell>
          <cell r="K424" t="str">
            <v>Longa</v>
          </cell>
          <cell r="L424" t="str">
            <v>Ficção</v>
          </cell>
          <cell r="M424">
            <v>0</v>
          </cell>
          <cell r="N424">
            <v>0</v>
          </cell>
          <cell r="O424">
            <v>3907400</v>
          </cell>
          <cell r="P424">
            <v>1323559.25</v>
          </cell>
          <cell r="Q424">
            <v>0</v>
          </cell>
          <cell r="R424">
            <v>0</v>
          </cell>
          <cell r="S424">
            <v>5230959.25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 t="str">
            <v>Tizuka Yamasaki</v>
          </cell>
          <cell r="AC424" t="str">
            <v>5. Em captação</v>
          </cell>
        </row>
        <row r="425">
          <cell r="A425">
            <v>70331</v>
          </cell>
          <cell r="B425" t="str">
            <v>De Hokusai A Tezuka - A História Do Animê E Do Mangá</v>
          </cell>
          <cell r="C425" t="str">
            <v>Tiago José Albuquerque Bacelar</v>
          </cell>
          <cell r="D425" t="str">
            <v>PE</v>
          </cell>
          <cell r="E425" t="str">
            <v>Produção Cinematográfica</v>
          </cell>
          <cell r="F425">
            <v>39450</v>
          </cell>
          <cell r="G425" t="str">
            <v xml:space="preserve"> </v>
          </cell>
          <cell r="H425">
            <v>39835</v>
          </cell>
          <cell r="I425">
            <v>39828</v>
          </cell>
          <cell r="J425" t="str">
            <v>Aguarda Captação de Recursos</v>
          </cell>
          <cell r="K425" t="str">
            <v>Longa</v>
          </cell>
          <cell r="L425" t="str">
            <v>Documentário</v>
          </cell>
          <cell r="M425">
            <v>154180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154180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 t="str">
            <v>Tiago Bacelar</v>
          </cell>
          <cell r="AC425" t="str">
            <v>5. Em captação</v>
          </cell>
        </row>
        <row r="426">
          <cell r="A426">
            <v>70528</v>
          </cell>
          <cell r="B426" t="str">
            <v>Simplesmente João Donato</v>
          </cell>
          <cell r="C426" t="str">
            <v>Vemver Comunicação e Difusão Cultural Ltda.</v>
          </cell>
          <cell r="D426" t="str">
            <v>RJ</v>
          </cell>
          <cell r="E426" t="str">
            <v>Produção Cinematográfica</v>
          </cell>
          <cell r="F426">
            <v>39520</v>
          </cell>
          <cell r="G426" t="str">
            <v xml:space="preserve"> </v>
          </cell>
          <cell r="H426">
            <v>39818</v>
          </cell>
          <cell r="I426">
            <v>39792</v>
          </cell>
          <cell r="J426" t="str">
            <v>Aguarda Captação de Recursos</v>
          </cell>
          <cell r="K426" t="str">
            <v>Longa</v>
          </cell>
          <cell r="L426" t="str">
            <v>Documentário</v>
          </cell>
          <cell r="M426">
            <v>0</v>
          </cell>
          <cell r="N426">
            <v>850000</v>
          </cell>
          <cell r="O426">
            <v>850000</v>
          </cell>
          <cell r="P426">
            <v>0</v>
          </cell>
          <cell r="Q426">
            <v>0</v>
          </cell>
          <cell r="R426">
            <v>0</v>
          </cell>
          <cell r="S426">
            <v>1700000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 t="str">
            <v>Tetê Moraes</v>
          </cell>
          <cell r="AC426" t="str">
            <v>5. Em captação</v>
          </cell>
        </row>
        <row r="427">
          <cell r="A427">
            <v>80193</v>
          </cell>
          <cell r="B427" t="str">
            <v>Belém Brasília - Amazônia A Niemeyer</v>
          </cell>
          <cell r="C427" t="str">
            <v>Filmes Mais Ltda.</v>
          </cell>
          <cell r="D427" t="str">
            <v>SP</v>
          </cell>
          <cell r="E427" t="str">
            <v>Produção Cinematográfica</v>
          </cell>
          <cell r="F427">
            <v>39640</v>
          </cell>
          <cell r="G427" t="str">
            <v xml:space="preserve"> </v>
          </cell>
          <cell r="H427">
            <v>39944</v>
          </cell>
          <cell r="I427">
            <v>39892</v>
          </cell>
          <cell r="J427" t="str">
            <v>Aguarda Captação de Recursos</v>
          </cell>
          <cell r="K427" t="str">
            <v>Longa</v>
          </cell>
          <cell r="L427" t="str">
            <v>Documentário</v>
          </cell>
          <cell r="M427">
            <v>314160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314160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 t="str">
            <v>Tadeu Schmidt</v>
          </cell>
          <cell r="AC427" t="str">
            <v>5. Em captação</v>
          </cell>
        </row>
        <row r="428">
          <cell r="A428">
            <v>80248</v>
          </cell>
          <cell r="B428" t="str">
            <v>Véu De Curityba</v>
          </cell>
          <cell r="C428" t="str">
            <v>ANJO AZUL FILMES LTDA.</v>
          </cell>
          <cell r="D428" t="str">
            <v>PR</v>
          </cell>
          <cell r="E428" t="str">
            <v>Produção Cinematográfica</v>
          </cell>
          <cell r="F428">
            <v>39728</v>
          </cell>
          <cell r="G428" t="str">
            <v xml:space="preserve"> </v>
          </cell>
          <cell r="H428">
            <v>39884</v>
          </cell>
          <cell r="I428">
            <v>39861</v>
          </cell>
          <cell r="J428" t="str">
            <v>Aguarda Captação de Recursos</v>
          </cell>
          <cell r="K428" t="str">
            <v>Longa</v>
          </cell>
          <cell r="L428" t="str">
            <v>Documentário</v>
          </cell>
          <cell r="M428">
            <v>0</v>
          </cell>
          <cell r="N428">
            <v>0</v>
          </cell>
          <cell r="O428">
            <v>723753.04</v>
          </cell>
          <cell r="P428">
            <v>0</v>
          </cell>
          <cell r="Q428">
            <v>0</v>
          </cell>
          <cell r="R428">
            <v>0</v>
          </cell>
          <cell r="S428">
            <v>723753.04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 t="str">
            <v>Sylvio Back</v>
          </cell>
          <cell r="AC428" t="str">
            <v>5. Em captação</v>
          </cell>
        </row>
        <row r="429">
          <cell r="A429">
            <v>80356</v>
          </cell>
          <cell r="B429" t="str">
            <v>Caminho Das Pedras</v>
          </cell>
          <cell r="C429" t="str">
            <v>Giros Interativa Ltda</v>
          </cell>
          <cell r="D429" t="str">
            <v>RJ</v>
          </cell>
          <cell r="E429" t="str">
            <v>Produção Cinematográfica</v>
          </cell>
          <cell r="F429">
            <v>39766</v>
          </cell>
          <cell r="G429" t="str">
            <v xml:space="preserve"> </v>
          </cell>
          <cell r="H429">
            <v>39829</v>
          </cell>
          <cell r="I429">
            <v>39825</v>
          </cell>
          <cell r="J429" t="str">
            <v>Aguarda Captação de Recursos</v>
          </cell>
          <cell r="K429" t="str">
            <v>Longa</v>
          </cell>
          <cell r="L429" t="str">
            <v>Documentário</v>
          </cell>
          <cell r="M429">
            <v>0</v>
          </cell>
          <cell r="N429">
            <v>0</v>
          </cell>
          <cell r="O429">
            <v>1748818.89</v>
          </cell>
          <cell r="P429">
            <v>0</v>
          </cell>
          <cell r="Q429">
            <v>0</v>
          </cell>
          <cell r="R429">
            <v>0</v>
          </cell>
          <cell r="S429">
            <v>1748818.89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 t="str">
            <v>Sylvestre Campe</v>
          </cell>
          <cell r="AC429" t="str">
            <v>5. Em captação</v>
          </cell>
        </row>
        <row r="430">
          <cell r="A430">
            <v>70505</v>
          </cell>
          <cell r="B430" t="str">
            <v>Cândido Mendes: Espelho De Enigmas</v>
          </cell>
          <cell r="C430" t="str">
            <v>Caliban Produções Cinematográficas Ltda</v>
          </cell>
          <cell r="D430" t="str">
            <v>RJ</v>
          </cell>
          <cell r="E430" t="str">
            <v>Produção Cinematográfica</v>
          </cell>
          <cell r="F430">
            <v>39539</v>
          </cell>
          <cell r="G430" t="str">
            <v xml:space="preserve"> </v>
          </cell>
          <cell r="H430">
            <v>39997</v>
          </cell>
          <cell r="I430">
            <v>39940</v>
          </cell>
          <cell r="J430" t="str">
            <v>Aguarda Captação de Recursos</v>
          </cell>
          <cell r="K430" t="str">
            <v>Longa</v>
          </cell>
          <cell r="L430" t="str">
            <v>Documentário</v>
          </cell>
          <cell r="M430">
            <v>923342.83</v>
          </cell>
          <cell r="N430">
            <v>750000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1673342.83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 t="str">
            <v>Silvio Tendler</v>
          </cell>
          <cell r="AC430" t="str">
            <v>5. Em captação</v>
          </cell>
        </row>
        <row r="431">
          <cell r="A431">
            <v>70092</v>
          </cell>
          <cell r="B431" t="str">
            <v>Oásis</v>
          </cell>
          <cell r="C431" t="str">
            <v>Cinefor - Cinema e Informação Ltda.</v>
          </cell>
          <cell r="D431" t="str">
            <v>RJ</v>
          </cell>
          <cell r="E431" t="str">
            <v>Produção Cinematográfica</v>
          </cell>
          <cell r="F431">
            <v>39224</v>
          </cell>
          <cell r="G431" t="str">
            <v xml:space="preserve"> </v>
          </cell>
          <cell r="H431">
            <v>39849</v>
          </cell>
          <cell r="I431">
            <v>39836</v>
          </cell>
          <cell r="J431" t="str">
            <v>Aguarda Captação de Recursos</v>
          </cell>
          <cell r="K431" t="str">
            <v>Longa</v>
          </cell>
          <cell r="L431" t="str">
            <v>Documentário</v>
          </cell>
          <cell r="M431">
            <v>427956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427956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 t="str">
            <v>Sérgio Santos</v>
          </cell>
          <cell r="AC431" t="str">
            <v>5. Em captação</v>
          </cell>
        </row>
        <row r="432">
          <cell r="A432">
            <v>60301</v>
          </cell>
          <cell r="B432" t="str">
            <v>Azevedo Antunes - A Saga Do Manganês</v>
          </cell>
          <cell r="C432" t="str">
            <v>Cinefor - Cinema e Informação Ltda.</v>
          </cell>
          <cell r="D432" t="str">
            <v>RJ</v>
          </cell>
          <cell r="E432" t="str">
            <v>Produção Cinematográfica</v>
          </cell>
          <cell r="F432">
            <v>39016</v>
          </cell>
          <cell r="G432" t="str">
            <v xml:space="preserve"> </v>
          </cell>
          <cell r="H432">
            <v>39869</v>
          </cell>
          <cell r="I432">
            <v>39818</v>
          </cell>
          <cell r="J432" t="str">
            <v>Aguarda Captação de Recursos</v>
          </cell>
          <cell r="K432" t="str">
            <v>Média</v>
          </cell>
          <cell r="L432" t="str">
            <v>Documentário</v>
          </cell>
          <cell r="M432">
            <v>364920.43</v>
          </cell>
          <cell r="N432">
            <v>201125.29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566045.72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 t="str">
            <v>Sérgio Santos</v>
          </cell>
          <cell r="AC432" t="str">
            <v>5. Em captação</v>
          </cell>
        </row>
        <row r="433">
          <cell r="A433">
            <v>70391</v>
          </cell>
          <cell r="B433" t="str">
            <v>Nossa Senhora Das Oito</v>
          </cell>
          <cell r="C433" t="str">
            <v>SM Produções Ltda.</v>
          </cell>
          <cell r="D433" t="str">
            <v>RJ</v>
          </cell>
          <cell r="E433" t="str">
            <v>Produção Cinematográfica</v>
          </cell>
          <cell r="F433">
            <v>39478</v>
          </cell>
          <cell r="G433" t="str">
            <v xml:space="preserve"> </v>
          </cell>
          <cell r="H433">
            <v>39961</v>
          </cell>
          <cell r="I433">
            <v>39937</v>
          </cell>
          <cell r="J433" t="str">
            <v>Aguarda Captação de Recursos</v>
          </cell>
          <cell r="K433" t="str">
            <v>Longa</v>
          </cell>
          <cell r="L433" t="str">
            <v>Documentário</v>
          </cell>
          <cell r="M433">
            <v>645051.46</v>
          </cell>
          <cell r="N433">
            <v>230375.58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875427.04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 t="str">
            <v>Sergio Miranda</v>
          </cell>
          <cell r="AC433" t="str">
            <v>5. Em captação</v>
          </cell>
        </row>
        <row r="434">
          <cell r="A434">
            <v>80021</v>
          </cell>
          <cell r="B434" t="str">
            <v>No Coração Do Brasil</v>
          </cell>
          <cell r="C434" t="str">
            <v>DIGITAL FILMS &amp; TOONS - CINEMA E VÍDEO LTDA</v>
          </cell>
          <cell r="D434" t="str">
            <v>SP</v>
          </cell>
          <cell r="E434" t="str">
            <v>Produção Cinematográfica</v>
          </cell>
          <cell r="F434">
            <v>39539</v>
          </cell>
          <cell r="G434" t="str">
            <v xml:space="preserve"> </v>
          </cell>
          <cell r="H434">
            <v>39884</v>
          </cell>
          <cell r="I434">
            <v>39862</v>
          </cell>
          <cell r="J434" t="str">
            <v>Aguarda Captação de Recursos</v>
          </cell>
          <cell r="K434" t="str">
            <v>Longa</v>
          </cell>
          <cell r="L434" t="str">
            <v>Documentário</v>
          </cell>
          <cell r="M434">
            <v>0</v>
          </cell>
          <cell r="N434">
            <v>0</v>
          </cell>
          <cell r="O434">
            <v>519310.54</v>
          </cell>
          <cell r="P434">
            <v>0</v>
          </cell>
          <cell r="Q434">
            <v>0</v>
          </cell>
          <cell r="R434">
            <v>0</v>
          </cell>
          <cell r="S434">
            <v>519310.54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 t="str">
            <v>Sérgio Martinelli</v>
          </cell>
          <cell r="AC434" t="str">
            <v>5. Em captação</v>
          </cell>
        </row>
        <row r="435">
          <cell r="A435">
            <v>70079</v>
          </cell>
          <cell r="B435" t="str">
            <v>Cães De Guerra</v>
          </cell>
          <cell r="C435" t="str">
            <v>Cinematográfica Vera Cruz Ltda.</v>
          </cell>
          <cell r="D435" t="str">
            <v>SP</v>
          </cell>
          <cell r="E435" t="str">
            <v>Produção Cinematográfica</v>
          </cell>
          <cell r="F435">
            <v>39287</v>
          </cell>
          <cell r="G435" t="str">
            <v xml:space="preserve"> </v>
          </cell>
          <cell r="H435">
            <v>39832</v>
          </cell>
          <cell r="I435">
            <v>39826</v>
          </cell>
          <cell r="J435" t="str">
            <v>Aguarda Captação de Recursos</v>
          </cell>
          <cell r="K435" t="str">
            <v>Longa</v>
          </cell>
          <cell r="L435" t="str">
            <v>Animação</v>
          </cell>
          <cell r="M435">
            <v>0</v>
          </cell>
          <cell r="N435">
            <v>2571243</v>
          </cell>
          <cell r="O435">
            <v>0</v>
          </cell>
          <cell r="P435">
            <v>1451560.78</v>
          </cell>
          <cell r="Q435">
            <v>0</v>
          </cell>
          <cell r="R435">
            <v>0</v>
          </cell>
          <cell r="S435">
            <v>4022803.78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 t="str">
            <v>Sérgio Martinelli</v>
          </cell>
          <cell r="AC435" t="str">
            <v>5. Em captação</v>
          </cell>
        </row>
        <row r="436">
          <cell r="A436">
            <v>80098</v>
          </cell>
          <cell r="B436" t="str">
            <v>Rádio Africa</v>
          </cell>
          <cell r="C436" t="str">
            <v>2K Cinema Reporter Ltda</v>
          </cell>
          <cell r="D436" t="str">
            <v>SP</v>
          </cell>
          <cell r="E436" t="str">
            <v>Produção Cinematográfica</v>
          </cell>
          <cell r="F436">
            <v>39640</v>
          </cell>
          <cell r="G436" t="str">
            <v xml:space="preserve"> </v>
          </cell>
          <cell r="H436">
            <v>39896</v>
          </cell>
          <cell r="I436">
            <v>39848</v>
          </cell>
          <cell r="J436" t="str">
            <v>Aguarda Captação de Recursos</v>
          </cell>
          <cell r="K436" t="str">
            <v>Longa</v>
          </cell>
          <cell r="L436" t="str">
            <v>Documentário</v>
          </cell>
          <cell r="M436">
            <v>0</v>
          </cell>
          <cell r="N436">
            <v>95579.48</v>
          </cell>
          <cell r="O436">
            <v>687980</v>
          </cell>
          <cell r="P436">
            <v>0</v>
          </cell>
          <cell r="Q436">
            <v>0</v>
          </cell>
          <cell r="R436">
            <v>0</v>
          </cell>
          <cell r="S436">
            <v>783559.48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 t="str">
            <v>Sergio Kalili</v>
          </cell>
          <cell r="AC436" t="str">
            <v>5. Em captação</v>
          </cell>
        </row>
        <row r="437">
          <cell r="A437">
            <v>70360</v>
          </cell>
          <cell r="B437" t="str">
            <v>Cem Anos De Perdão</v>
          </cell>
          <cell r="C437" t="str">
            <v>For All Produções Cinematográficas Ltda</v>
          </cell>
          <cell r="D437" t="str">
            <v>SP</v>
          </cell>
          <cell r="E437" t="str">
            <v>Produção Cinematográfica</v>
          </cell>
          <cell r="F437">
            <v>39450</v>
          </cell>
          <cell r="G437" t="str">
            <v xml:space="preserve"> </v>
          </cell>
          <cell r="H437">
            <v>39939</v>
          </cell>
          <cell r="I437">
            <v>39896</v>
          </cell>
          <cell r="J437" t="str">
            <v>Aguarda Captação de Recursos</v>
          </cell>
          <cell r="K437" t="str">
            <v>Longa</v>
          </cell>
          <cell r="L437" t="str">
            <v>Ficção</v>
          </cell>
          <cell r="M437">
            <v>0</v>
          </cell>
          <cell r="N437">
            <v>175000</v>
          </cell>
          <cell r="O437">
            <v>625000</v>
          </cell>
          <cell r="P437">
            <v>125032.55</v>
          </cell>
          <cell r="Q437">
            <v>0</v>
          </cell>
          <cell r="R437">
            <v>0</v>
          </cell>
          <cell r="S437">
            <v>925032.55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 t="str">
            <v>Sergio de Oliveira Wolp</v>
          </cell>
          <cell r="AC437" t="str">
            <v>5. Em captação</v>
          </cell>
        </row>
        <row r="438">
          <cell r="A438">
            <v>70142</v>
          </cell>
          <cell r="B438" t="str">
            <v>Vazio Coração</v>
          </cell>
          <cell r="C438" t="str">
            <v>Kanal Vídeo Design Ltda</v>
          </cell>
          <cell r="D438" t="str">
            <v>GO</v>
          </cell>
          <cell r="E438" t="str">
            <v>Produção Cinematográfica</v>
          </cell>
          <cell r="F438">
            <v>39290</v>
          </cell>
          <cell r="G438" t="str">
            <v xml:space="preserve"> </v>
          </cell>
          <cell r="H438">
            <v>39818</v>
          </cell>
          <cell r="I438">
            <v>39805</v>
          </cell>
          <cell r="J438" t="str">
            <v>Aguarda Captação de Recursos</v>
          </cell>
          <cell r="K438" t="str">
            <v>Longa</v>
          </cell>
          <cell r="L438" t="str">
            <v>Ficção</v>
          </cell>
          <cell r="M438">
            <v>0</v>
          </cell>
          <cell r="N438">
            <v>0</v>
          </cell>
          <cell r="O438">
            <v>908423.23</v>
          </cell>
          <cell r="P438">
            <v>0</v>
          </cell>
          <cell r="Q438">
            <v>0</v>
          </cell>
          <cell r="R438">
            <v>0</v>
          </cell>
          <cell r="S438">
            <v>908423.23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 t="str">
            <v>Sebastião Alberto Araújo</v>
          </cell>
          <cell r="AC438" t="str">
            <v>5. Em captação</v>
          </cell>
        </row>
        <row r="439">
          <cell r="A439">
            <v>70103</v>
          </cell>
          <cell r="B439" t="str">
            <v>Carroceiros</v>
          </cell>
          <cell r="C439" t="str">
            <v>Code7 Produções Artísticas Ltda</v>
          </cell>
          <cell r="D439" t="str">
            <v>SP</v>
          </cell>
          <cell r="E439" t="str">
            <v>Produção Cinematográfica</v>
          </cell>
          <cell r="F439">
            <v>39339</v>
          </cell>
          <cell r="G439" t="str">
            <v xml:space="preserve"> </v>
          </cell>
          <cell r="H439">
            <v>39881</v>
          </cell>
          <cell r="I439">
            <v>39846</v>
          </cell>
          <cell r="J439" t="str">
            <v>Aguarda Captação de Recursos</v>
          </cell>
          <cell r="K439" t="str">
            <v>Longa</v>
          </cell>
          <cell r="L439" t="str">
            <v>Documentário</v>
          </cell>
          <cell r="M439">
            <v>0</v>
          </cell>
          <cell r="N439">
            <v>500000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500000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 t="str">
            <v>Sean Walsh</v>
          </cell>
          <cell r="AC439" t="str">
            <v>5. Em captação</v>
          </cell>
        </row>
        <row r="440">
          <cell r="A440">
            <v>80500</v>
          </cell>
          <cell r="B440" t="str">
            <v>Quase Memória</v>
          </cell>
          <cell r="C440" t="str">
            <v>J Sanz Produção Audiovisual Ltda.</v>
          </cell>
          <cell r="D440" t="str">
            <v>RJ</v>
          </cell>
          <cell r="E440" t="str">
            <v>Produção Cinematográfica</v>
          </cell>
          <cell r="F440">
            <v>39793</v>
          </cell>
          <cell r="G440" t="str">
            <v xml:space="preserve"> </v>
          </cell>
          <cell r="H440">
            <v>39818</v>
          </cell>
          <cell r="I440">
            <v>39801</v>
          </cell>
          <cell r="J440" t="str">
            <v>Aguarda Captação de Recursos</v>
          </cell>
          <cell r="K440" t="str">
            <v>Longa</v>
          </cell>
          <cell r="L440" t="str">
            <v>Ficção</v>
          </cell>
          <cell r="M440">
            <v>0</v>
          </cell>
          <cell r="N440">
            <v>0</v>
          </cell>
          <cell r="O440">
            <v>1600000</v>
          </cell>
          <cell r="P440">
            <v>0</v>
          </cell>
          <cell r="Q440">
            <v>0</v>
          </cell>
          <cell r="R440">
            <v>0</v>
          </cell>
          <cell r="S440">
            <v>1600000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 t="str">
            <v>Ruy Guerra</v>
          </cell>
          <cell r="AC440" t="str">
            <v>5. Em captação</v>
          </cell>
        </row>
        <row r="441">
          <cell r="A441">
            <v>80219</v>
          </cell>
          <cell r="B441" t="str">
            <v>Luta Por Um Sonho</v>
          </cell>
          <cell r="C441" t="str">
            <v xml:space="preserve">Cometa Filmes Ltda.  </v>
          </cell>
          <cell r="D441" t="str">
            <v>SP</v>
          </cell>
          <cell r="E441" t="str">
            <v>Produção Cinematográfica</v>
          </cell>
          <cell r="F441">
            <v>39671</v>
          </cell>
          <cell r="G441" t="str">
            <v xml:space="preserve"> </v>
          </cell>
          <cell r="H441">
            <v>39825</v>
          </cell>
          <cell r="I441">
            <v>39806</v>
          </cell>
          <cell r="J441" t="str">
            <v>Aguarda Captação de Recursos</v>
          </cell>
          <cell r="K441" t="str">
            <v>Longa</v>
          </cell>
          <cell r="L441" t="str">
            <v>Ficção</v>
          </cell>
          <cell r="M441">
            <v>0</v>
          </cell>
          <cell r="N441">
            <v>1746351.52</v>
          </cell>
          <cell r="O441">
            <v>1746351.52</v>
          </cell>
          <cell r="P441">
            <v>0</v>
          </cell>
          <cell r="Q441">
            <v>0</v>
          </cell>
          <cell r="R441">
            <v>0</v>
          </cell>
          <cell r="S441">
            <v>3492703.04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 t="str">
            <v>Rubens da Silva Prado</v>
          </cell>
          <cell r="AC441" t="str">
            <v>5. Em captação</v>
          </cell>
        </row>
        <row r="442">
          <cell r="A442">
            <v>70181</v>
          </cell>
          <cell r="B442" t="str">
            <v>111- Carandiru - O Outro Lado Da História</v>
          </cell>
          <cell r="C442" t="str">
            <v xml:space="preserve">Cometa Filmes Ltda.  </v>
          </cell>
          <cell r="D442" t="str">
            <v>SP</v>
          </cell>
          <cell r="E442" t="str">
            <v>Produção Cinematográfica</v>
          </cell>
          <cell r="F442">
            <v>39335</v>
          </cell>
          <cell r="G442" t="str">
            <v xml:space="preserve"> </v>
          </cell>
          <cell r="H442">
            <v>39869</v>
          </cell>
          <cell r="I442">
            <v>39847</v>
          </cell>
          <cell r="J442" t="str">
            <v>Aguarda Captação de Recursos</v>
          </cell>
          <cell r="K442" t="str">
            <v>Longa</v>
          </cell>
          <cell r="L442" t="str">
            <v>Ficção</v>
          </cell>
          <cell r="M442">
            <v>0</v>
          </cell>
          <cell r="N442">
            <v>1561954</v>
          </cell>
          <cell r="O442">
            <v>671374</v>
          </cell>
          <cell r="P442">
            <v>0</v>
          </cell>
          <cell r="Q442">
            <v>0</v>
          </cell>
          <cell r="R442">
            <v>0</v>
          </cell>
          <cell r="S442">
            <v>2233328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 t="str">
            <v>Rubens da Silva Prado</v>
          </cell>
          <cell r="AC442" t="str">
            <v>5. Em captação</v>
          </cell>
        </row>
        <row r="443">
          <cell r="A443">
            <v>60114</v>
          </cell>
          <cell r="B443" t="str">
            <v>O Auto Do Lampião No Além</v>
          </cell>
          <cell r="C443" t="str">
            <v>Cariri Produções Artísticas Ltda</v>
          </cell>
          <cell r="D443" t="str">
            <v>RS</v>
          </cell>
          <cell r="E443" t="str">
            <v>Produção Cinematográfica</v>
          </cell>
          <cell r="F443">
            <v>38918</v>
          </cell>
          <cell r="G443" t="str">
            <v xml:space="preserve"> </v>
          </cell>
          <cell r="H443">
            <v>39828</v>
          </cell>
          <cell r="I443">
            <v>39822</v>
          </cell>
          <cell r="J443" t="str">
            <v>Aguarda Captação de Recursos</v>
          </cell>
          <cell r="K443" t="str">
            <v>Longa</v>
          </cell>
          <cell r="L443" t="str">
            <v>Ficção</v>
          </cell>
          <cell r="M443">
            <v>0</v>
          </cell>
          <cell r="N443">
            <v>0</v>
          </cell>
          <cell r="O443">
            <v>2162466</v>
          </cell>
          <cell r="P443">
            <v>0</v>
          </cell>
          <cell r="Q443">
            <v>0</v>
          </cell>
          <cell r="R443">
            <v>0</v>
          </cell>
          <cell r="S443">
            <v>2162466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 t="str">
            <v>Rosemberg Cariry</v>
          </cell>
          <cell r="AC443" t="str">
            <v>5. Em captação</v>
          </cell>
        </row>
        <row r="444">
          <cell r="A444">
            <v>80133</v>
          </cell>
          <cell r="B444" t="str">
            <v>A Trégua</v>
          </cell>
          <cell r="C444" t="str">
            <v>Internacional Produções de Cinema e Video Ltda.</v>
          </cell>
          <cell r="D444" t="str">
            <v>RJ</v>
          </cell>
          <cell r="E444" t="str">
            <v>Produção Cinematográfica</v>
          </cell>
          <cell r="F444">
            <v>39617</v>
          </cell>
          <cell r="G444" t="str">
            <v xml:space="preserve"> </v>
          </cell>
          <cell r="H444">
            <v>39818</v>
          </cell>
          <cell r="I444">
            <v>39787</v>
          </cell>
          <cell r="J444" t="str">
            <v>Aguarda Captação de Recursos</v>
          </cell>
          <cell r="K444" t="str">
            <v>Longa</v>
          </cell>
          <cell r="L444" t="str">
            <v>Ficção</v>
          </cell>
          <cell r="M444">
            <v>0</v>
          </cell>
          <cell r="N444">
            <v>0</v>
          </cell>
          <cell r="O444">
            <v>1490641.27</v>
          </cell>
          <cell r="P444">
            <v>0</v>
          </cell>
          <cell r="Q444">
            <v>0</v>
          </cell>
          <cell r="R444">
            <v>0</v>
          </cell>
          <cell r="S444">
            <v>1490641.27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 t="str">
            <v>Rosário Boyer</v>
          </cell>
          <cell r="AC444" t="str">
            <v>5. Em captação</v>
          </cell>
        </row>
        <row r="445">
          <cell r="A445">
            <v>50340</v>
          </cell>
          <cell r="B445" t="str">
            <v>Hamartia</v>
          </cell>
          <cell r="C445" t="str">
            <v>Khine Produções Ltda.</v>
          </cell>
          <cell r="D445" t="str">
            <v>RS</v>
          </cell>
          <cell r="E445" t="str">
            <v>Produção Cinematográfica</v>
          </cell>
          <cell r="F445">
            <v>38755</v>
          </cell>
          <cell r="G445" t="str">
            <v xml:space="preserve"> </v>
          </cell>
          <cell r="H445">
            <v>39849</v>
          </cell>
          <cell r="I445">
            <v>39822</v>
          </cell>
          <cell r="J445" t="str">
            <v>Aguarda Captação de Recursos</v>
          </cell>
          <cell r="K445" t="str">
            <v>Longa</v>
          </cell>
          <cell r="L445" t="str">
            <v>Ficção</v>
          </cell>
          <cell r="M445">
            <v>0</v>
          </cell>
          <cell r="N445">
            <v>959917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959917</v>
          </cell>
          <cell r="T445">
            <v>0</v>
          </cell>
          <cell r="U445">
            <v>35000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35000</v>
          </cell>
          <cell r="AA445" t="str">
            <v>Rondon de Castro</v>
          </cell>
          <cell r="AC445" t="str">
            <v>5. Em captação</v>
          </cell>
        </row>
        <row r="446">
          <cell r="A446">
            <v>80161</v>
          </cell>
          <cell r="B446" t="str">
            <v>Meu Lado Daqui, Seu Lado De Lá</v>
          </cell>
          <cell r="C446" t="str">
            <v>Leão Filmes LTDA - ME</v>
          </cell>
          <cell r="D446" t="str">
            <v>SP</v>
          </cell>
          <cell r="E446" t="str">
            <v>Produção Cinematográfica</v>
          </cell>
          <cell r="F446">
            <v>39640</v>
          </cell>
          <cell r="G446" t="str">
            <v xml:space="preserve"> </v>
          </cell>
          <cell r="H446">
            <v>39828</v>
          </cell>
          <cell r="I446">
            <v>39820</v>
          </cell>
          <cell r="J446" t="str">
            <v>Aguarda Captação de Recursos</v>
          </cell>
          <cell r="K446" t="str">
            <v>Longa</v>
          </cell>
          <cell r="L446" t="str">
            <v>Ficção</v>
          </cell>
          <cell r="M446">
            <v>0</v>
          </cell>
          <cell r="N446">
            <v>0</v>
          </cell>
          <cell r="O446">
            <v>1234594.3999999999</v>
          </cell>
          <cell r="P446">
            <v>0</v>
          </cell>
          <cell r="Q446">
            <v>0</v>
          </cell>
          <cell r="R446">
            <v>0</v>
          </cell>
          <cell r="S446">
            <v>1234594.3999999999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 t="str">
            <v>Rogério Corrêa</v>
          </cell>
          <cell r="AC446" t="str">
            <v>5. Em captação</v>
          </cell>
        </row>
        <row r="447">
          <cell r="A447">
            <v>80259</v>
          </cell>
          <cell r="B447" t="str">
            <v>Sonata</v>
          </cell>
          <cell r="C447" t="str">
            <v>Walper Ruas Produções Ltda.</v>
          </cell>
          <cell r="D447" t="str">
            <v>RS</v>
          </cell>
          <cell r="E447" t="str">
            <v>Produção Cinematográfica</v>
          </cell>
          <cell r="F447">
            <v>39751</v>
          </cell>
          <cell r="G447" t="str">
            <v xml:space="preserve"> </v>
          </cell>
          <cell r="H447">
            <v>39825</v>
          </cell>
          <cell r="I447">
            <v>39808</v>
          </cell>
          <cell r="J447" t="str">
            <v>Aguarda Captação de Recursos</v>
          </cell>
          <cell r="K447" t="str">
            <v>Longa</v>
          </cell>
          <cell r="L447" t="str">
            <v>Ficção</v>
          </cell>
          <cell r="M447">
            <v>0</v>
          </cell>
          <cell r="N447">
            <v>0</v>
          </cell>
          <cell r="O447">
            <v>2777066</v>
          </cell>
          <cell r="P447">
            <v>0</v>
          </cell>
          <cell r="Q447">
            <v>0</v>
          </cell>
          <cell r="R447">
            <v>0</v>
          </cell>
          <cell r="S447">
            <v>2777066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 t="str">
            <v>Rogério Ferrari</v>
          </cell>
          <cell r="AC447" t="str">
            <v>5. Em captação</v>
          </cell>
        </row>
        <row r="448">
          <cell r="A448">
            <v>70480</v>
          </cell>
          <cell r="B448" t="str">
            <v>Aluga-Me Para Amar</v>
          </cell>
          <cell r="C448" t="str">
            <v>Okna Produções Culturais Ltda.</v>
          </cell>
          <cell r="D448" t="str">
            <v>RS</v>
          </cell>
          <cell r="E448" t="str">
            <v>Produção Cinematográfica</v>
          </cell>
          <cell r="F448">
            <v>39548</v>
          </cell>
          <cell r="G448" t="str">
            <v xml:space="preserve"> </v>
          </cell>
          <cell r="H448">
            <v>39835</v>
          </cell>
          <cell r="I448">
            <v>39827</v>
          </cell>
          <cell r="J448" t="str">
            <v>Aguarda Captação de Recursos</v>
          </cell>
          <cell r="K448" t="str">
            <v>Longa</v>
          </cell>
          <cell r="L448" t="str">
            <v>Ficção</v>
          </cell>
          <cell r="M448">
            <v>0</v>
          </cell>
          <cell r="N448">
            <v>796495</v>
          </cell>
          <cell r="O448">
            <v>1988845</v>
          </cell>
          <cell r="P448">
            <v>497813</v>
          </cell>
          <cell r="Q448">
            <v>0</v>
          </cell>
          <cell r="R448">
            <v>0</v>
          </cell>
          <cell r="S448">
            <v>3283153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 t="str">
            <v>Roberto Santucci</v>
          </cell>
          <cell r="AC448" t="str">
            <v>5. Em captação</v>
          </cell>
        </row>
        <row r="449">
          <cell r="A449">
            <v>60461</v>
          </cell>
          <cell r="B449" t="str">
            <v>Entre O Céu E A Terra</v>
          </cell>
          <cell r="C449" t="str">
            <v>RF Cinema e TV Ltda</v>
          </cell>
          <cell r="D449" t="str">
            <v>RJ</v>
          </cell>
          <cell r="E449" t="str">
            <v>Produção Cinematográfica</v>
          </cell>
          <cell r="F449">
            <v>39191</v>
          </cell>
          <cell r="G449" t="str">
            <v xml:space="preserve"> </v>
          </cell>
          <cell r="H449">
            <v>39869</v>
          </cell>
          <cell r="I449">
            <v>39848</v>
          </cell>
          <cell r="J449" t="str">
            <v>Aguarda Captação de Recursos</v>
          </cell>
          <cell r="K449" t="str">
            <v>Longa</v>
          </cell>
          <cell r="L449" t="str">
            <v>Ficção</v>
          </cell>
          <cell r="M449">
            <v>0</v>
          </cell>
          <cell r="N449">
            <v>862680</v>
          </cell>
          <cell r="O449">
            <v>1000000</v>
          </cell>
          <cell r="P449">
            <v>3000000</v>
          </cell>
          <cell r="Q449">
            <v>0</v>
          </cell>
          <cell r="R449">
            <v>0</v>
          </cell>
          <cell r="S449">
            <v>4862680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 t="str">
            <v>Roberto Farias</v>
          </cell>
          <cell r="AC449" t="str">
            <v>5. Em captação</v>
          </cell>
        </row>
        <row r="450">
          <cell r="A450">
            <v>60390</v>
          </cell>
          <cell r="B450" t="str">
            <v>Syndrome</v>
          </cell>
          <cell r="C450" t="str">
            <v>TLC Video Produções Ltda.</v>
          </cell>
          <cell r="D450" t="str">
            <v>SP</v>
          </cell>
          <cell r="E450" t="str">
            <v>Produção Cinematográfica</v>
          </cell>
          <cell r="F450">
            <v>39227</v>
          </cell>
          <cell r="G450" t="str">
            <v xml:space="preserve"> </v>
          </cell>
          <cell r="H450">
            <v>39909</v>
          </cell>
          <cell r="I450">
            <v>39856</v>
          </cell>
          <cell r="J450" t="str">
            <v>Aguarda Captação de Recursos</v>
          </cell>
          <cell r="K450" t="str">
            <v>Longa</v>
          </cell>
          <cell r="L450" t="str">
            <v>Ficção</v>
          </cell>
          <cell r="M450">
            <v>0</v>
          </cell>
          <cell r="N450">
            <v>2234761</v>
          </cell>
          <cell r="O450">
            <v>980000.47</v>
          </cell>
          <cell r="P450">
            <v>744900</v>
          </cell>
          <cell r="Q450">
            <v>0</v>
          </cell>
          <cell r="R450">
            <v>0</v>
          </cell>
          <cell r="S450">
            <v>3959661.47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 t="str">
            <v>Roberto Bomtempo</v>
          </cell>
          <cell r="AC450" t="str">
            <v>5. Em captação</v>
          </cell>
        </row>
        <row r="451">
          <cell r="A451">
            <v>60163</v>
          </cell>
          <cell r="B451" t="str">
            <v>Paraty</v>
          </cell>
          <cell r="C451" t="str">
            <v>Bossa Produções Ltda</v>
          </cell>
          <cell r="D451" t="str">
            <v>RJ</v>
          </cell>
          <cell r="E451" t="str">
            <v>Produção Cinematográfica</v>
          </cell>
          <cell r="F451">
            <v>38946</v>
          </cell>
          <cell r="G451" t="str">
            <v xml:space="preserve"> </v>
          </cell>
          <cell r="H451">
            <v>39885</v>
          </cell>
          <cell r="I451">
            <v>39876</v>
          </cell>
          <cell r="J451" t="str">
            <v>Aguarda Captação de Recursos</v>
          </cell>
          <cell r="K451" t="str">
            <v>Longa</v>
          </cell>
          <cell r="L451" t="str">
            <v>Documentário</v>
          </cell>
          <cell r="M451">
            <v>599742.11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599742.11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 t="str">
            <v xml:space="preserve">Roberto Faustino </v>
          </cell>
          <cell r="AC451" t="str">
            <v>5. Em captação</v>
          </cell>
        </row>
        <row r="452">
          <cell r="A452">
            <v>70419</v>
          </cell>
          <cell r="B452" t="str">
            <v>Quase Samba</v>
          </cell>
          <cell r="C452" t="str">
            <v>Bananeira Filmes Ltda.</v>
          </cell>
          <cell r="D452" t="str">
            <v>RJ</v>
          </cell>
          <cell r="E452" t="str">
            <v>Produção Cinematográfica</v>
          </cell>
          <cell r="F452">
            <v>39521</v>
          </cell>
          <cell r="G452" t="str">
            <v xml:space="preserve"> </v>
          </cell>
          <cell r="H452">
            <v>39896</v>
          </cell>
          <cell r="I452">
            <v>39883</v>
          </cell>
          <cell r="J452" t="str">
            <v>Aguarda Captação de Recursos</v>
          </cell>
          <cell r="K452" t="str">
            <v>Longa</v>
          </cell>
          <cell r="L452" t="str">
            <v>Ficção</v>
          </cell>
          <cell r="M452">
            <v>0</v>
          </cell>
          <cell r="N452">
            <v>617220.06000000006</v>
          </cell>
          <cell r="O452">
            <v>617220.06000000006</v>
          </cell>
          <cell r="P452">
            <v>0</v>
          </cell>
          <cell r="Q452">
            <v>0</v>
          </cell>
          <cell r="R452">
            <v>0</v>
          </cell>
          <cell r="S452">
            <v>1234440.1200000001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 t="str">
            <v>Ricardo Targino</v>
          </cell>
          <cell r="AC452" t="str">
            <v>5. Em captação</v>
          </cell>
        </row>
        <row r="453">
          <cell r="A453">
            <v>50302</v>
          </cell>
          <cell r="B453" t="str">
            <v>A Grande Jogada</v>
          </cell>
          <cell r="C453" t="str">
            <v>CCFBR PRODUÇÕES AUDIOVISUAIS LTDA.</v>
          </cell>
          <cell r="D453" t="str">
            <v>SP</v>
          </cell>
          <cell r="E453" t="str">
            <v>Produção Cinematográfica</v>
          </cell>
          <cell r="F453">
            <v>38849</v>
          </cell>
          <cell r="G453" t="str">
            <v xml:space="preserve"> </v>
          </cell>
          <cell r="H453">
            <v>39849</v>
          </cell>
          <cell r="I453">
            <v>39839</v>
          </cell>
          <cell r="J453" t="str">
            <v>Aguarda Captação de Recursos</v>
          </cell>
          <cell r="K453" t="str">
            <v>Longa</v>
          </cell>
          <cell r="L453" t="str">
            <v>Ficção</v>
          </cell>
          <cell r="M453">
            <v>0</v>
          </cell>
          <cell r="N453">
            <v>3000000</v>
          </cell>
          <cell r="O453">
            <v>0</v>
          </cell>
          <cell r="P453">
            <v>1595888.5</v>
          </cell>
          <cell r="Q453">
            <v>0</v>
          </cell>
          <cell r="R453">
            <v>0</v>
          </cell>
          <cell r="S453">
            <v>4595888.5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 t="str">
            <v>Ricardo Pinto e Silva</v>
          </cell>
          <cell r="AC453" t="str">
            <v>5. Em captação</v>
          </cell>
        </row>
        <row r="454">
          <cell r="A454">
            <v>70177</v>
          </cell>
          <cell r="B454" t="str">
            <v>À Beira Do Abismo</v>
          </cell>
          <cell r="C454" t="str">
            <v>V. FILMES &amp; COMUNICAÇÃO</v>
          </cell>
          <cell r="D454" t="str">
            <v>RJ</v>
          </cell>
          <cell r="E454" t="str">
            <v>Produção Cinematográfica</v>
          </cell>
          <cell r="F454">
            <v>39321</v>
          </cell>
          <cell r="G454" t="str">
            <v xml:space="preserve"> </v>
          </cell>
          <cell r="H454">
            <v>39885</v>
          </cell>
          <cell r="I454">
            <v>39876</v>
          </cell>
          <cell r="J454" t="str">
            <v>Aguarda Captação de Recursos</v>
          </cell>
          <cell r="K454" t="str">
            <v>Longa</v>
          </cell>
          <cell r="L454" t="str">
            <v>Ficção</v>
          </cell>
          <cell r="M454">
            <v>865055.75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865055.75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 t="str">
            <v>Ricardo Mehedff</v>
          </cell>
          <cell r="AC454" t="str">
            <v>5. Em captação</v>
          </cell>
        </row>
        <row r="455">
          <cell r="A455">
            <v>60398</v>
          </cell>
          <cell r="B455" t="str">
            <v>Posto 4</v>
          </cell>
          <cell r="C455" t="str">
            <v>V. FILMES &amp; COMUNICAÇÃO</v>
          </cell>
          <cell r="D455" t="str">
            <v>RJ</v>
          </cell>
          <cell r="E455" t="str">
            <v>Produção Cinematográfica</v>
          </cell>
          <cell r="F455">
            <v>39176</v>
          </cell>
          <cell r="G455" t="str">
            <v xml:space="preserve"> </v>
          </cell>
          <cell r="H455">
            <v>39885</v>
          </cell>
          <cell r="I455">
            <v>39876</v>
          </cell>
          <cell r="J455" t="str">
            <v>Aguarda Captação de Recursos</v>
          </cell>
          <cell r="K455" t="str">
            <v>Longa</v>
          </cell>
          <cell r="L455" t="str">
            <v>Ficção</v>
          </cell>
          <cell r="M455">
            <v>0</v>
          </cell>
          <cell r="N455">
            <v>0</v>
          </cell>
          <cell r="O455">
            <v>1827722.6</v>
          </cell>
          <cell r="P455">
            <v>300000</v>
          </cell>
          <cell r="Q455">
            <v>0</v>
          </cell>
          <cell r="R455">
            <v>0</v>
          </cell>
          <cell r="S455">
            <v>2127722.6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 t="str">
            <v>Ricardo Mehedff</v>
          </cell>
          <cell r="AC455" t="str">
            <v>5. Em captação</v>
          </cell>
        </row>
        <row r="456">
          <cell r="A456">
            <v>80234</v>
          </cell>
          <cell r="B456" t="str">
            <v>Confissões De Um Velho Adolescente</v>
          </cell>
          <cell r="C456" t="str">
            <v>Reginaldo Farias Produções Artísticas Ltda.</v>
          </cell>
          <cell r="D456" t="str">
            <v>RJ</v>
          </cell>
          <cell r="E456" t="str">
            <v>Produção Cinematográfica</v>
          </cell>
          <cell r="F456">
            <v>39731</v>
          </cell>
          <cell r="G456" t="str">
            <v xml:space="preserve"> </v>
          </cell>
          <cell r="H456">
            <v>39828</v>
          </cell>
          <cell r="I456">
            <v>39820</v>
          </cell>
          <cell r="J456" t="str">
            <v>Aguarda Captação de Recursos</v>
          </cell>
          <cell r="K456" t="str">
            <v>Longa</v>
          </cell>
          <cell r="L456" t="str">
            <v>Ficção</v>
          </cell>
          <cell r="M456">
            <v>0</v>
          </cell>
          <cell r="N456">
            <v>1730943.94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1730943.94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 t="str">
            <v>Reginaldo Faria</v>
          </cell>
          <cell r="AC456" t="str">
            <v>5. Em captação</v>
          </cell>
        </row>
        <row r="457">
          <cell r="A457">
            <v>60011</v>
          </cell>
          <cell r="B457" t="str">
            <v>Os Irresponsáveis</v>
          </cell>
          <cell r="C457" t="str">
            <v>Reginaldo Farias Produções Artísticas Ltda.</v>
          </cell>
          <cell r="D457" t="str">
            <v>RJ</v>
          </cell>
          <cell r="E457" t="str">
            <v>Produção Cinematográfica</v>
          </cell>
          <cell r="F457">
            <v>38981</v>
          </cell>
          <cell r="G457" t="str">
            <v xml:space="preserve"> </v>
          </cell>
          <cell r="H457">
            <v>39828</v>
          </cell>
          <cell r="I457">
            <v>39820</v>
          </cell>
          <cell r="J457" t="str">
            <v>Aguarda Captação de Recursos</v>
          </cell>
          <cell r="K457" t="str">
            <v>Longa</v>
          </cell>
          <cell r="L457" t="str">
            <v>Ficção</v>
          </cell>
          <cell r="M457">
            <v>0</v>
          </cell>
          <cell r="N457">
            <v>558623</v>
          </cell>
          <cell r="O457">
            <v>2703448</v>
          </cell>
          <cell r="P457">
            <v>0</v>
          </cell>
          <cell r="Q457">
            <v>0</v>
          </cell>
          <cell r="R457">
            <v>0</v>
          </cell>
          <cell r="S457">
            <v>3262071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 t="str">
            <v>Reginaldo Faria</v>
          </cell>
          <cell r="AC457" t="str">
            <v>5. Em captação</v>
          </cell>
        </row>
        <row r="458">
          <cell r="A458">
            <v>50306</v>
          </cell>
          <cell r="B458" t="str">
            <v>Gondwana</v>
          </cell>
          <cell r="C458" t="str">
            <v>Lauper Films Ltda</v>
          </cell>
          <cell r="D458" t="str">
            <v>SP</v>
          </cell>
          <cell r="E458" t="str">
            <v>Produção Cinematográfica</v>
          </cell>
          <cell r="F458">
            <v>38715</v>
          </cell>
          <cell r="G458" t="str">
            <v xml:space="preserve"> </v>
          </cell>
          <cell r="H458">
            <v>39871</v>
          </cell>
          <cell r="I458">
            <v>39862</v>
          </cell>
          <cell r="J458" t="str">
            <v>Aguarda Captação de Recursos</v>
          </cell>
          <cell r="K458" t="str">
            <v>Longa</v>
          </cell>
          <cell r="L458" t="str">
            <v>Ficção</v>
          </cell>
          <cell r="M458">
            <v>0</v>
          </cell>
          <cell r="N458">
            <v>711753.43</v>
          </cell>
          <cell r="O458">
            <v>711753.43</v>
          </cell>
          <cell r="P458">
            <v>0</v>
          </cell>
          <cell r="Q458">
            <v>0</v>
          </cell>
          <cell r="R458">
            <v>0</v>
          </cell>
          <cell r="S458">
            <v>1423506.86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 t="str">
            <v>Regina Jehá</v>
          </cell>
          <cell r="AC458" t="str">
            <v>5. Em captação</v>
          </cell>
        </row>
        <row r="459">
          <cell r="A459">
            <v>80317</v>
          </cell>
          <cell r="B459" t="str">
            <v>Dzi Croquettes - A Força Do Macho E A Graça Da Fêmea</v>
          </cell>
          <cell r="C459" t="str">
            <v>Tria Productions e Produções Artísticas Ltda.</v>
          </cell>
          <cell r="D459" t="str">
            <v>RJ</v>
          </cell>
          <cell r="E459" t="str">
            <v>Produção Cinematográfica</v>
          </cell>
          <cell r="F459">
            <v>39728</v>
          </cell>
          <cell r="G459" t="str">
            <v xml:space="preserve"> </v>
          </cell>
          <cell r="H459">
            <v>39881</v>
          </cell>
          <cell r="I459">
            <v>39854</v>
          </cell>
          <cell r="J459" t="str">
            <v>Aguarda Captação de Recursos</v>
          </cell>
          <cell r="K459" t="str">
            <v>Longa</v>
          </cell>
          <cell r="L459" t="str">
            <v>Documentário</v>
          </cell>
          <cell r="M459">
            <v>207707</v>
          </cell>
          <cell r="N459">
            <v>324211.3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531918.30000000005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 t="str">
            <v>Raphael Alvarez</v>
          </cell>
          <cell r="AC459" t="str">
            <v>5. Em captação</v>
          </cell>
        </row>
        <row r="460">
          <cell r="A460">
            <v>70141</v>
          </cell>
          <cell r="B460" t="str">
            <v>Letras Da Minha Emoção</v>
          </cell>
          <cell r="C460" t="str">
            <v>Code7 Produções Artísticas Ltda</v>
          </cell>
          <cell r="D460" t="str">
            <v>SP</v>
          </cell>
          <cell r="E460" t="str">
            <v>Produção Cinematográfica</v>
          </cell>
          <cell r="F460">
            <v>39339</v>
          </cell>
          <cell r="G460" t="str">
            <v xml:space="preserve"> </v>
          </cell>
          <cell r="H460">
            <v>39881</v>
          </cell>
          <cell r="I460">
            <v>39846</v>
          </cell>
          <cell r="J460" t="str">
            <v>Aguarda Captação de Recursos</v>
          </cell>
          <cell r="K460" t="str">
            <v>Longa</v>
          </cell>
          <cell r="L460" t="str">
            <v>Documentário</v>
          </cell>
          <cell r="M460">
            <v>0</v>
          </cell>
          <cell r="N460">
            <v>500000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500000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 t="str">
            <v>Ralphs Peticov</v>
          </cell>
          <cell r="AC460" t="str">
            <v>5. Em captação</v>
          </cell>
        </row>
        <row r="461">
          <cell r="A461">
            <v>80066</v>
          </cell>
          <cell r="B461" t="str">
            <v>Os 3 Macacos</v>
          </cell>
          <cell r="C461" t="str">
            <v>CaradeCão Produções Ltda</v>
          </cell>
          <cell r="D461" t="str">
            <v>RJ</v>
          </cell>
          <cell r="E461" t="str">
            <v>Produção Cinematográfica</v>
          </cell>
          <cell r="F461">
            <v>39575</v>
          </cell>
          <cell r="G461" t="str">
            <v xml:space="preserve"> </v>
          </cell>
          <cell r="H461">
            <v>39829</v>
          </cell>
          <cell r="I461">
            <v>39820</v>
          </cell>
          <cell r="J461" t="str">
            <v>Aguarda Captação de Recursos</v>
          </cell>
          <cell r="K461" t="str">
            <v>Longa</v>
          </cell>
          <cell r="L461" t="str">
            <v>Ficção</v>
          </cell>
          <cell r="M461">
            <v>0</v>
          </cell>
          <cell r="N461">
            <v>1500000</v>
          </cell>
          <cell r="O461">
            <v>2106106.35</v>
          </cell>
          <cell r="P461">
            <v>0</v>
          </cell>
          <cell r="Q461">
            <v>0</v>
          </cell>
          <cell r="R461">
            <v>0</v>
          </cell>
          <cell r="S461">
            <v>3606106.35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 t="str">
            <v>Rafael Primo</v>
          </cell>
          <cell r="AC461" t="str">
            <v>5. Em captação</v>
          </cell>
        </row>
        <row r="462">
          <cell r="A462">
            <v>60417</v>
          </cell>
          <cell r="B462" t="str">
            <v>Ondas Do Saber</v>
          </cell>
          <cell r="C462" t="str">
            <v>Mar 11 Produções Ltda.</v>
          </cell>
          <cell r="D462" t="str">
            <v>SC</v>
          </cell>
          <cell r="E462" t="str">
            <v>Produção Cinematográfica</v>
          </cell>
          <cell r="F462">
            <v>39170</v>
          </cell>
          <cell r="G462" t="str">
            <v xml:space="preserve"> </v>
          </cell>
          <cell r="H462">
            <v>39917</v>
          </cell>
          <cell r="I462">
            <v>39906</v>
          </cell>
          <cell r="J462" t="str">
            <v>Aguarda Captação de Recursos</v>
          </cell>
          <cell r="K462" t="str">
            <v>Média</v>
          </cell>
          <cell r="L462" t="str">
            <v>Documentário</v>
          </cell>
          <cell r="M462">
            <v>244103.45</v>
          </cell>
          <cell r="N462">
            <v>244103.45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488206.9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 t="str">
            <v>Rafael Cassiano da Silva</v>
          </cell>
          <cell r="AC462" t="str">
            <v>5. Em captação</v>
          </cell>
        </row>
        <row r="463">
          <cell r="A463">
            <v>80060</v>
          </cell>
          <cell r="B463" t="str">
            <v>O Nome Do Gato</v>
          </cell>
          <cell r="C463" t="str">
            <v>Primo Filmes Ltda.</v>
          </cell>
          <cell r="D463" t="str">
            <v>SP</v>
          </cell>
          <cell r="E463" t="str">
            <v>Produção Cinematográfica</v>
          </cell>
          <cell r="F463">
            <v>39575</v>
          </cell>
          <cell r="G463" t="str">
            <v xml:space="preserve"> </v>
          </cell>
          <cell r="H463">
            <v>39832</v>
          </cell>
          <cell r="I463">
            <v>39826</v>
          </cell>
          <cell r="J463" t="str">
            <v>Aguarda Captação de Recursos</v>
          </cell>
          <cell r="K463" t="str">
            <v>Longa</v>
          </cell>
          <cell r="L463" t="str">
            <v>Ficção</v>
          </cell>
          <cell r="M463">
            <v>0</v>
          </cell>
          <cell r="N463">
            <v>156237.03</v>
          </cell>
          <cell r="O463">
            <v>39059</v>
          </cell>
          <cell r="P463">
            <v>0</v>
          </cell>
          <cell r="Q463">
            <v>0</v>
          </cell>
          <cell r="R463">
            <v>0</v>
          </cell>
          <cell r="S463">
            <v>195296.03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 t="str">
            <v>Pedro Ribeiro Coutinho</v>
          </cell>
          <cell r="AC463" t="str">
            <v>5. Em captação</v>
          </cell>
        </row>
        <row r="464">
          <cell r="A464">
            <v>70510</v>
          </cell>
          <cell r="B464" t="str">
            <v>Não Estamos Sós</v>
          </cell>
          <cell r="C464" t="str">
            <v>Mattos Publicidades Produções e Editorações Ltda.</v>
          </cell>
          <cell r="D464" t="str">
            <v>RJ</v>
          </cell>
          <cell r="E464" t="str">
            <v>Produção Cinematográfica</v>
          </cell>
          <cell r="F464">
            <v>39520</v>
          </cell>
          <cell r="G464" t="str">
            <v xml:space="preserve"> </v>
          </cell>
          <cell r="H464">
            <v>39828</v>
          </cell>
          <cell r="I464">
            <v>39792</v>
          </cell>
          <cell r="J464" t="str">
            <v>Aguarda Captação de Recursos</v>
          </cell>
          <cell r="K464" t="str">
            <v>Longa</v>
          </cell>
          <cell r="L464" t="str">
            <v>Ficção</v>
          </cell>
          <cell r="M464">
            <v>0</v>
          </cell>
          <cell r="N464">
            <v>500000</v>
          </cell>
          <cell r="O464">
            <v>500000</v>
          </cell>
          <cell r="P464">
            <v>0</v>
          </cell>
          <cell r="Q464">
            <v>0</v>
          </cell>
          <cell r="R464">
            <v>0</v>
          </cell>
          <cell r="S464">
            <v>1000000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 t="str">
            <v>Pedro Werneck</v>
          </cell>
          <cell r="AC464" t="str">
            <v>5. Em captação</v>
          </cell>
        </row>
        <row r="465">
          <cell r="A465">
            <v>70377</v>
          </cell>
          <cell r="B465" t="str">
            <v>Terra Do Jequitinhonha</v>
          </cell>
          <cell r="C465" t="str">
            <v>Filmes do Vale do Jequitinhonha Ltda</v>
          </cell>
          <cell r="D465" t="str">
            <v>MG</v>
          </cell>
          <cell r="E465" t="str">
            <v>Produção Cinematográfica</v>
          </cell>
          <cell r="F465">
            <v>39440</v>
          </cell>
          <cell r="G465" t="str">
            <v xml:space="preserve"> </v>
          </cell>
          <cell r="H465">
            <v>39917</v>
          </cell>
          <cell r="I465">
            <v>39906</v>
          </cell>
          <cell r="J465" t="str">
            <v>Aguarda Captação de Recursos</v>
          </cell>
          <cell r="K465" t="str">
            <v>Longa</v>
          </cell>
          <cell r="L465" t="str">
            <v>Documentário</v>
          </cell>
          <cell r="M465">
            <v>0</v>
          </cell>
          <cell r="N465">
            <v>1700000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1700000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 t="str">
            <v>Paulo Leite Soares</v>
          </cell>
          <cell r="AC465" t="str">
            <v>5. Em captação</v>
          </cell>
        </row>
        <row r="466">
          <cell r="A466">
            <v>80082</v>
          </cell>
          <cell r="B466" t="str">
            <v>Scliar, Moacyr</v>
          </cell>
          <cell r="C466" t="str">
            <v>Daniel Martins de Martins - ME</v>
          </cell>
          <cell r="D466" t="str">
            <v>RS</v>
          </cell>
          <cell r="E466" t="str">
            <v>Produção Cinematográfica</v>
          </cell>
          <cell r="F466">
            <v>39574</v>
          </cell>
          <cell r="G466" t="str">
            <v xml:space="preserve"> </v>
          </cell>
          <cell r="H466">
            <v>39818</v>
          </cell>
          <cell r="I466">
            <v>39812</v>
          </cell>
          <cell r="J466" t="str">
            <v>Aguarda Captação de Recursos</v>
          </cell>
          <cell r="K466" t="str">
            <v>Longa</v>
          </cell>
          <cell r="L466" t="str">
            <v>Documentário</v>
          </cell>
          <cell r="M466">
            <v>0</v>
          </cell>
          <cell r="N466">
            <v>0</v>
          </cell>
          <cell r="O466">
            <v>1348595.57</v>
          </cell>
          <cell r="P466">
            <v>0</v>
          </cell>
          <cell r="Q466">
            <v>0</v>
          </cell>
          <cell r="R466">
            <v>0</v>
          </cell>
          <cell r="S466">
            <v>1348595.57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 t="str">
            <v>Paulo Fontenelle</v>
          </cell>
          <cell r="AC466" t="str">
            <v>5. Em captação</v>
          </cell>
        </row>
        <row r="467">
          <cell r="A467">
            <v>70423</v>
          </cell>
          <cell r="B467" t="str">
            <v>Intruso</v>
          </cell>
          <cell r="C467" t="str">
            <v>Canal Imaginário Comunicação Ltda</v>
          </cell>
          <cell r="D467" t="str">
            <v>RJ</v>
          </cell>
          <cell r="E467" t="str">
            <v>Produção Cinematográfica</v>
          </cell>
          <cell r="F467">
            <v>39548</v>
          </cell>
          <cell r="G467" t="str">
            <v xml:space="preserve"> </v>
          </cell>
          <cell r="H467">
            <v>39818</v>
          </cell>
          <cell r="I467">
            <v>39799</v>
          </cell>
          <cell r="J467" t="str">
            <v>Aguarda Captação de Recursos</v>
          </cell>
          <cell r="K467" t="str">
            <v>Longa</v>
          </cell>
          <cell r="L467" t="str">
            <v>Ficção</v>
          </cell>
          <cell r="M467">
            <v>0</v>
          </cell>
          <cell r="N467">
            <v>0</v>
          </cell>
          <cell r="O467">
            <v>961507.88</v>
          </cell>
          <cell r="P467">
            <v>0</v>
          </cell>
          <cell r="Q467">
            <v>0</v>
          </cell>
          <cell r="R467">
            <v>0</v>
          </cell>
          <cell r="S467">
            <v>961507.88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 t="str">
            <v>Paulo Fontenelle</v>
          </cell>
          <cell r="AC467" t="str">
            <v>5. Em captação</v>
          </cell>
        </row>
        <row r="468">
          <cell r="A468">
            <v>70400</v>
          </cell>
          <cell r="B468" t="str">
            <v>O Estacionamento</v>
          </cell>
          <cell r="C468" t="str">
            <v>Canal Imaginário Comunicação Ltda</v>
          </cell>
          <cell r="D468" t="str">
            <v>RJ</v>
          </cell>
          <cell r="E468" t="str">
            <v>Produção Cinematográfica</v>
          </cell>
          <cell r="F468">
            <v>39440</v>
          </cell>
          <cell r="G468" t="str">
            <v xml:space="preserve"> </v>
          </cell>
          <cell r="H468">
            <v>39818</v>
          </cell>
          <cell r="I468">
            <v>39799</v>
          </cell>
          <cell r="J468" t="str">
            <v>Aguarda Captação de Recursos</v>
          </cell>
          <cell r="K468" t="str">
            <v>Longa</v>
          </cell>
          <cell r="L468" t="str">
            <v>Ficção</v>
          </cell>
          <cell r="M468">
            <v>0</v>
          </cell>
          <cell r="N468">
            <v>3290030.85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3290030.85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 t="str">
            <v>Paulo Fontenelle</v>
          </cell>
          <cell r="AC468" t="str">
            <v>5. Em captação</v>
          </cell>
        </row>
        <row r="469">
          <cell r="A469">
            <v>80211</v>
          </cell>
          <cell r="B469" t="str">
            <v>Tokiori - Dobras Do Tempo</v>
          </cell>
          <cell r="C469" t="str">
            <v>Primo Filmes Ltda.</v>
          </cell>
          <cell r="D469" t="str">
            <v>SP</v>
          </cell>
          <cell r="E469" t="str">
            <v>Produção Cinematográfica</v>
          </cell>
          <cell r="F469">
            <v>39689</v>
          </cell>
          <cell r="G469" t="str">
            <v xml:space="preserve"> </v>
          </cell>
          <cell r="H469">
            <v>39832</v>
          </cell>
          <cell r="I469">
            <v>39826</v>
          </cell>
          <cell r="J469" t="str">
            <v>Aguarda Captação de Recursos</v>
          </cell>
          <cell r="K469" t="str">
            <v>Longa</v>
          </cell>
          <cell r="L469" t="str">
            <v>Documentário</v>
          </cell>
          <cell r="M469">
            <v>0</v>
          </cell>
          <cell r="N469">
            <v>1095462.8600000001</v>
          </cell>
          <cell r="O469">
            <v>469484.09</v>
          </cell>
          <cell r="P469">
            <v>0</v>
          </cell>
          <cell r="Q469">
            <v>0</v>
          </cell>
          <cell r="R469">
            <v>0</v>
          </cell>
          <cell r="S469">
            <v>1564946.95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 t="str">
            <v>Paulo Dominguez Pastorelo</v>
          </cell>
          <cell r="AC469" t="str">
            <v>5. Em captação</v>
          </cell>
        </row>
        <row r="470">
          <cell r="A470">
            <v>50261</v>
          </cell>
          <cell r="B470" t="str">
            <v>Praia Brava</v>
          </cell>
          <cell r="C470" t="str">
            <v>Franco Produções, Filmes, Eventos e Promoções Ltda - ME</v>
          </cell>
          <cell r="D470" t="str">
            <v>RJ</v>
          </cell>
          <cell r="E470" t="str">
            <v>Produção Cinematográfica</v>
          </cell>
          <cell r="F470">
            <v>38751</v>
          </cell>
          <cell r="G470" t="str">
            <v xml:space="preserve"> </v>
          </cell>
          <cell r="H470">
            <v>39840</v>
          </cell>
          <cell r="I470">
            <v>39834</v>
          </cell>
          <cell r="J470" t="str">
            <v>Aguarda Captação de Recursos</v>
          </cell>
          <cell r="K470" t="str">
            <v>Longa</v>
          </cell>
          <cell r="L470" t="str">
            <v>Ficção</v>
          </cell>
          <cell r="M470">
            <v>0</v>
          </cell>
          <cell r="N470">
            <v>500000</v>
          </cell>
          <cell r="O470">
            <v>500000</v>
          </cell>
          <cell r="P470">
            <v>0</v>
          </cell>
          <cell r="Q470">
            <v>0</v>
          </cell>
          <cell r="R470">
            <v>0</v>
          </cell>
          <cell r="S470">
            <v>1000000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 t="str">
            <v>Paola Leblanc</v>
          </cell>
          <cell r="AC470" t="str">
            <v>5. Em captação</v>
          </cell>
        </row>
        <row r="471">
          <cell r="A471">
            <v>80168</v>
          </cell>
          <cell r="B471" t="str">
            <v>Leo E Bia</v>
          </cell>
          <cell r="C471" t="str">
            <v>OSWALDO MONTENEGRO PRODUÇÕES ARTÍSTICAS LTDA.</v>
          </cell>
          <cell r="D471" t="str">
            <v>RJ</v>
          </cell>
          <cell r="E471" t="str">
            <v>Produção Cinematográfica</v>
          </cell>
          <cell r="F471">
            <v>39604</v>
          </cell>
          <cell r="G471" t="str">
            <v xml:space="preserve"> </v>
          </cell>
          <cell r="H471">
            <v>39818</v>
          </cell>
          <cell r="I471">
            <v>39812</v>
          </cell>
          <cell r="J471" t="str">
            <v>Aguarda Captação de Recursos</v>
          </cell>
          <cell r="K471" t="str">
            <v>Longa</v>
          </cell>
          <cell r="L471" t="str">
            <v>Ficção</v>
          </cell>
          <cell r="M471">
            <v>0</v>
          </cell>
          <cell r="N471">
            <v>0</v>
          </cell>
          <cell r="O471">
            <v>919645.13</v>
          </cell>
          <cell r="P471">
            <v>0</v>
          </cell>
          <cell r="Q471">
            <v>0</v>
          </cell>
          <cell r="R471">
            <v>0</v>
          </cell>
          <cell r="S471">
            <v>919645.13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 t="str">
            <v>Oswaldo Montenegro</v>
          </cell>
          <cell r="AC471" t="str">
            <v>5. Em captação</v>
          </cell>
        </row>
        <row r="472">
          <cell r="A472">
            <v>80071</v>
          </cell>
          <cell r="B472" t="str">
            <v>Conexão XXI</v>
          </cell>
          <cell r="C472" t="str">
            <v>SETCOM - Set de Comunicação Ltda</v>
          </cell>
          <cell r="D472" t="str">
            <v>SC</v>
          </cell>
          <cell r="E472" t="str">
            <v>Produção Cinematográfica</v>
          </cell>
          <cell r="F472">
            <v>39589</v>
          </cell>
          <cell r="G472" t="str">
            <v xml:space="preserve"> </v>
          </cell>
          <cell r="H472">
            <v>39818</v>
          </cell>
          <cell r="I472">
            <v>39791</v>
          </cell>
          <cell r="J472" t="str">
            <v>Aguarda Captação de Recursos</v>
          </cell>
          <cell r="K472" t="str">
            <v>Longa</v>
          </cell>
          <cell r="L472" t="str">
            <v>Documentário</v>
          </cell>
          <cell r="M472">
            <v>0</v>
          </cell>
          <cell r="N472">
            <v>0</v>
          </cell>
          <cell r="O472">
            <v>1647142.54</v>
          </cell>
          <cell r="P472">
            <v>0</v>
          </cell>
          <cell r="Q472">
            <v>0</v>
          </cell>
          <cell r="R472">
            <v>0</v>
          </cell>
          <cell r="S472">
            <v>1647142.54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 t="str">
            <v>Nilson Villas Bôas</v>
          </cell>
          <cell r="AC472" t="str">
            <v>5. Em captação</v>
          </cell>
        </row>
        <row r="473">
          <cell r="A473">
            <v>70484</v>
          </cell>
          <cell r="B473" t="str">
            <v>Hei Wa</v>
          </cell>
          <cell r="C473" t="str">
            <v>SETCOM - Set de Comunicação Ltda</v>
          </cell>
          <cell r="D473" t="str">
            <v>SC</v>
          </cell>
          <cell r="E473" t="str">
            <v>Produção Cinematográfica</v>
          </cell>
          <cell r="F473">
            <v>39532</v>
          </cell>
          <cell r="G473" t="str">
            <v xml:space="preserve"> </v>
          </cell>
          <cell r="H473">
            <v>39818</v>
          </cell>
          <cell r="I473">
            <v>39791</v>
          </cell>
          <cell r="J473" t="str">
            <v>Aguarda Captação de Recursos</v>
          </cell>
          <cell r="K473" t="str">
            <v>Longa</v>
          </cell>
          <cell r="L473" t="str">
            <v>Documentário</v>
          </cell>
          <cell r="M473">
            <v>0</v>
          </cell>
          <cell r="N473">
            <v>0</v>
          </cell>
          <cell r="O473">
            <v>824763</v>
          </cell>
          <cell r="P473">
            <v>0</v>
          </cell>
          <cell r="Q473">
            <v>0</v>
          </cell>
          <cell r="R473">
            <v>0</v>
          </cell>
          <cell r="S473">
            <v>824763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 t="str">
            <v>Nilson Villas Bôas</v>
          </cell>
          <cell r="AC473" t="str">
            <v>5. Em captação</v>
          </cell>
        </row>
        <row r="474">
          <cell r="A474">
            <v>70483</v>
          </cell>
          <cell r="B474" t="str">
            <v>Pró-Darwin</v>
          </cell>
          <cell r="C474" t="str">
            <v>SETCOM - Set de Comunicação Ltda</v>
          </cell>
          <cell r="D474" t="str">
            <v>SC</v>
          </cell>
          <cell r="E474" t="str">
            <v>Produção Cinematográfica</v>
          </cell>
          <cell r="F474">
            <v>39520</v>
          </cell>
          <cell r="G474" t="str">
            <v xml:space="preserve"> </v>
          </cell>
          <cell r="H474">
            <v>39818</v>
          </cell>
          <cell r="I474">
            <v>39791</v>
          </cell>
          <cell r="J474" t="str">
            <v>Aguarda Captação de Recursos</v>
          </cell>
          <cell r="K474" t="str">
            <v>Longa</v>
          </cell>
          <cell r="L474" t="str">
            <v>Documentário</v>
          </cell>
          <cell r="M474">
            <v>0</v>
          </cell>
          <cell r="N474">
            <v>0</v>
          </cell>
          <cell r="O474">
            <v>1296453.6000000001</v>
          </cell>
          <cell r="P474">
            <v>0</v>
          </cell>
          <cell r="Q474">
            <v>0</v>
          </cell>
          <cell r="R474">
            <v>0</v>
          </cell>
          <cell r="S474">
            <v>1296453.6000000001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 t="str">
            <v>Nilson Villas Bôas</v>
          </cell>
          <cell r="AC474" t="str">
            <v>5. Em captação</v>
          </cell>
        </row>
        <row r="475">
          <cell r="A475">
            <v>80064</v>
          </cell>
          <cell r="B475" t="str">
            <v>Corredor Cultural E Ecológico Das Fronteiras Da Amazônia</v>
          </cell>
          <cell r="C475" t="str">
            <v>TABOCA PRODUÇÕES ARTÍSTICAS LTDA</v>
          </cell>
          <cell r="D475" t="str">
            <v>RJ</v>
          </cell>
          <cell r="E475" t="str">
            <v>Produção Cinematográfica</v>
          </cell>
          <cell r="F475">
            <v>39556</v>
          </cell>
          <cell r="G475" t="str">
            <v xml:space="preserve"> </v>
          </cell>
          <cell r="H475">
            <v>39849</v>
          </cell>
          <cell r="I475">
            <v>39839</v>
          </cell>
          <cell r="J475" t="str">
            <v>Aguarda Captação de Recursos</v>
          </cell>
          <cell r="K475" t="str">
            <v>Longa</v>
          </cell>
          <cell r="L475" t="str">
            <v>Documentário</v>
          </cell>
          <cell r="M475">
            <v>0</v>
          </cell>
          <cell r="N475">
            <v>1000000</v>
          </cell>
          <cell r="O475">
            <v>550000</v>
          </cell>
          <cell r="P475">
            <v>0</v>
          </cell>
          <cell r="Q475">
            <v>0</v>
          </cell>
          <cell r="R475">
            <v>0</v>
          </cell>
          <cell r="S475">
            <v>1550000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 t="str">
            <v>Nicole Algranti</v>
          </cell>
          <cell r="AC475" t="str">
            <v>5. Em captação</v>
          </cell>
        </row>
        <row r="476">
          <cell r="A476">
            <v>80291</v>
          </cell>
          <cell r="B476" t="str">
            <v>Rio, 40 Graus - 50 Anos</v>
          </cell>
          <cell r="C476" t="str">
            <v>Regina Filmes Ltda</v>
          </cell>
          <cell r="D476" t="str">
            <v>RJ</v>
          </cell>
          <cell r="E476" t="str">
            <v>Produção Cinematográfica</v>
          </cell>
          <cell r="F476">
            <v>39751</v>
          </cell>
          <cell r="G476" t="str">
            <v xml:space="preserve"> </v>
          </cell>
          <cell r="H476">
            <v>39884</v>
          </cell>
          <cell r="I476">
            <v>39875</v>
          </cell>
          <cell r="J476" t="str">
            <v>Aguarda Captação de Recursos</v>
          </cell>
          <cell r="K476" t="str">
            <v>Longa</v>
          </cell>
          <cell r="L476" t="str">
            <v>Documentário</v>
          </cell>
          <cell r="M476">
            <v>658958.66</v>
          </cell>
          <cell r="N476">
            <v>0</v>
          </cell>
          <cell r="O476">
            <v>838674.66</v>
          </cell>
          <cell r="P476">
            <v>0</v>
          </cell>
          <cell r="Q476">
            <v>0</v>
          </cell>
          <cell r="R476">
            <v>0</v>
          </cell>
          <cell r="S476">
            <v>1497633.32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 t="str">
            <v>Ney Sant'anna</v>
          </cell>
          <cell r="AC476" t="str">
            <v>5. Em captação</v>
          </cell>
        </row>
        <row r="477">
          <cell r="A477">
            <v>70132</v>
          </cell>
          <cell r="B477" t="str">
            <v>Na Ribeira Do Rio</v>
          </cell>
          <cell r="C477" t="str">
            <v>Andaluz Produções Cinematográficas Ltda</v>
          </cell>
          <cell r="D477" t="str">
            <v>RJ</v>
          </cell>
          <cell r="E477" t="str">
            <v>Produção Cinematográfica</v>
          </cell>
          <cell r="F477">
            <v>39287</v>
          </cell>
          <cell r="G477" t="str">
            <v xml:space="preserve"> </v>
          </cell>
          <cell r="H477">
            <v>39828</v>
          </cell>
          <cell r="I477">
            <v>39822</v>
          </cell>
          <cell r="J477" t="str">
            <v>Aguarda Captação de Recursos</v>
          </cell>
          <cell r="K477" t="str">
            <v>Longa</v>
          </cell>
          <cell r="L477" t="str">
            <v>Ficção</v>
          </cell>
          <cell r="M477">
            <v>0</v>
          </cell>
          <cell r="N477">
            <v>998957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998957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 t="str">
            <v>Ney Costa Santos Filho</v>
          </cell>
          <cell r="AC477" t="str">
            <v>5. Em captação</v>
          </cell>
        </row>
        <row r="478">
          <cell r="A478">
            <v>60019</v>
          </cell>
          <cell r="B478" t="str">
            <v>Apartados</v>
          </cell>
          <cell r="C478" t="str">
            <v>Tietê Produções Cinematográficas Ltda</v>
          </cell>
          <cell r="D478" t="str">
            <v>RJ</v>
          </cell>
          <cell r="E478" t="str">
            <v>Produção Cinematográfica</v>
          </cell>
          <cell r="F478">
            <v>38847</v>
          </cell>
          <cell r="G478" t="str">
            <v xml:space="preserve"> </v>
          </cell>
          <cell r="H478">
            <v>39835</v>
          </cell>
          <cell r="I478">
            <v>40098</v>
          </cell>
          <cell r="J478" t="str">
            <v>Aguarda Captação de Recursos</v>
          </cell>
          <cell r="K478" t="str">
            <v>Longa</v>
          </cell>
          <cell r="L478" t="str">
            <v>Ficção</v>
          </cell>
          <cell r="M478">
            <v>600000</v>
          </cell>
          <cell r="N478">
            <v>1100000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1700000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 t="str">
            <v>Newton Cannito</v>
          </cell>
          <cell r="AC478" t="str">
            <v>5. Em captação</v>
          </cell>
        </row>
        <row r="479">
          <cell r="A479">
            <v>80179</v>
          </cell>
          <cell r="B479" t="str">
            <v>Mapa Da Mina - Energia E Meio Ambiente</v>
          </cell>
          <cell r="C479" t="str">
            <v>TV Zero Cinema Ltda.</v>
          </cell>
          <cell r="D479" t="str">
            <v>RJ</v>
          </cell>
          <cell r="E479" t="str">
            <v>Produção Cinematográfica</v>
          </cell>
          <cell r="F479">
            <v>39793</v>
          </cell>
          <cell r="G479" t="str">
            <v xml:space="preserve"> </v>
          </cell>
          <cell r="H479">
            <v>39835</v>
          </cell>
          <cell r="I479">
            <v>39820</v>
          </cell>
          <cell r="J479" t="str">
            <v>Aguarda Captação de Recursos</v>
          </cell>
          <cell r="K479" t="str">
            <v>Longa</v>
          </cell>
          <cell r="L479" t="str">
            <v>Documentário</v>
          </cell>
          <cell r="M479">
            <v>0</v>
          </cell>
          <cell r="N479">
            <v>790250.54</v>
          </cell>
          <cell r="O479">
            <v>491397.55</v>
          </cell>
          <cell r="P479">
            <v>0</v>
          </cell>
          <cell r="Q479">
            <v>0</v>
          </cell>
          <cell r="R479">
            <v>0</v>
          </cell>
          <cell r="S479">
            <v>1281648.0900000001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 t="str">
            <v>Não informado</v>
          </cell>
          <cell r="AC479" t="str">
            <v>5. Em captação</v>
          </cell>
        </row>
        <row r="480">
          <cell r="A480">
            <v>80262</v>
          </cell>
          <cell r="B480" t="str">
            <v>Moçambique</v>
          </cell>
          <cell r="C480" t="str">
            <v>FAM PRODUÇÕES LTDA. - ME</v>
          </cell>
          <cell r="D480" t="str">
            <v>MG</v>
          </cell>
          <cell r="E480" t="str">
            <v>Produção Cinematográfica</v>
          </cell>
          <cell r="F480">
            <v>39701</v>
          </cell>
          <cell r="G480" t="str">
            <v xml:space="preserve"> </v>
          </cell>
          <cell r="H480">
            <v>39961</v>
          </cell>
          <cell r="I480">
            <v>39948</v>
          </cell>
          <cell r="J480" t="str">
            <v>Aguarda Captação de Recursos</v>
          </cell>
          <cell r="K480" t="str">
            <v>Longa</v>
          </cell>
          <cell r="L480" t="str">
            <v>Ficção</v>
          </cell>
          <cell r="M480">
            <v>0</v>
          </cell>
          <cell r="N480">
            <v>3000000</v>
          </cell>
          <cell r="O480">
            <v>1000000</v>
          </cell>
          <cell r="P480">
            <v>3000000</v>
          </cell>
          <cell r="Q480">
            <v>0</v>
          </cell>
          <cell r="R480">
            <v>0</v>
          </cell>
          <cell r="S480">
            <v>7000000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 t="str">
            <v>Não informado</v>
          </cell>
          <cell r="AC480" t="str">
            <v>5. Em captação</v>
          </cell>
        </row>
        <row r="481">
          <cell r="A481">
            <v>80258</v>
          </cell>
          <cell r="B481" t="str">
            <v>Leporella</v>
          </cell>
          <cell r="C481" t="str">
            <v>Diler &amp; Associados Ltda.</v>
          </cell>
          <cell r="D481" t="str">
            <v>RJ</v>
          </cell>
          <cell r="E481" t="str">
            <v>Produção Cinematográfica</v>
          </cell>
          <cell r="F481">
            <v>39687</v>
          </cell>
          <cell r="G481" t="str">
            <v xml:space="preserve"> </v>
          </cell>
          <cell r="H481">
            <v>39818</v>
          </cell>
          <cell r="I481">
            <v>39812</v>
          </cell>
          <cell r="J481" t="str">
            <v>Aguarda Captação de Recursos</v>
          </cell>
          <cell r="K481" t="str">
            <v>Longa</v>
          </cell>
          <cell r="L481" t="str">
            <v>Ficção</v>
          </cell>
          <cell r="M481">
            <v>0</v>
          </cell>
          <cell r="N481">
            <v>2400000</v>
          </cell>
          <cell r="O481">
            <v>850000</v>
          </cell>
          <cell r="P481">
            <v>2500000</v>
          </cell>
          <cell r="Q481">
            <v>0</v>
          </cell>
          <cell r="R481">
            <v>0</v>
          </cell>
          <cell r="S481">
            <v>5750000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 t="str">
            <v>Moacyr Góes</v>
          </cell>
          <cell r="AC481" t="str">
            <v>5. Em captação</v>
          </cell>
        </row>
        <row r="482">
          <cell r="A482">
            <v>80225</v>
          </cell>
          <cell r="B482" t="str">
            <v>Historietas Assombradas</v>
          </cell>
          <cell r="C482" t="str">
            <v>Neoplastique Entretenimento Ltda.</v>
          </cell>
          <cell r="D482" t="str">
            <v>SP</v>
          </cell>
          <cell r="E482" t="str">
            <v>Produção Cinematográfica</v>
          </cell>
          <cell r="F482">
            <v>39675</v>
          </cell>
          <cell r="G482" t="str">
            <v xml:space="preserve"> </v>
          </cell>
          <cell r="H482">
            <v>39825</v>
          </cell>
          <cell r="I482">
            <v>39819</v>
          </cell>
          <cell r="J482" t="str">
            <v>Aguarda Captação de Recursos</v>
          </cell>
          <cell r="K482" t="str">
            <v>Longa</v>
          </cell>
          <cell r="L482" t="str">
            <v>Animação</v>
          </cell>
          <cell r="M482">
            <v>0</v>
          </cell>
          <cell r="N482">
            <v>2200000</v>
          </cell>
          <cell r="O482">
            <v>355657.77</v>
          </cell>
          <cell r="P482">
            <v>0</v>
          </cell>
          <cell r="Q482">
            <v>0</v>
          </cell>
          <cell r="R482">
            <v>0</v>
          </cell>
          <cell r="S482">
            <v>2555657.77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 t="str">
            <v>Não informado</v>
          </cell>
          <cell r="AC482" t="str">
            <v>5. Em captação</v>
          </cell>
        </row>
        <row r="483">
          <cell r="A483">
            <v>80101</v>
          </cell>
          <cell r="B483" t="str">
            <v>Diana, A Flor De Maracujá</v>
          </cell>
          <cell r="C483" t="str">
            <v>Lynxfilm Produções Audio-Visuais Ltda.</v>
          </cell>
          <cell r="D483" t="str">
            <v>SP</v>
          </cell>
          <cell r="E483" t="str">
            <v>Produção Cinematográfica</v>
          </cell>
          <cell r="F483">
            <v>39661</v>
          </cell>
          <cell r="G483" t="str">
            <v xml:space="preserve"> </v>
          </cell>
          <cell r="H483">
            <v>39848</v>
          </cell>
          <cell r="I483">
            <v>39832</v>
          </cell>
          <cell r="J483" t="str">
            <v>Aguarda Captação de Recursos</v>
          </cell>
          <cell r="K483" t="str">
            <v>Longa</v>
          </cell>
          <cell r="L483" t="str">
            <v>Ficção</v>
          </cell>
          <cell r="M483">
            <v>0</v>
          </cell>
          <cell r="N483">
            <v>2000000</v>
          </cell>
          <cell r="O483">
            <v>2000000</v>
          </cell>
          <cell r="P483">
            <v>3000000</v>
          </cell>
          <cell r="Q483">
            <v>0</v>
          </cell>
          <cell r="R483">
            <v>0</v>
          </cell>
          <cell r="S483">
            <v>7000000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 t="str">
            <v>Não informado</v>
          </cell>
          <cell r="AC483" t="str">
            <v>5. Em captação</v>
          </cell>
        </row>
        <row r="484">
          <cell r="A484">
            <v>80176</v>
          </cell>
          <cell r="B484" t="str">
            <v>Mercadores De Sangue</v>
          </cell>
          <cell r="C484" t="str">
            <v>Aracuã Filmes Ltda.</v>
          </cell>
          <cell r="D484" t="str">
            <v>RJ</v>
          </cell>
          <cell r="E484" t="str">
            <v>Produção Cinematográfica</v>
          </cell>
          <cell r="F484">
            <v>39640</v>
          </cell>
          <cell r="G484" t="str">
            <v xml:space="preserve"> </v>
          </cell>
          <cell r="H484">
            <v>39958</v>
          </cell>
          <cell r="I484">
            <v>39944</v>
          </cell>
          <cell r="J484" t="str">
            <v>Aguarda Captação de Recursos</v>
          </cell>
          <cell r="K484" t="str">
            <v>Longa</v>
          </cell>
          <cell r="L484" t="str">
            <v>Documentário</v>
          </cell>
          <cell r="M484">
            <v>975535.1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975535.1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 t="str">
            <v>Não informado</v>
          </cell>
          <cell r="AC484" t="str">
            <v>5. Em captação</v>
          </cell>
        </row>
        <row r="485">
          <cell r="A485">
            <v>80057</v>
          </cell>
          <cell r="B485" t="str">
            <v>15 Dias</v>
          </cell>
          <cell r="C485" t="str">
            <v>Regina Produções Cinematográficas e Video Ltda. - ME.</v>
          </cell>
          <cell r="D485" t="str">
            <v>PR</v>
          </cell>
          <cell r="E485" t="str">
            <v>Produção Cinematográfica</v>
          </cell>
          <cell r="F485">
            <v>39605</v>
          </cell>
          <cell r="G485" t="str">
            <v xml:space="preserve"> </v>
          </cell>
          <cell r="H485">
            <v>39959</v>
          </cell>
          <cell r="I485">
            <v>39904</v>
          </cell>
          <cell r="J485" t="str">
            <v>Aguarda Captação de Recursos</v>
          </cell>
          <cell r="K485" t="str">
            <v>Longa</v>
          </cell>
          <cell r="L485" t="str">
            <v>Ficção</v>
          </cell>
          <cell r="M485">
            <v>0</v>
          </cell>
          <cell r="N485">
            <v>200000</v>
          </cell>
          <cell r="O485">
            <v>1534607.85</v>
          </cell>
          <cell r="P485">
            <v>0</v>
          </cell>
          <cell r="Q485">
            <v>0</v>
          </cell>
          <cell r="R485">
            <v>0</v>
          </cell>
          <cell r="S485">
            <v>1734607.85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 t="str">
            <v>Não informado</v>
          </cell>
          <cell r="AC485" t="str">
            <v>5. Em captação</v>
          </cell>
        </row>
        <row r="486">
          <cell r="A486">
            <v>80058</v>
          </cell>
          <cell r="B486" t="str">
            <v>O Carro</v>
          </cell>
          <cell r="C486" t="str">
            <v>Regina Produções Cinematográficas e Video Ltda. - ME.</v>
          </cell>
          <cell r="D486" t="str">
            <v>PR</v>
          </cell>
          <cell r="E486" t="str">
            <v>Produção Cinematográfica</v>
          </cell>
          <cell r="F486">
            <v>39604</v>
          </cell>
          <cell r="G486" t="str">
            <v xml:space="preserve"> </v>
          </cell>
          <cell r="H486">
            <v>39959</v>
          </cell>
          <cell r="I486">
            <v>39904</v>
          </cell>
          <cell r="J486" t="str">
            <v>Aguarda Captação de Recursos</v>
          </cell>
          <cell r="K486" t="str">
            <v>Longa</v>
          </cell>
          <cell r="L486" t="str">
            <v>Ficção</v>
          </cell>
          <cell r="M486">
            <v>0</v>
          </cell>
          <cell r="N486">
            <v>200000</v>
          </cell>
          <cell r="O486">
            <v>1534607.85</v>
          </cell>
          <cell r="P486">
            <v>0</v>
          </cell>
          <cell r="Q486">
            <v>0</v>
          </cell>
          <cell r="R486">
            <v>0</v>
          </cell>
          <cell r="S486">
            <v>1734607.85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 t="str">
            <v>Não informado</v>
          </cell>
          <cell r="AC486" t="str">
            <v>5. Em captação</v>
          </cell>
        </row>
        <row r="487">
          <cell r="A487">
            <v>70471</v>
          </cell>
          <cell r="B487" t="str">
            <v>Floresta Ferida</v>
          </cell>
          <cell r="C487" t="str">
            <v>JBR Filmes Ltda</v>
          </cell>
          <cell r="D487" t="str">
            <v>RJ</v>
          </cell>
          <cell r="E487" t="str">
            <v>Produção Cinematográfica</v>
          </cell>
          <cell r="F487">
            <v>39492</v>
          </cell>
          <cell r="G487" t="str">
            <v xml:space="preserve"> </v>
          </cell>
          <cell r="H487">
            <v>39911</v>
          </cell>
          <cell r="I487">
            <v>39898</v>
          </cell>
          <cell r="J487" t="str">
            <v>Aguarda Captação de Recursos</v>
          </cell>
          <cell r="K487" t="str">
            <v>Longa</v>
          </cell>
          <cell r="L487" t="str">
            <v>Ficção</v>
          </cell>
          <cell r="M487">
            <v>0</v>
          </cell>
          <cell r="N487">
            <v>2000000</v>
          </cell>
          <cell r="O487">
            <v>2000000</v>
          </cell>
          <cell r="P487">
            <v>3000000</v>
          </cell>
          <cell r="Q487">
            <v>0</v>
          </cell>
          <cell r="R487">
            <v>0</v>
          </cell>
          <cell r="S487">
            <v>7000000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 t="str">
            <v>Não informado</v>
          </cell>
          <cell r="AC487" t="str">
            <v>5. Em captação</v>
          </cell>
        </row>
        <row r="488">
          <cell r="A488">
            <v>70386</v>
          </cell>
          <cell r="B488" t="str">
            <v>Estrada Real - Rota Dos Diamantes</v>
          </cell>
          <cell r="C488" t="str">
            <v>Bemol Ltda.</v>
          </cell>
          <cell r="D488" t="str">
            <v>MG</v>
          </cell>
          <cell r="E488" t="str">
            <v>Produção Cinematográfica</v>
          </cell>
          <cell r="F488">
            <v>39444</v>
          </cell>
          <cell r="G488" t="str">
            <v xml:space="preserve"> </v>
          </cell>
          <cell r="H488">
            <v>39825</v>
          </cell>
          <cell r="I488">
            <v>39812</v>
          </cell>
          <cell r="J488" t="str">
            <v>Aguarda Captação de Recursos</v>
          </cell>
          <cell r="K488" t="str">
            <v>Longa</v>
          </cell>
          <cell r="L488" t="str">
            <v>Documentário</v>
          </cell>
          <cell r="M488">
            <v>536428.9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536428.9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 t="str">
            <v>Não informado</v>
          </cell>
          <cell r="AC488" t="str">
            <v>5. Em captação</v>
          </cell>
        </row>
        <row r="489">
          <cell r="A489">
            <v>70294</v>
          </cell>
          <cell r="B489" t="str">
            <v>A Pesca, O Paraíso E A Internet</v>
          </cell>
          <cell r="C489" t="str">
            <v>Plano Geral Produções Artísticas e Cinematográfica Ltda.</v>
          </cell>
          <cell r="D489" t="str">
            <v>SP</v>
          </cell>
          <cell r="E489" t="str">
            <v>Produção Cinematográfica</v>
          </cell>
          <cell r="F489">
            <v>39363</v>
          </cell>
          <cell r="G489" t="str">
            <v xml:space="preserve"> </v>
          </cell>
          <cell r="H489">
            <v>39869</v>
          </cell>
          <cell r="I489">
            <v>39853</v>
          </cell>
          <cell r="J489" t="str">
            <v>Aguarda Captação de Recursos</v>
          </cell>
          <cell r="K489" t="str">
            <v>Longa</v>
          </cell>
          <cell r="L489" t="str">
            <v>Documentário</v>
          </cell>
          <cell r="M489">
            <v>0</v>
          </cell>
          <cell r="N489">
            <v>0</v>
          </cell>
          <cell r="O489">
            <v>655774.22</v>
          </cell>
          <cell r="P489">
            <v>0</v>
          </cell>
          <cell r="Q489">
            <v>0</v>
          </cell>
          <cell r="R489">
            <v>0</v>
          </cell>
          <cell r="S489">
            <v>655774.22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 t="str">
            <v>Não informado</v>
          </cell>
          <cell r="AC489" t="str">
            <v>5. Em captação</v>
          </cell>
        </row>
        <row r="490">
          <cell r="A490">
            <v>70130</v>
          </cell>
          <cell r="B490" t="str">
            <v>Pagando Caro</v>
          </cell>
          <cell r="C490" t="str">
            <v>Casa Jabuticaba de Cinema e Teatro Ltda</v>
          </cell>
          <cell r="D490" t="str">
            <v>SP</v>
          </cell>
          <cell r="E490" t="str">
            <v>Produção Cinematográfica</v>
          </cell>
          <cell r="F490">
            <v>39357</v>
          </cell>
          <cell r="G490" t="str">
            <v xml:space="preserve"> </v>
          </cell>
          <cell r="H490">
            <v>39869</v>
          </cell>
          <cell r="I490">
            <v>39834</v>
          </cell>
          <cell r="J490" t="str">
            <v>Aguarda Captação de Recursos</v>
          </cell>
          <cell r="K490" t="str">
            <v>Longa</v>
          </cell>
          <cell r="L490" t="str">
            <v>Documentário</v>
          </cell>
          <cell r="M490">
            <v>0</v>
          </cell>
          <cell r="N490">
            <v>472082</v>
          </cell>
          <cell r="O490">
            <v>500000</v>
          </cell>
          <cell r="P490">
            <v>0</v>
          </cell>
          <cell r="Q490">
            <v>0</v>
          </cell>
          <cell r="R490">
            <v>0</v>
          </cell>
          <cell r="S490">
            <v>972082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 t="str">
            <v>Não informado</v>
          </cell>
          <cell r="AC490" t="str">
            <v>5. Em captação</v>
          </cell>
        </row>
        <row r="491">
          <cell r="A491">
            <v>70250</v>
          </cell>
          <cell r="B491" t="str">
            <v>Bamo Nessa</v>
          </cell>
          <cell r="C491" t="str">
            <v>Kinotv Ltda.</v>
          </cell>
          <cell r="D491" t="str">
            <v>RJ</v>
          </cell>
          <cell r="E491" t="str">
            <v>Produção Cinematográfica</v>
          </cell>
          <cell r="F491">
            <v>39349</v>
          </cell>
          <cell r="G491" t="str">
            <v xml:space="preserve"> </v>
          </cell>
          <cell r="H491">
            <v>39861</v>
          </cell>
          <cell r="I491">
            <v>39854</v>
          </cell>
          <cell r="J491" t="str">
            <v>Aguarda Captação de Recursos</v>
          </cell>
          <cell r="K491" t="str">
            <v>Longa</v>
          </cell>
          <cell r="L491" t="str">
            <v>Ficção</v>
          </cell>
          <cell r="M491">
            <v>0</v>
          </cell>
          <cell r="N491">
            <v>730070</v>
          </cell>
          <cell r="O491">
            <v>800000.39</v>
          </cell>
          <cell r="P491">
            <v>900000</v>
          </cell>
          <cell r="Q491">
            <v>0</v>
          </cell>
          <cell r="R491">
            <v>0</v>
          </cell>
          <cell r="S491">
            <v>2430070.39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 t="str">
            <v>Não informado</v>
          </cell>
          <cell r="AC491" t="str">
            <v>5. Em captação</v>
          </cell>
        </row>
        <row r="492">
          <cell r="A492">
            <v>60248</v>
          </cell>
          <cell r="B492" t="str">
            <v>Amazônia: Rotas Cruzadas</v>
          </cell>
          <cell r="C492" t="str">
            <v>Canal Azul Consultoria Audiovisual Ltda</v>
          </cell>
          <cell r="D492" t="str">
            <v>SP</v>
          </cell>
          <cell r="E492" t="str">
            <v>Produção Cinematográfica</v>
          </cell>
          <cell r="F492">
            <v>39013</v>
          </cell>
          <cell r="G492" t="str">
            <v xml:space="preserve"> </v>
          </cell>
          <cell r="H492">
            <v>39818</v>
          </cell>
          <cell r="I492">
            <v>39805</v>
          </cell>
          <cell r="J492" t="str">
            <v>Aguarda Captação de Recursos</v>
          </cell>
          <cell r="K492" t="str">
            <v>Média</v>
          </cell>
          <cell r="L492" t="str">
            <v>Documentário</v>
          </cell>
          <cell r="M492">
            <v>1265350.25</v>
          </cell>
          <cell r="N492">
            <v>316337.57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1581687.82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 t="str">
            <v>Não informado</v>
          </cell>
          <cell r="AC492" t="str">
            <v>5. Em captação</v>
          </cell>
        </row>
        <row r="493">
          <cell r="A493">
            <v>60184</v>
          </cell>
          <cell r="B493" t="str">
            <v>Outro Verão</v>
          </cell>
          <cell r="C493" t="str">
            <v>Kinofilmes Produções Artísticas e Cinematográficas Ltda.</v>
          </cell>
          <cell r="D493" t="str">
            <v>RJ</v>
          </cell>
          <cell r="E493" t="str">
            <v>Produção Cinematográfica</v>
          </cell>
          <cell r="F493">
            <v>38930</v>
          </cell>
          <cell r="G493" t="str">
            <v xml:space="preserve"> </v>
          </cell>
          <cell r="H493">
            <v>39885</v>
          </cell>
          <cell r="I493">
            <v>39875</v>
          </cell>
          <cell r="J493" t="str">
            <v>Aguarda Captação de Recursos</v>
          </cell>
          <cell r="K493" t="str">
            <v>Longa</v>
          </cell>
          <cell r="L493" t="str">
            <v>Ficção</v>
          </cell>
          <cell r="M493">
            <v>0</v>
          </cell>
          <cell r="N493">
            <v>420002.33</v>
          </cell>
          <cell r="O493">
            <v>1098451.58</v>
          </cell>
          <cell r="P493">
            <v>0</v>
          </cell>
          <cell r="Q493">
            <v>0</v>
          </cell>
          <cell r="R493">
            <v>0</v>
          </cell>
          <cell r="S493">
            <v>1518453.91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 t="str">
            <v>Miguel Przewodowski</v>
          </cell>
          <cell r="AC493" t="str">
            <v>5. Em captação</v>
          </cell>
        </row>
        <row r="494">
          <cell r="A494">
            <v>70210</v>
          </cell>
          <cell r="B494" t="str">
            <v>Pixinguinha - Um Homem Carinhoso</v>
          </cell>
          <cell r="C494" t="str">
            <v>Ypearts Audiovisual Ltda</v>
          </cell>
          <cell r="D494" t="str">
            <v>RJ</v>
          </cell>
          <cell r="E494" t="str">
            <v>Produção Cinematográfica</v>
          </cell>
          <cell r="F494">
            <v>39303</v>
          </cell>
          <cell r="G494" t="str">
            <v xml:space="preserve"> </v>
          </cell>
          <cell r="H494">
            <v>39854</v>
          </cell>
          <cell r="I494">
            <v>39835</v>
          </cell>
          <cell r="J494" t="str">
            <v>Aguarda Captação de Recursos</v>
          </cell>
          <cell r="K494" t="str">
            <v>Longa</v>
          </cell>
          <cell r="L494" t="str">
            <v>Ficção</v>
          </cell>
          <cell r="M494">
            <v>0</v>
          </cell>
          <cell r="N494">
            <v>1350000</v>
          </cell>
          <cell r="O494">
            <v>1500000</v>
          </cell>
          <cell r="P494">
            <v>2939659.14</v>
          </cell>
          <cell r="Q494">
            <v>0</v>
          </cell>
          <cell r="R494">
            <v>0</v>
          </cell>
          <cell r="S494">
            <v>5789659.1400000006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 t="str">
            <v>Miguel Faria Jr.</v>
          </cell>
          <cell r="AC494" t="str">
            <v>5. Em captação</v>
          </cell>
        </row>
        <row r="495">
          <cell r="A495">
            <v>60232</v>
          </cell>
          <cell r="B495" t="str">
            <v>O Amor Dos Outros</v>
          </cell>
          <cell r="C495" t="str">
            <v>Grifa Comércio e Prod. Cinematográficas, Audiovisuais e Artísticas Ltda.</v>
          </cell>
          <cell r="D495" t="str">
            <v>SP</v>
          </cell>
          <cell r="E495" t="str">
            <v>Produção Cinematográfica</v>
          </cell>
          <cell r="F495">
            <v>38959</v>
          </cell>
          <cell r="G495" t="str">
            <v xml:space="preserve"> </v>
          </cell>
          <cell r="H495">
            <v>39840</v>
          </cell>
          <cell r="I495">
            <v>39829</v>
          </cell>
          <cell r="J495" t="str">
            <v>Aguarda Captação de Recursos</v>
          </cell>
          <cell r="K495" t="str">
            <v>Longa</v>
          </cell>
          <cell r="L495" t="str">
            <v>Ficção</v>
          </cell>
          <cell r="M495">
            <v>0</v>
          </cell>
          <cell r="N495">
            <v>1300000</v>
          </cell>
          <cell r="O495">
            <v>871858</v>
          </cell>
          <cell r="P495">
            <v>1246335</v>
          </cell>
          <cell r="Q495">
            <v>0</v>
          </cell>
          <cell r="R495">
            <v>0</v>
          </cell>
          <cell r="S495">
            <v>3418193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 t="str">
            <v>Michel Tikhomiroff</v>
          </cell>
          <cell r="AC495" t="str">
            <v>5. Em captação</v>
          </cell>
        </row>
        <row r="496">
          <cell r="A496">
            <v>80217</v>
          </cell>
          <cell r="B496" t="str">
            <v>O Caminho Do Meio</v>
          </cell>
          <cell r="C496" t="str">
            <v xml:space="preserve">Radar Cinema e Televisão Ltda. </v>
          </cell>
          <cell r="D496" t="str">
            <v>SP</v>
          </cell>
          <cell r="E496" t="str">
            <v>Produção Cinematográfica</v>
          </cell>
          <cell r="F496">
            <v>39687</v>
          </cell>
          <cell r="G496" t="str">
            <v xml:space="preserve"> </v>
          </cell>
          <cell r="H496">
            <v>39854</v>
          </cell>
          <cell r="I496">
            <v>39827</v>
          </cell>
          <cell r="J496" t="str">
            <v>Aguarda Captação de Recursos</v>
          </cell>
          <cell r="K496" t="str">
            <v>Longa</v>
          </cell>
          <cell r="L496" t="str">
            <v>Documentário</v>
          </cell>
          <cell r="M496">
            <v>0</v>
          </cell>
          <cell r="N496">
            <v>200000</v>
          </cell>
          <cell r="O496">
            <v>1465555.54</v>
          </cell>
          <cell r="P496">
            <v>0</v>
          </cell>
          <cell r="Q496">
            <v>0</v>
          </cell>
          <cell r="R496">
            <v>0</v>
          </cell>
          <cell r="S496">
            <v>1665555.54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 t="str">
            <v>Maurício de Souza Dias</v>
          </cell>
          <cell r="AC496" t="str">
            <v>5. Em captação</v>
          </cell>
        </row>
        <row r="497">
          <cell r="A497">
            <v>60428</v>
          </cell>
          <cell r="B497" t="str">
            <v>Chau Astor, O Mundo De Piazzolla</v>
          </cell>
          <cell r="C497" t="str">
            <v>Tango Producciones Cinema Vídeo TV Ltda.</v>
          </cell>
          <cell r="D497" t="str">
            <v>SP</v>
          </cell>
          <cell r="E497" t="str">
            <v>Produção Cinematográfica</v>
          </cell>
          <cell r="F497">
            <v>39162</v>
          </cell>
          <cell r="G497" t="str">
            <v xml:space="preserve"> </v>
          </cell>
          <cell r="H497">
            <v>39881</v>
          </cell>
          <cell r="I497">
            <v>39843</v>
          </cell>
          <cell r="J497" t="str">
            <v>Aguarda Captação de Recursos</v>
          </cell>
          <cell r="K497" t="str">
            <v>Longa</v>
          </cell>
          <cell r="L497" t="str">
            <v>Documentário</v>
          </cell>
          <cell r="M497">
            <v>700000</v>
          </cell>
          <cell r="N497">
            <v>1000000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1700000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 t="str">
            <v>Mauricio Beru</v>
          </cell>
          <cell r="AC497" t="str">
            <v>5. Em captação</v>
          </cell>
        </row>
        <row r="498">
          <cell r="A498">
            <v>60182</v>
          </cell>
          <cell r="B498" t="str">
            <v>A Vida Não É Filme</v>
          </cell>
          <cell r="C498" t="str">
            <v>Lauper Films Ltda</v>
          </cell>
          <cell r="D498" t="str">
            <v>SP</v>
          </cell>
          <cell r="E498" t="str">
            <v>Produção Cinematográfica</v>
          </cell>
          <cell r="F498">
            <v>39008</v>
          </cell>
          <cell r="G498" t="str">
            <v xml:space="preserve"> </v>
          </cell>
          <cell r="H498">
            <v>39954</v>
          </cell>
          <cell r="I498">
            <v>39916</v>
          </cell>
          <cell r="J498" t="str">
            <v>Aguarda Captação de Recursos</v>
          </cell>
          <cell r="K498" t="str">
            <v>Longa</v>
          </cell>
          <cell r="L498" t="str">
            <v>Ficção</v>
          </cell>
          <cell r="M498">
            <v>0</v>
          </cell>
          <cell r="N498">
            <v>1341372.05</v>
          </cell>
          <cell r="O498">
            <v>1000000</v>
          </cell>
          <cell r="P498">
            <v>819211.95</v>
          </cell>
          <cell r="Q498">
            <v>0</v>
          </cell>
          <cell r="R498">
            <v>0</v>
          </cell>
          <cell r="S498">
            <v>3160584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 t="str">
            <v>Marina Person</v>
          </cell>
          <cell r="AC498" t="str">
            <v>5. Em captação</v>
          </cell>
        </row>
        <row r="499">
          <cell r="A499">
            <v>60438</v>
          </cell>
          <cell r="B499" t="str">
            <v>A República Da Estrela</v>
          </cell>
          <cell r="C499" t="str">
            <v>Regina Produções Cinematográficas e Video Ltda. - ME.</v>
          </cell>
          <cell r="D499" t="str">
            <v>PR</v>
          </cell>
          <cell r="E499" t="str">
            <v>Produção Cinematográfica</v>
          </cell>
          <cell r="F499">
            <v>39136</v>
          </cell>
          <cell r="G499" t="str">
            <v xml:space="preserve"> </v>
          </cell>
          <cell r="H499">
            <v>39959</v>
          </cell>
          <cell r="I499">
            <v>39904</v>
          </cell>
          <cell r="J499" t="str">
            <v>Aguarda Captação de Recursos</v>
          </cell>
          <cell r="K499" t="str">
            <v>Longa</v>
          </cell>
          <cell r="L499" t="str">
            <v>Ficção</v>
          </cell>
          <cell r="M499">
            <v>0</v>
          </cell>
          <cell r="N499">
            <v>0</v>
          </cell>
          <cell r="O499">
            <v>1355000</v>
          </cell>
          <cell r="P499">
            <v>0</v>
          </cell>
          <cell r="Q499">
            <v>0</v>
          </cell>
          <cell r="R499">
            <v>0</v>
          </cell>
          <cell r="S499">
            <v>1355000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 t="str">
            <v>Marcus Vilar</v>
          </cell>
          <cell r="AC499" t="str">
            <v>5. Em captação</v>
          </cell>
        </row>
        <row r="500">
          <cell r="A500">
            <v>80216</v>
          </cell>
          <cell r="B500" t="str">
            <v>Jair Rodrigues - Samba Para Um Rei Negro</v>
          </cell>
          <cell r="C500" t="str">
            <v>Sigrist-Piza Produções Ltda.</v>
          </cell>
          <cell r="D500" t="str">
            <v>SP</v>
          </cell>
          <cell r="E500" t="str">
            <v>Produção Cinematográfica</v>
          </cell>
          <cell r="F500">
            <v>39671</v>
          </cell>
          <cell r="G500" t="str">
            <v xml:space="preserve"> </v>
          </cell>
          <cell r="H500">
            <v>39881</v>
          </cell>
          <cell r="I500">
            <v>39834</v>
          </cell>
          <cell r="J500" t="str">
            <v>Aguarda Captação de Recursos</v>
          </cell>
          <cell r="K500" t="str">
            <v>Longa</v>
          </cell>
          <cell r="L500" t="str">
            <v>Documentário</v>
          </cell>
          <cell r="M500">
            <v>0</v>
          </cell>
          <cell r="N500">
            <v>0</v>
          </cell>
          <cell r="O500">
            <v>631465</v>
          </cell>
          <cell r="P500">
            <v>0</v>
          </cell>
          <cell r="Q500">
            <v>0</v>
          </cell>
          <cell r="R500">
            <v>0</v>
          </cell>
          <cell r="S500">
            <v>631465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 t="str">
            <v>Marcos Sigrist</v>
          </cell>
          <cell r="AC500" t="str">
            <v>5. Em captação</v>
          </cell>
        </row>
        <row r="501">
          <cell r="A501">
            <v>40277</v>
          </cell>
          <cell r="B501" t="str">
            <v>Meu Pé De Laranja Lima</v>
          </cell>
          <cell r="C501" t="str">
            <v>PASSARO FILMS DO BRASIL AUDIOVISUAIS LTDA</v>
          </cell>
          <cell r="D501" t="str">
            <v>RJ</v>
          </cell>
          <cell r="E501" t="str">
            <v>Produção Cinematográfica</v>
          </cell>
          <cell r="F501">
            <v>38342</v>
          </cell>
          <cell r="G501" t="str">
            <v xml:space="preserve"> </v>
          </cell>
          <cell r="H501">
            <v>39939</v>
          </cell>
          <cell r="I501">
            <v>39853</v>
          </cell>
          <cell r="J501" t="str">
            <v>Aguarda Captação de Recursos</v>
          </cell>
          <cell r="K501" t="str">
            <v>Longa</v>
          </cell>
          <cell r="L501" t="str">
            <v>Ficção</v>
          </cell>
          <cell r="M501">
            <v>0</v>
          </cell>
          <cell r="N501">
            <v>1000000</v>
          </cell>
          <cell r="O501">
            <v>1273330.1499999999</v>
          </cell>
          <cell r="P501">
            <v>1200000</v>
          </cell>
          <cell r="Q501">
            <v>0</v>
          </cell>
          <cell r="R501">
            <v>0</v>
          </cell>
          <cell r="S501">
            <v>3473330.15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 t="str">
            <v>Marcos Bernstein</v>
          </cell>
          <cell r="AC501" t="str">
            <v>5. Em captação</v>
          </cell>
        </row>
        <row r="502">
          <cell r="A502">
            <v>80123</v>
          </cell>
          <cell r="B502" t="str">
            <v>Trabalhar Cansa</v>
          </cell>
          <cell r="C502" t="str">
            <v>Dezenove Som e Imagens Produções Ltda.</v>
          </cell>
          <cell r="D502" t="str">
            <v>SP</v>
          </cell>
          <cell r="E502" t="str">
            <v>Produção Cinematográfica</v>
          </cell>
          <cell r="F502">
            <v>39615</v>
          </cell>
          <cell r="G502" t="str">
            <v xml:space="preserve"> </v>
          </cell>
          <cell r="H502">
            <v>39828</v>
          </cell>
          <cell r="I502">
            <v>39820</v>
          </cell>
          <cell r="J502" t="str">
            <v>Aguarda Captação de Recursos</v>
          </cell>
          <cell r="K502" t="str">
            <v>Longa</v>
          </cell>
          <cell r="L502" t="str">
            <v>Ficção</v>
          </cell>
          <cell r="M502">
            <v>0</v>
          </cell>
          <cell r="N502">
            <v>1200000</v>
          </cell>
          <cell r="O502">
            <v>800000</v>
          </cell>
          <cell r="P502">
            <v>0</v>
          </cell>
          <cell r="Q502">
            <v>0</v>
          </cell>
          <cell r="R502">
            <v>0</v>
          </cell>
          <cell r="S502">
            <v>2000000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 t="str">
            <v>Marco Dutra e Juliana Rojas</v>
          </cell>
          <cell r="AC502" t="str">
            <v>5. Em captação</v>
          </cell>
        </row>
        <row r="503">
          <cell r="A503">
            <v>70316</v>
          </cell>
          <cell r="B503" t="str">
            <v>Saúde, Brasil!</v>
          </cell>
          <cell r="C503" t="str">
            <v>Dona Rosa Produções Artísticas Ltda.</v>
          </cell>
          <cell r="D503" t="str">
            <v>RJ</v>
          </cell>
          <cell r="E503" t="str">
            <v>Produção Cinematográfica</v>
          </cell>
          <cell r="F503">
            <v>39358</v>
          </cell>
          <cell r="G503" t="str">
            <v xml:space="preserve"> </v>
          </cell>
          <cell r="H503">
            <v>39818</v>
          </cell>
          <cell r="I503">
            <v>39804</v>
          </cell>
          <cell r="J503" t="str">
            <v>Aguarda Captação de Recursos</v>
          </cell>
          <cell r="K503" t="str">
            <v>Longa</v>
          </cell>
          <cell r="L503" t="str">
            <v>Documentário</v>
          </cell>
          <cell r="M503">
            <v>0</v>
          </cell>
          <cell r="N503">
            <v>0</v>
          </cell>
          <cell r="O503">
            <v>489938.85</v>
          </cell>
          <cell r="P503">
            <v>0</v>
          </cell>
          <cell r="Q503">
            <v>0</v>
          </cell>
          <cell r="R503">
            <v>0</v>
          </cell>
          <cell r="S503">
            <v>489938.85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 t="str">
            <v>Marco Abujamra</v>
          </cell>
          <cell r="AC503" t="str">
            <v>5. Em captação</v>
          </cell>
        </row>
        <row r="504">
          <cell r="A504">
            <v>60273</v>
          </cell>
          <cell r="B504" t="str">
            <v>Corpo Presente</v>
          </cell>
          <cell r="C504" t="str">
            <v>Cinegrama Filmes</v>
          </cell>
          <cell r="D504" t="str">
            <v>SP</v>
          </cell>
          <cell r="E504" t="str">
            <v>Produção Cinematográfica</v>
          </cell>
          <cell r="F504">
            <v>39015</v>
          </cell>
          <cell r="G504" t="str">
            <v xml:space="preserve"> </v>
          </cell>
          <cell r="H504">
            <v>39854</v>
          </cell>
          <cell r="I504">
            <v>39835</v>
          </cell>
          <cell r="J504" t="str">
            <v>Aguarda Captação de Recursos</v>
          </cell>
          <cell r="K504" t="str">
            <v>Longa</v>
          </cell>
          <cell r="L504" t="str">
            <v>Ficção</v>
          </cell>
          <cell r="M504">
            <v>0</v>
          </cell>
          <cell r="N504">
            <v>814541.27</v>
          </cell>
          <cell r="O504">
            <v>0</v>
          </cell>
          <cell r="P504">
            <v>185458.73</v>
          </cell>
          <cell r="Q504">
            <v>0</v>
          </cell>
          <cell r="R504">
            <v>0</v>
          </cell>
          <cell r="S504">
            <v>1000000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 t="str">
            <v>Marcelo Toledo e Paolo Gregori</v>
          </cell>
          <cell r="AC504" t="str">
            <v>5. Em captação</v>
          </cell>
        </row>
        <row r="505">
          <cell r="A505">
            <v>50381</v>
          </cell>
          <cell r="B505" t="str">
            <v>A Árvore - O Filme</v>
          </cell>
          <cell r="C505" t="str">
            <v>MT Filmes Ltda.</v>
          </cell>
          <cell r="D505" t="str">
            <v>RJ</v>
          </cell>
          <cell r="E505" t="str">
            <v>Produção Cinematográfica</v>
          </cell>
          <cell r="F505">
            <v>38701</v>
          </cell>
          <cell r="G505" t="str">
            <v xml:space="preserve"> </v>
          </cell>
          <cell r="H505">
            <v>39869</v>
          </cell>
          <cell r="I505">
            <v>39847</v>
          </cell>
          <cell r="J505" t="str">
            <v>Aguarda Captação de Recursos</v>
          </cell>
          <cell r="K505" t="str">
            <v>Longa</v>
          </cell>
          <cell r="L505" t="str">
            <v>Ficção</v>
          </cell>
          <cell r="M505">
            <v>0</v>
          </cell>
          <cell r="N505">
            <v>1000000</v>
          </cell>
          <cell r="O505">
            <v>2560000</v>
          </cell>
          <cell r="P505">
            <v>666550</v>
          </cell>
          <cell r="Q505">
            <v>0</v>
          </cell>
          <cell r="R505">
            <v>0</v>
          </cell>
          <cell r="S505">
            <v>4226550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 t="str">
            <v>Marcelo Taranto</v>
          </cell>
          <cell r="AC505" t="str">
            <v>5. Em captação</v>
          </cell>
        </row>
        <row r="506">
          <cell r="A506">
            <v>70005</v>
          </cell>
          <cell r="B506" t="str">
            <v>Bandidos E Mocinhas</v>
          </cell>
          <cell r="C506" t="str">
            <v>Filmes do Equador Ltda.</v>
          </cell>
          <cell r="D506" t="str">
            <v>RJ</v>
          </cell>
          <cell r="E506" t="str">
            <v>Produção Cinematográfica</v>
          </cell>
          <cell r="F506">
            <v>39232</v>
          </cell>
          <cell r="G506" t="str">
            <v xml:space="preserve"> </v>
          </cell>
          <cell r="H506">
            <v>39882</v>
          </cell>
          <cell r="I506">
            <v>39848</v>
          </cell>
          <cell r="J506" t="str">
            <v>Aguarda Captação de Recursos</v>
          </cell>
          <cell r="K506" t="str">
            <v>Longa</v>
          </cell>
          <cell r="L506" t="str">
            <v>Ficção</v>
          </cell>
          <cell r="M506">
            <v>0</v>
          </cell>
          <cell r="N506">
            <v>2851150</v>
          </cell>
          <cell r="O506">
            <v>249189.67</v>
          </cell>
          <cell r="P506">
            <v>2851150</v>
          </cell>
          <cell r="Q506">
            <v>0</v>
          </cell>
          <cell r="R506">
            <v>0</v>
          </cell>
          <cell r="S506">
            <v>5951489.6699999999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 t="str">
            <v>Marcelo Santiago</v>
          </cell>
          <cell r="AC506" t="str">
            <v>5. Em captação</v>
          </cell>
        </row>
        <row r="507">
          <cell r="A507">
            <v>80119</v>
          </cell>
          <cell r="B507" t="str">
            <v>Tropicália</v>
          </cell>
          <cell r="C507" t="str">
            <v>Bossa Nova Films Criações e Produções Ltda.</v>
          </cell>
          <cell r="D507" t="str">
            <v>SP</v>
          </cell>
          <cell r="E507" t="str">
            <v>Produção Cinematográfica</v>
          </cell>
          <cell r="F507">
            <v>39687</v>
          </cell>
          <cell r="G507" t="str">
            <v xml:space="preserve"> </v>
          </cell>
          <cell r="H507">
            <v>39818</v>
          </cell>
          <cell r="I507">
            <v>39805</v>
          </cell>
          <cell r="J507" t="str">
            <v>Aguarda Captação de Recursos</v>
          </cell>
          <cell r="K507" t="str">
            <v>Longa</v>
          </cell>
          <cell r="L507" t="str">
            <v>Documentário</v>
          </cell>
          <cell r="M507">
            <v>0</v>
          </cell>
          <cell r="N507">
            <v>0</v>
          </cell>
          <cell r="O507">
            <v>1700000</v>
          </cell>
          <cell r="P507">
            <v>0</v>
          </cell>
          <cell r="Q507">
            <v>0</v>
          </cell>
          <cell r="R507">
            <v>0</v>
          </cell>
          <cell r="S507">
            <v>1700000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 t="str">
            <v>Marcelo Machado</v>
          </cell>
          <cell r="AC507" t="str">
            <v>5. Em captação</v>
          </cell>
        </row>
        <row r="508">
          <cell r="A508">
            <v>70338</v>
          </cell>
          <cell r="B508" t="str">
            <v>Era Uma Vez Verônica</v>
          </cell>
          <cell r="C508" t="str">
            <v>REC Produtores Associados Ltda</v>
          </cell>
          <cell r="D508" t="str">
            <v>PE</v>
          </cell>
          <cell r="E508" t="str">
            <v>Produção Cinematográfica</v>
          </cell>
          <cell r="F508">
            <v>39359</v>
          </cell>
          <cell r="G508" t="str">
            <v xml:space="preserve"> </v>
          </cell>
          <cell r="H508">
            <v>39909</v>
          </cell>
          <cell r="I508">
            <v>39889</v>
          </cell>
          <cell r="J508" t="str">
            <v>Aguarda Captação de Recursos</v>
          </cell>
          <cell r="K508" t="str">
            <v>Longa</v>
          </cell>
          <cell r="L508" t="str">
            <v>Ficção</v>
          </cell>
          <cell r="M508">
            <v>0</v>
          </cell>
          <cell r="N508">
            <v>1088611.94</v>
          </cell>
          <cell r="O508">
            <v>828817.12</v>
          </cell>
          <cell r="P508">
            <v>0</v>
          </cell>
          <cell r="Q508">
            <v>0</v>
          </cell>
          <cell r="R508">
            <v>0</v>
          </cell>
          <cell r="S508">
            <v>1917429.06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 t="str">
            <v>Marcelo Gomes</v>
          </cell>
          <cell r="AC508" t="str">
            <v>5. Em captação</v>
          </cell>
        </row>
        <row r="509">
          <cell r="A509">
            <v>80271</v>
          </cell>
          <cell r="B509" t="str">
            <v>A Inevitável História De Letícia Diniz</v>
          </cell>
          <cell r="C509" t="str">
            <v>República Pureza Filmes Ltda.</v>
          </cell>
          <cell r="D509" t="str">
            <v>RJ</v>
          </cell>
          <cell r="E509" t="str">
            <v>Produção Cinematográfica</v>
          </cell>
          <cell r="F509">
            <v>39714</v>
          </cell>
          <cell r="G509" t="str">
            <v xml:space="preserve"> </v>
          </cell>
          <cell r="H509">
            <v>39818</v>
          </cell>
          <cell r="I509">
            <v>39798</v>
          </cell>
          <cell r="J509" t="str">
            <v>Aguarda Captação de Recursos</v>
          </cell>
          <cell r="K509" t="str">
            <v>Longa</v>
          </cell>
          <cell r="L509" t="str">
            <v>Ficção</v>
          </cell>
          <cell r="M509">
            <v>0</v>
          </cell>
          <cell r="N509">
            <v>0</v>
          </cell>
          <cell r="O509">
            <v>700000</v>
          </cell>
          <cell r="P509">
            <v>315530.61</v>
          </cell>
          <cell r="Q509">
            <v>0</v>
          </cell>
          <cell r="R509">
            <v>0</v>
          </cell>
          <cell r="S509">
            <v>1015530.61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 t="str">
            <v>Marcello Maia</v>
          </cell>
          <cell r="AC509" t="str">
            <v>5. Em captação</v>
          </cell>
        </row>
        <row r="510">
          <cell r="A510">
            <v>70008</v>
          </cell>
          <cell r="B510" t="str">
            <v>Super Tinga</v>
          </cell>
          <cell r="C510" t="str">
            <v>Luciano da Luz Moucks</v>
          </cell>
          <cell r="D510" t="str">
            <v>RS</v>
          </cell>
          <cell r="E510" t="str">
            <v>Produção Cinematográfica</v>
          </cell>
          <cell r="F510">
            <v>39209</v>
          </cell>
          <cell r="G510" t="str">
            <v xml:space="preserve"> </v>
          </cell>
          <cell r="H510">
            <v>39849</v>
          </cell>
          <cell r="I510">
            <v>39840</v>
          </cell>
          <cell r="J510" t="str">
            <v>Aguarda Captação de Recursos</v>
          </cell>
          <cell r="K510" t="str">
            <v>Longa</v>
          </cell>
          <cell r="L510" t="str">
            <v>Ficção</v>
          </cell>
          <cell r="M510">
            <v>0</v>
          </cell>
          <cell r="N510">
            <v>610270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610270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 t="str">
            <v>Luciano da Luz Moucks</v>
          </cell>
          <cell r="AC510" t="str">
            <v>5. Em captação</v>
          </cell>
        </row>
        <row r="511">
          <cell r="A511">
            <v>70481</v>
          </cell>
          <cell r="B511" t="str">
            <v>Copie Este Filme</v>
          </cell>
          <cell r="C511" t="str">
            <v>Casa de Cinema de Porto Alegre Ltda.</v>
          </cell>
          <cell r="D511" t="str">
            <v>RS</v>
          </cell>
          <cell r="E511" t="str">
            <v>Produção Cinematográfica</v>
          </cell>
          <cell r="F511">
            <v>39463</v>
          </cell>
          <cell r="G511" t="str">
            <v xml:space="preserve"> </v>
          </cell>
          <cell r="H511">
            <v>39869</v>
          </cell>
          <cell r="I511">
            <v>39848</v>
          </cell>
          <cell r="J511" t="str">
            <v>Aguarda Captação de Recursos</v>
          </cell>
          <cell r="K511" t="str">
            <v>Média</v>
          </cell>
          <cell r="L511" t="str">
            <v>Documentário</v>
          </cell>
          <cell r="M511">
            <v>0</v>
          </cell>
          <cell r="N511">
            <v>0</v>
          </cell>
          <cell r="O511">
            <v>610722.89</v>
          </cell>
          <cell r="P511">
            <v>0</v>
          </cell>
          <cell r="Q511">
            <v>0</v>
          </cell>
          <cell r="R511">
            <v>0</v>
          </cell>
          <cell r="S511">
            <v>610722.89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 t="str">
            <v>Luciana Tomasi</v>
          </cell>
          <cell r="AC511" t="str">
            <v>5. Em captação</v>
          </cell>
        </row>
        <row r="512">
          <cell r="A512">
            <v>60021</v>
          </cell>
          <cell r="B512" t="str">
            <v>Dogmons! - Episódio 3 - A Ilha Oceânica</v>
          </cell>
          <cell r="C512" t="str">
            <v>Intervalo Produções Multimídia Ltda.</v>
          </cell>
          <cell r="D512" t="str">
            <v>RJ</v>
          </cell>
          <cell r="E512" t="str">
            <v>Produção Cinematográfica</v>
          </cell>
          <cell r="F512">
            <v>38812</v>
          </cell>
          <cell r="G512" t="str">
            <v xml:space="preserve"> </v>
          </cell>
          <cell r="H512">
            <v>39909</v>
          </cell>
          <cell r="I512">
            <v>39895</v>
          </cell>
          <cell r="J512" t="str">
            <v>Aguarda Captação de Recursos</v>
          </cell>
          <cell r="K512" t="str">
            <v>Média</v>
          </cell>
          <cell r="L512" t="str">
            <v>Animação</v>
          </cell>
          <cell r="M512">
            <v>0</v>
          </cell>
          <cell r="N512">
            <v>470302.29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470302.29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 t="str">
            <v>Levi Batista da Luz</v>
          </cell>
          <cell r="AC512" t="str">
            <v>5. Em captação</v>
          </cell>
        </row>
        <row r="513">
          <cell r="A513">
            <v>70470</v>
          </cell>
          <cell r="B513" t="str">
            <v>Brasil Orgânico</v>
          </cell>
          <cell r="C513" t="str">
            <v>Contraponto Produções Ltda.</v>
          </cell>
          <cell r="D513" t="str">
            <v>SP</v>
          </cell>
          <cell r="E513" t="str">
            <v>Produção Cinematográfica</v>
          </cell>
          <cell r="F513">
            <v>39526</v>
          </cell>
          <cell r="G513" t="str">
            <v xml:space="preserve"> </v>
          </cell>
          <cell r="H513">
            <v>39828</v>
          </cell>
          <cell r="I513">
            <v>39820</v>
          </cell>
          <cell r="J513" t="str">
            <v>Aguarda Captação de Recursos</v>
          </cell>
          <cell r="K513" t="str">
            <v>Média</v>
          </cell>
          <cell r="L513" t="str">
            <v>Documentário</v>
          </cell>
          <cell r="M513">
            <v>0</v>
          </cell>
          <cell r="N513">
            <v>0</v>
          </cell>
          <cell r="O513">
            <v>192905</v>
          </cell>
          <cell r="P513">
            <v>0</v>
          </cell>
          <cell r="Q513">
            <v>0</v>
          </cell>
          <cell r="R513">
            <v>0</v>
          </cell>
          <cell r="S513">
            <v>192905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 t="str">
            <v>Kátia Klock e Chico Faganello</v>
          </cell>
          <cell r="AC513" t="str">
            <v>5. Em captação</v>
          </cell>
        </row>
        <row r="514">
          <cell r="A514">
            <v>70179</v>
          </cell>
          <cell r="B514" t="str">
            <v>Colheita</v>
          </cell>
          <cell r="C514" t="str">
            <v>Raiz Produções Cinematográficas Ltda. ME</v>
          </cell>
          <cell r="D514" t="str">
            <v>SP</v>
          </cell>
          <cell r="E514" t="str">
            <v>Produção Cinematográfica</v>
          </cell>
          <cell r="F514">
            <v>39307</v>
          </cell>
          <cell r="G514" t="str">
            <v xml:space="preserve"> </v>
          </cell>
          <cell r="H514">
            <v>39882</v>
          </cell>
          <cell r="I514">
            <v>39874</v>
          </cell>
          <cell r="J514" t="str">
            <v>Aguarda Captação de Recursos</v>
          </cell>
          <cell r="K514" t="str">
            <v>Longa</v>
          </cell>
          <cell r="L514" t="str">
            <v>Documentário</v>
          </cell>
          <cell r="M514">
            <v>0</v>
          </cell>
          <cell r="N514">
            <v>0</v>
          </cell>
          <cell r="O514">
            <v>316608.44</v>
          </cell>
          <cell r="P514">
            <v>0</v>
          </cell>
          <cell r="Q514">
            <v>0</v>
          </cell>
          <cell r="R514">
            <v>0</v>
          </cell>
          <cell r="S514">
            <v>316608.44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 t="str">
            <v>Karla Holanda</v>
          </cell>
          <cell r="AC514" t="str">
            <v>5. Em captação</v>
          </cell>
        </row>
        <row r="515">
          <cell r="A515">
            <v>80339</v>
          </cell>
          <cell r="B515" t="str">
            <v>Praia do futuro</v>
          </cell>
          <cell r="C515" t="str">
            <v>Coração da Selva Transmídia Ltda.</v>
          </cell>
          <cell r="D515" t="str">
            <v>SP</v>
          </cell>
          <cell r="E515" t="str">
            <v>Produção Cinematográfica</v>
          </cell>
          <cell r="F515">
            <v>39701</v>
          </cell>
          <cell r="G515" t="str">
            <v xml:space="preserve"> </v>
          </cell>
          <cell r="H515">
            <v>39849</v>
          </cell>
          <cell r="I515">
            <v>39829</v>
          </cell>
          <cell r="J515" t="str">
            <v>Pedido de redimensionamento - em análise</v>
          </cell>
          <cell r="K515" t="str">
            <v>Longa</v>
          </cell>
          <cell r="L515" t="str">
            <v>Ficção</v>
          </cell>
          <cell r="M515">
            <v>0</v>
          </cell>
          <cell r="N515">
            <v>1500000</v>
          </cell>
          <cell r="O515">
            <v>1344163</v>
          </cell>
          <cell r="P515">
            <v>100000</v>
          </cell>
          <cell r="Q515">
            <v>0</v>
          </cell>
          <cell r="R515">
            <v>0</v>
          </cell>
          <cell r="S515">
            <v>2944163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 t="str">
            <v>Karim Ainouz</v>
          </cell>
          <cell r="AC515" t="str">
            <v>5. Em captação</v>
          </cell>
        </row>
        <row r="516">
          <cell r="A516">
            <v>80153</v>
          </cell>
          <cell r="B516" t="str">
            <v>Jardim Atlântico</v>
          </cell>
          <cell r="C516" t="str">
            <v>William Cubits Capela</v>
          </cell>
          <cell r="D516" t="str">
            <v>PE</v>
          </cell>
          <cell r="E516" t="str">
            <v>Produção Cinematográfica</v>
          </cell>
          <cell r="F516">
            <v>39661</v>
          </cell>
          <cell r="G516" t="str">
            <v xml:space="preserve"> </v>
          </cell>
          <cell r="H516">
            <v>39961</v>
          </cell>
          <cell r="I516">
            <v>39945</v>
          </cell>
          <cell r="J516" t="str">
            <v>Aguarda Captação de Recursos</v>
          </cell>
          <cell r="K516" t="str">
            <v>Longa</v>
          </cell>
          <cell r="L516" t="str">
            <v>Ficção</v>
          </cell>
          <cell r="M516">
            <v>0</v>
          </cell>
          <cell r="N516">
            <v>0</v>
          </cell>
          <cell r="O516">
            <v>396864.7</v>
          </cell>
          <cell r="P516">
            <v>0</v>
          </cell>
          <cell r="Q516">
            <v>0</v>
          </cell>
          <cell r="R516">
            <v>0</v>
          </cell>
          <cell r="S516">
            <v>396864.7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 t="str">
            <v>Jura Capela</v>
          </cell>
          <cell r="AC516" t="str">
            <v>5. Em captação</v>
          </cell>
        </row>
        <row r="517">
          <cell r="A517">
            <v>80008</v>
          </cell>
          <cell r="B517" t="str">
            <v>A História da Economia do Brasil 1930/2005</v>
          </cell>
          <cell r="C517" t="str">
            <v>Andaluz Produções Cinematográficas Ltda</v>
          </cell>
          <cell r="D517" t="str">
            <v>RJ</v>
          </cell>
          <cell r="E517" t="str">
            <v>Produção Cinematográfica</v>
          </cell>
          <cell r="F517">
            <v>39526</v>
          </cell>
          <cell r="G517" t="str">
            <v xml:space="preserve"> </v>
          </cell>
          <cell r="H517">
            <v>39854</v>
          </cell>
          <cell r="I517">
            <v>39842</v>
          </cell>
          <cell r="J517" t="str">
            <v>Aguarda Captação de Recursos</v>
          </cell>
          <cell r="K517" t="str">
            <v>Longa</v>
          </cell>
          <cell r="L517" t="str">
            <v>Documentário</v>
          </cell>
          <cell r="M517">
            <v>0</v>
          </cell>
          <cell r="N517">
            <v>0</v>
          </cell>
          <cell r="O517">
            <v>884658.2</v>
          </cell>
          <cell r="P517">
            <v>0</v>
          </cell>
          <cell r="Q517">
            <v>0</v>
          </cell>
          <cell r="R517">
            <v>0</v>
          </cell>
          <cell r="S517">
            <v>884658.2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 t="str">
            <v>José Mariani</v>
          </cell>
          <cell r="AC517" t="str">
            <v>5. Em captação</v>
          </cell>
        </row>
        <row r="518">
          <cell r="A518">
            <v>60253</v>
          </cell>
          <cell r="B518" t="str">
            <v>O Jogo Da Sedução</v>
          </cell>
          <cell r="C518" t="str">
            <v>BH Filmes de Rua Produções Ltda.</v>
          </cell>
          <cell r="D518" t="str">
            <v>MG</v>
          </cell>
          <cell r="E518" t="str">
            <v>Produção Cinematográfica</v>
          </cell>
          <cell r="F518">
            <v>39114</v>
          </cell>
          <cell r="G518" t="str">
            <v xml:space="preserve"> </v>
          </cell>
          <cell r="H518">
            <v>39869</v>
          </cell>
          <cell r="I518">
            <v>39853</v>
          </cell>
          <cell r="J518" t="str">
            <v>Aguarda Captação de Recursos</v>
          </cell>
          <cell r="K518" t="str">
            <v>Longa</v>
          </cell>
          <cell r="L518" t="str">
            <v>Ficção</v>
          </cell>
          <cell r="M518">
            <v>0</v>
          </cell>
          <cell r="N518">
            <v>848573.55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848573.55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 t="str">
            <v>José Américo Ribeiro</v>
          </cell>
          <cell r="AC518" t="str">
            <v>5. Em captação</v>
          </cell>
        </row>
        <row r="519">
          <cell r="A519">
            <v>80112</v>
          </cell>
          <cell r="B519" t="str">
            <v>Caleuche, O Chamado Do Mar</v>
          </cell>
          <cell r="C519" t="str">
            <v>Dezenove Som e Imagens Produções Ltda.</v>
          </cell>
          <cell r="D519" t="str">
            <v>SP</v>
          </cell>
          <cell r="E519" t="str">
            <v>Produção Cinematográfica</v>
          </cell>
          <cell r="F519">
            <v>39640</v>
          </cell>
          <cell r="G519" t="str">
            <v xml:space="preserve"> </v>
          </cell>
          <cell r="H519">
            <v>39861</v>
          </cell>
          <cell r="I519">
            <v>39850</v>
          </cell>
          <cell r="J519" t="str">
            <v>Aguarda Captação de Recursos</v>
          </cell>
          <cell r="K519" t="str">
            <v>Longa</v>
          </cell>
          <cell r="L519" t="str">
            <v>Ficção</v>
          </cell>
          <cell r="M519">
            <v>0</v>
          </cell>
          <cell r="N519">
            <v>0</v>
          </cell>
          <cell r="O519">
            <v>227400</v>
          </cell>
          <cell r="P519">
            <v>525000</v>
          </cell>
          <cell r="Q519">
            <v>0</v>
          </cell>
          <cell r="R519">
            <v>0</v>
          </cell>
          <cell r="S519">
            <v>752400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 t="str">
            <v>Jorge Olguín</v>
          </cell>
          <cell r="AC519" t="str">
            <v>5. Em captação</v>
          </cell>
        </row>
        <row r="520">
          <cell r="A520">
            <v>80155</v>
          </cell>
          <cell r="B520" t="str">
            <v>Beleza</v>
          </cell>
          <cell r="C520" t="str">
            <v>Casa de Cinema de Porto Alegre Ltda.</v>
          </cell>
          <cell r="D520" t="str">
            <v>RS</v>
          </cell>
          <cell r="E520" t="str">
            <v>Produção Cinematográfica</v>
          </cell>
          <cell r="F520">
            <v>39617</v>
          </cell>
          <cell r="G520" t="str">
            <v xml:space="preserve"> </v>
          </cell>
          <cell r="H520">
            <v>39881</v>
          </cell>
          <cell r="I520">
            <v>39848</v>
          </cell>
          <cell r="J520" t="str">
            <v>Aguarda Captação de Recursos</v>
          </cell>
          <cell r="K520" t="str">
            <v>Longa</v>
          </cell>
          <cell r="L520" t="str">
            <v>Ficção</v>
          </cell>
          <cell r="M520">
            <v>0</v>
          </cell>
          <cell r="N520">
            <v>1300000</v>
          </cell>
          <cell r="O520">
            <v>2000000</v>
          </cell>
          <cell r="P520">
            <v>1545770.89</v>
          </cell>
          <cell r="Q520">
            <v>0</v>
          </cell>
          <cell r="R520">
            <v>0</v>
          </cell>
          <cell r="S520">
            <v>4845770.8899999997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 t="str">
            <v>Jorge Furtado</v>
          </cell>
          <cell r="AC520" t="str">
            <v>5. Em captação</v>
          </cell>
        </row>
        <row r="521">
          <cell r="A521">
            <v>80177</v>
          </cell>
          <cell r="B521" t="str">
            <v>Repatriação</v>
          </cell>
          <cell r="C521" t="str">
            <v>Leaofilm Cinema, Video e Marketing Ltda.</v>
          </cell>
          <cell r="D521" t="str">
            <v>MT</v>
          </cell>
          <cell r="E521" t="str">
            <v>Produção Cinematográfica</v>
          </cell>
          <cell r="F521">
            <v>39661</v>
          </cell>
          <cell r="G521" t="str">
            <v xml:space="preserve"> </v>
          </cell>
          <cell r="H521">
            <v>39909</v>
          </cell>
          <cell r="I521">
            <v>39799</v>
          </cell>
          <cell r="J521" t="str">
            <v>Aguarda Captação de Recursos</v>
          </cell>
          <cell r="K521" t="str">
            <v>Longa</v>
          </cell>
          <cell r="L521" t="str">
            <v>Ficção</v>
          </cell>
          <cell r="M521">
            <v>0</v>
          </cell>
          <cell r="N521">
            <v>437216.96</v>
          </cell>
          <cell r="O521">
            <v>437216.96</v>
          </cell>
          <cell r="P521">
            <v>0</v>
          </cell>
          <cell r="Q521">
            <v>0</v>
          </cell>
          <cell r="R521">
            <v>0</v>
          </cell>
          <cell r="S521">
            <v>874433.92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 t="str">
            <v>Joel Vaner Leão</v>
          </cell>
          <cell r="AC521" t="str">
            <v>5. Em captação</v>
          </cell>
        </row>
        <row r="522">
          <cell r="A522">
            <v>70374</v>
          </cell>
          <cell r="B522" t="str">
            <v>A Cidade Samba</v>
          </cell>
          <cell r="C522" t="str">
            <v>Estúdios Mega Ltda</v>
          </cell>
          <cell r="D522" t="str">
            <v>RJ</v>
          </cell>
          <cell r="E522" t="str">
            <v>Produção Cinematográfica</v>
          </cell>
          <cell r="F522">
            <v>39402</v>
          </cell>
          <cell r="G522" t="str">
            <v xml:space="preserve"> </v>
          </cell>
          <cell r="H522">
            <v>39909</v>
          </cell>
          <cell r="I522">
            <v>39878</v>
          </cell>
          <cell r="J522" t="str">
            <v>Aguarda Captação de Recursos</v>
          </cell>
          <cell r="K522" t="str">
            <v>Longa</v>
          </cell>
          <cell r="L522" t="str">
            <v>Documentário</v>
          </cell>
          <cell r="M522">
            <v>165355.29999999999</v>
          </cell>
          <cell r="N522">
            <v>500000</v>
          </cell>
          <cell r="O522">
            <v>250000</v>
          </cell>
          <cell r="P522">
            <v>0</v>
          </cell>
          <cell r="Q522">
            <v>0</v>
          </cell>
          <cell r="R522">
            <v>0</v>
          </cell>
          <cell r="S522">
            <v>915355.3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 t="str">
            <v>Jodele Larcher</v>
          </cell>
          <cell r="AC522" t="str">
            <v>5. Em captação</v>
          </cell>
        </row>
        <row r="523">
          <cell r="A523">
            <v>80065</v>
          </cell>
          <cell r="B523" t="str">
            <v>Garimpo</v>
          </cell>
          <cell r="C523" t="str">
            <v>Cinco em Ponto Ltda ME</v>
          </cell>
          <cell r="D523" t="str">
            <v>MG</v>
          </cell>
          <cell r="E523" t="str">
            <v>Produção Cinematográfica</v>
          </cell>
          <cell r="F523">
            <v>39567</v>
          </cell>
          <cell r="G523" t="str">
            <v xml:space="preserve"> </v>
          </cell>
          <cell r="H523">
            <v>39849</v>
          </cell>
          <cell r="I523">
            <v>39829</v>
          </cell>
          <cell r="J523" t="str">
            <v>Aguarda Captação de Recursos</v>
          </cell>
          <cell r="K523" t="str">
            <v>Longa</v>
          </cell>
          <cell r="L523" t="str">
            <v>Documentário</v>
          </cell>
          <cell r="M523">
            <v>0</v>
          </cell>
          <cell r="N523">
            <v>0</v>
          </cell>
          <cell r="O523">
            <v>665583.57999999996</v>
          </cell>
          <cell r="P523">
            <v>0</v>
          </cell>
          <cell r="Q523">
            <v>0</v>
          </cell>
          <cell r="R523">
            <v>0</v>
          </cell>
          <cell r="S523">
            <v>665583.57999999996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 t="str">
            <v>João Vargas Penna</v>
          </cell>
          <cell r="AC523" t="str">
            <v>5. Em captação</v>
          </cell>
        </row>
        <row r="524">
          <cell r="A524">
            <v>80200</v>
          </cell>
          <cell r="B524" t="str">
            <v>Homens De Açúcar</v>
          </cell>
          <cell r="C524" t="str">
            <v>Prodigo Films Ltda.</v>
          </cell>
          <cell r="D524" t="str">
            <v>SP</v>
          </cell>
          <cell r="E524" t="str">
            <v>Produção Cinematográfica</v>
          </cell>
          <cell r="F524">
            <v>39659</v>
          </cell>
          <cell r="G524" t="str">
            <v xml:space="preserve"> </v>
          </cell>
          <cell r="H524">
            <v>39818</v>
          </cell>
          <cell r="I524">
            <v>39805</v>
          </cell>
          <cell r="J524" t="str">
            <v>Aguarda Captação de Recursos</v>
          </cell>
          <cell r="K524" t="str">
            <v>Longa</v>
          </cell>
          <cell r="L524" t="str">
            <v>Documentário</v>
          </cell>
          <cell r="M524">
            <v>0</v>
          </cell>
          <cell r="N524">
            <v>0</v>
          </cell>
          <cell r="O524">
            <v>632063.03</v>
          </cell>
          <cell r="P524">
            <v>0</v>
          </cell>
          <cell r="Q524">
            <v>0</v>
          </cell>
          <cell r="R524">
            <v>0</v>
          </cell>
          <cell r="S524">
            <v>632063.03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 t="str">
            <v>João Luiz Dornelas</v>
          </cell>
          <cell r="AC524" t="str">
            <v>5. Em captação</v>
          </cell>
        </row>
        <row r="525">
          <cell r="A525">
            <v>80041</v>
          </cell>
          <cell r="B525" t="str">
            <v>O Bebê De Poliana</v>
          </cell>
          <cell r="C525" t="str">
            <v>Oeste Filmes Brasileiros Ltda - ME.</v>
          </cell>
          <cell r="D525" t="str">
            <v>SP</v>
          </cell>
          <cell r="E525" t="str">
            <v>Produção Cinematográfica</v>
          </cell>
          <cell r="F525">
            <v>39542</v>
          </cell>
          <cell r="G525" t="str">
            <v xml:space="preserve"> </v>
          </cell>
          <cell r="H525">
            <v>39832</v>
          </cell>
          <cell r="I525">
            <v>40098</v>
          </cell>
          <cell r="J525" t="str">
            <v>Aguarda Captação de Recursos</v>
          </cell>
          <cell r="K525" t="str">
            <v>Longa</v>
          </cell>
          <cell r="L525" t="str">
            <v>Ficção</v>
          </cell>
          <cell r="M525">
            <v>0</v>
          </cell>
          <cell r="N525">
            <v>1500000</v>
          </cell>
          <cell r="O525">
            <v>1217193.81</v>
          </cell>
          <cell r="P525">
            <v>500000</v>
          </cell>
          <cell r="Q525">
            <v>0</v>
          </cell>
          <cell r="R525">
            <v>0</v>
          </cell>
          <cell r="S525">
            <v>3217193.81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 t="str">
            <v>João Batista de Andrade</v>
          </cell>
          <cell r="AC525" t="str">
            <v>5. Em captação</v>
          </cell>
        </row>
        <row r="526">
          <cell r="A526">
            <v>70504</v>
          </cell>
          <cell r="B526" t="str">
            <v>Cubatão - A Volta Do Guará Vermelho</v>
          </cell>
          <cell r="C526" t="str">
            <v>Andrade Produções Cinematográficas</v>
          </cell>
          <cell r="D526" t="str">
            <v>SP</v>
          </cell>
          <cell r="E526" t="str">
            <v>Produção Cinematográfica</v>
          </cell>
          <cell r="F526">
            <v>39463</v>
          </cell>
          <cell r="G526" t="str">
            <v xml:space="preserve"> </v>
          </cell>
          <cell r="H526">
            <v>39843</v>
          </cell>
          <cell r="I526">
            <v>39829</v>
          </cell>
          <cell r="J526" t="str">
            <v>Aguarda Captação de Recursos</v>
          </cell>
          <cell r="K526" t="str">
            <v>Longa</v>
          </cell>
          <cell r="L526" t="str">
            <v>Documentário</v>
          </cell>
          <cell r="M526">
            <v>0</v>
          </cell>
          <cell r="N526">
            <v>0</v>
          </cell>
          <cell r="O526">
            <v>947822.3</v>
          </cell>
          <cell r="P526">
            <v>0</v>
          </cell>
          <cell r="Q526">
            <v>0</v>
          </cell>
          <cell r="R526">
            <v>0</v>
          </cell>
          <cell r="S526">
            <v>947822.3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 t="str">
            <v>João Batista de Andrade</v>
          </cell>
          <cell r="AC526" t="str">
            <v>5. Em captação</v>
          </cell>
        </row>
        <row r="527">
          <cell r="A527">
            <v>70089</v>
          </cell>
          <cell r="B527" t="str">
            <v>Na Sombra Da História 1</v>
          </cell>
          <cell r="C527" t="str">
            <v>Oeste Filmes Brasileiros Ltda - ME.</v>
          </cell>
          <cell r="D527" t="str">
            <v>SP</v>
          </cell>
          <cell r="E527" t="str">
            <v>Produção Cinematográfica</v>
          </cell>
          <cell r="F527">
            <v>39253</v>
          </cell>
          <cell r="G527" t="str">
            <v xml:space="preserve"> </v>
          </cell>
          <cell r="H527">
            <v>39832</v>
          </cell>
          <cell r="I527">
            <v>40098</v>
          </cell>
          <cell r="J527" t="str">
            <v>Aguarda Captação de Recursos</v>
          </cell>
          <cell r="K527" t="str">
            <v>Média</v>
          </cell>
          <cell r="L527" t="str">
            <v>Documentário</v>
          </cell>
          <cell r="M527">
            <v>0</v>
          </cell>
          <cell r="N527">
            <v>0</v>
          </cell>
          <cell r="O527">
            <v>149661.1</v>
          </cell>
          <cell r="P527">
            <v>0</v>
          </cell>
          <cell r="Q527">
            <v>0</v>
          </cell>
          <cell r="R527">
            <v>0</v>
          </cell>
          <cell r="S527">
            <v>149661.1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 t="str">
            <v>João Batista de Andrade</v>
          </cell>
          <cell r="AC527" t="str">
            <v>5. Em captação</v>
          </cell>
        </row>
        <row r="528">
          <cell r="A528">
            <v>80132</v>
          </cell>
          <cell r="B528" t="str">
            <v>Ponto Zero</v>
          </cell>
          <cell r="C528" t="str">
            <v>Natasha Enterprises Ltda</v>
          </cell>
          <cell r="D528" t="str">
            <v>RJ</v>
          </cell>
          <cell r="E528" t="str">
            <v>Produção Cinematográfica</v>
          </cell>
          <cell r="F528">
            <v>39575</v>
          </cell>
          <cell r="G528" t="str">
            <v xml:space="preserve"> </v>
          </cell>
          <cell r="H528">
            <v>39818</v>
          </cell>
          <cell r="I528">
            <v>39785</v>
          </cell>
          <cell r="J528" t="str">
            <v>Aguarda Captação de Recursos</v>
          </cell>
          <cell r="K528" t="str">
            <v>Longa</v>
          </cell>
          <cell r="L528" t="str">
            <v>Documentário</v>
          </cell>
          <cell r="M528">
            <v>0</v>
          </cell>
          <cell r="N528">
            <v>700000</v>
          </cell>
          <cell r="O528">
            <v>700000</v>
          </cell>
          <cell r="P528">
            <v>300000</v>
          </cell>
          <cell r="Q528">
            <v>0</v>
          </cell>
          <cell r="R528">
            <v>0</v>
          </cell>
          <cell r="S528">
            <v>1700000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 t="str">
            <v>João Amorim</v>
          </cell>
          <cell r="AC528" t="str">
            <v>5. Em captação</v>
          </cell>
        </row>
        <row r="529">
          <cell r="A529">
            <v>60383</v>
          </cell>
          <cell r="B529" t="str">
            <v>Cativas</v>
          </cell>
          <cell r="C529" t="str">
            <v>Sambaqui Cultural Cine Vídeo Ltda.</v>
          </cell>
          <cell r="D529" t="str">
            <v>PR</v>
          </cell>
          <cell r="E529" t="str">
            <v>Produção Cinematográfica</v>
          </cell>
          <cell r="F529">
            <v>39150</v>
          </cell>
          <cell r="G529" t="str">
            <v xml:space="preserve"> </v>
          </cell>
          <cell r="H529">
            <v>39869</v>
          </cell>
          <cell r="I529">
            <v>39855</v>
          </cell>
          <cell r="J529" t="str">
            <v>Aguarda Captação de Recursos</v>
          </cell>
          <cell r="K529" t="str">
            <v>Longa</v>
          </cell>
          <cell r="L529" t="str">
            <v>Documentário</v>
          </cell>
          <cell r="M529">
            <v>320000</v>
          </cell>
          <cell r="N529">
            <v>0</v>
          </cell>
          <cell r="O529">
            <v>500000</v>
          </cell>
          <cell r="P529">
            <v>0</v>
          </cell>
          <cell r="Q529">
            <v>0</v>
          </cell>
          <cell r="R529">
            <v>0</v>
          </cell>
          <cell r="S529">
            <v>820000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 t="str">
            <v>Joana Nin</v>
          </cell>
          <cell r="AC529" t="str">
            <v>5. Em captação</v>
          </cell>
        </row>
        <row r="530">
          <cell r="A530">
            <v>70428</v>
          </cell>
          <cell r="B530" t="str">
            <v>Marias</v>
          </cell>
          <cell r="C530" t="str">
            <v>Primo Filmes Ltda.</v>
          </cell>
          <cell r="D530" t="str">
            <v>SP</v>
          </cell>
          <cell r="E530" t="str">
            <v>Produção Cinematográfica</v>
          </cell>
          <cell r="F530">
            <v>39472</v>
          </cell>
          <cell r="G530" t="str">
            <v xml:space="preserve"> </v>
          </cell>
          <cell r="H530">
            <v>39832</v>
          </cell>
          <cell r="I530">
            <v>39826</v>
          </cell>
          <cell r="J530" t="str">
            <v>Aguarda Captação de Recursos</v>
          </cell>
          <cell r="K530" t="str">
            <v>Longa</v>
          </cell>
          <cell r="L530" t="str">
            <v>Documentário</v>
          </cell>
          <cell r="M530">
            <v>0</v>
          </cell>
          <cell r="N530">
            <v>1129136.8999999999</v>
          </cell>
          <cell r="O530">
            <v>483915.82</v>
          </cell>
          <cell r="P530">
            <v>0</v>
          </cell>
          <cell r="Q530">
            <v>0</v>
          </cell>
          <cell r="R530">
            <v>0</v>
          </cell>
          <cell r="S530">
            <v>1613052.72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 t="str">
            <v>Joana Mariani</v>
          </cell>
          <cell r="AC530" t="str">
            <v>5. Em captação</v>
          </cell>
        </row>
        <row r="531">
          <cell r="A531">
            <v>70085</v>
          </cell>
          <cell r="B531" t="str">
            <v>Cosme E Damião</v>
          </cell>
          <cell r="C531" t="str">
            <v>Tríplice Produções Ltda.</v>
          </cell>
          <cell r="D531" t="str">
            <v>RJ</v>
          </cell>
          <cell r="E531" t="str">
            <v>Produção Cinematográfica</v>
          </cell>
          <cell r="F531">
            <v>39279</v>
          </cell>
          <cell r="G531" t="str">
            <v xml:space="preserve"> </v>
          </cell>
          <cell r="H531">
            <v>39974</v>
          </cell>
          <cell r="I531">
            <v>39904</v>
          </cell>
          <cell r="J531" t="str">
            <v>Aguarda Captação de Recursos</v>
          </cell>
          <cell r="K531" t="str">
            <v>Longa</v>
          </cell>
          <cell r="L531" t="str">
            <v>Documentário</v>
          </cell>
          <cell r="M531">
            <v>0</v>
          </cell>
          <cell r="N531">
            <v>0</v>
          </cell>
          <cell r="O531">
            <v>577447.75</v>
          </cell>
          <cell r="P531">
            <v>0</v>
          </cell>
          <cell r="Q531">
            <v>0</v>
          </cell>
          <cell r="R531">
            <v>0</v>
          </cell>
          <cell r="S531">
            <v>577447.75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 t="str">
            <v xml:space="preserve">Ivana Mendes </v>
          </cell>
          <cell r="AC531" t="str">
            <v>5. Em captação</v>
          </cell>
        </row>
        <row r="532">
          <cell r="A532">
            <v>60132</v>
          </cell>
          <cell r="B532" t="str">
            <v>Os Três Porquinhos Aventureiros E Um Burro Matreiro</v>
          </cell>
          <cell r="C532" t="str">
            <v>Cinematográfica Vera Cruz Ltda.</v>
          </cell>
          <cell r="D532" t="str">
            <v>SP</v>
          </cell>
          <cell r="E532" t="str">
            <v>Produção Cinematográfica</v>
          </cell>
          <cell r="F532">
            <v>38951</v>
          </cell>
          <cell r="G532" t="str">
            <v xml:space="preserve"> </v>
          </cell>
          <cell r="H532">
            <v>39832</v>
          </cell>
          <cell r="I532">
            <v>39826</v>
          </cell>
          <cell r="J532" t="str">
            <v>Aguarda Captação de Recursos</v>
          </cell>
          <cell r="K532" t="str">
            <v>Longa</v>
          </cell>
          <cell r="L532" t="str">
            <v>Animação</v>
          </cell>
          <cell r="M532">
            <v>0</v>
          </cell>
          <cell r="N532">
            <v>1041585.5</v>
          </cell>
          <cell r="O532">
            <v>0</v>
          </cell>
          <cell r="P532">
            <v>951156.94</v>
          </cell>
          <cell r="Q532">
            <v>0</v>
          </cell>
          <cell r="R532">
            <v>0</v>
          </cell>
          <cell r="S532">
            <v>1992742.44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 t="str">
            <v>Iancast Motta</v>
          </cell>
          <cell r="AC532" t="str">
            <v>5. Em captação</v>
          </cell>
        </row>
        <row r="533">
          <cell r="A533">
            <v>80149</v>
          </cell>
          <cell r="B533" t="str">
            <v>Língua Seca</v>
          </cell>
          <cell r="C533" t="str">
            <v>Ouro 21 Produção de Filmes Ltda</v>
          </cell>
          <cell r="D533" t="str">
            <v>SP</v>
          </cell>
          <cell r="E533" t="str">
            <v>Produção Cinematográfica</v>
          </cell>
          <cell r="F533">
            <v>39661</v>
          </cell>
          <cell r="G533" t="str">
            <v xml:space="preserve"> </v>
          </cell>
          <cell r="H533">
            <v>39818</v>
          </cell>
          <cell r="I533">
            <v>39811</v>
          </cell>
          <cell r="J533" t="str">
            <v>Aguarda Captação de Recursos</v>
          </cell>
          <cell r="K533" t="str">
            <v>Longa</v>
          </cell>
          <cell r="L533" t="str">
            <v>Ficção</v>
          </cell>
          <cell r="M533">
            <v>0</v>
          </cell>
          <cell r="N533">
            <v>1000000</v>
          </cell>
          <cell r="O533">
            <v>3000000</v>
          </cell>
          <cell r="P533">
            <v>1772252.25</v>
          </cell>
          <cell r="Q533">
            <v>0</v>
          </cell>
          <cell r="R533">
            <v>0</v>
          </cell>
          <cell r="S533">
            <v>5772252.25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 t="str">
            <v>Homero Olivetto</v>
          </cell>
          <cell r="AC533" t="str">
            <v>5. Em captação</v>
          </cell>
        </row>
        <row r="534">
          <cell r="A534">
            <v>80180</v>
          </cell>
          <cell r="B534" t="str">
            <v>Cide E Alice</v>
          </cell>
          <cell r="C534" t="str">
            <v>H. L. Produtora de Filmes Ltda.</v>
          </cell>
          <cell r="D534" t="str">
            <v>SP</v>
          </cell>
          <cell r="E534" t="str">
            <v>Produção Cinematográfica</v>
          </cell>
          <cell r="F534">
            <v>39661</v>
          </cell>
          <cell r="G534" t="str">
            <v xml:space="preserve"> </v>
          </cell>
          <cell r="H534">
            <v>39828</v>
          </cell>
          <cell r="I534">
            <v>39822</v>
          </cell>
          <cell r="J534" t="str">
            <v>Aguarda Captação de Recursos</v>
          </cell>
          <cell r="K534" t="str">
            <v>Longa</v>
          </cell>
          <cell r="L534" t="str">
            <v>Ficção</v>
          </cell>
          <cell r="M534">
            <v>0</v>
          </cell>
          <cell r="N534">
            <v>537656.48</v>
          </cell>
          <cell r="O534">
            <v>470000</v>
          </cell>
          <cell r="P534">
            <v>446805.42</v>
          </cell>
          <cell r="Q534">
            <v>0</v>
          </cell>
          <cell r="R534">
            <v>0</v>
          </cell>
          <cell r="S534">
            <v>1454461.9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 t="str">
            <v>Hermes Leal</v>
          </cell>
          <cell r="AC534" t="str">
            <v>5. Em captação</v>
          </cell>
        </row>
        <row r="535">
          <cell r="A535">
            <v>70073</v>
          </cell>
          <cell r="B535" t="str">
            <v>O Mineiro E O Queijo</v>
          </cell>
          <cell r="C535" t="str">
            <v xml:space="preserve">Quimera Filmes Ltda. </v>
          </cell>
          <cell r="D535" t="str">
            <v>MG</v>
          </cell>
          <cell r="E535" t="str">
            <v>Produção Cinematográfica</v>
          </cell>
          <cell r="F535">
            <v>39324</v>
          </cell>
          <cell r="G535" t="str">
            <v xml:space="preserve"> </v>
          </cell>
          <cell r="H535">
            <v>39818</v>
          </cell>
          <cell r="I535">
            <v>39808</v>
          </cell>
          <cell r="J535" t="str">
            <v>Aguarda Captação de Recursos</v>
          </cell>
          <cell r="K535" t="str">
            <v>Longa</v>
          </cell>
          <cell r="L535" t="str">
            <v>Documentário</v>
          </cell>
          <cell r="M535">
            <v>605722.06000000006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605722.06000000006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 t="str">
            <v>Helvécio Ratton</v>
          </cell>
          <cell r="AC535" t="str">
            <v>5. Em captação</v>
          </cell>
        </row>
        <row r="536">
          <cell r="A536">
            <v>80070</v>
          </cell>
          <cell r="B536" t="str">
            <v>Uma Mulher, Uma Arma</v>
          </cell>
          <cell r="C536" t="str">
            <v>Lynxfilm Produções Audio-Visuais Ltda.</v>
          </cell>
          <cell r="D536" t="str">
            <v>SP</v>
          </cell>
          <cell r="E536" t="str">
            <v>Produção Cinematográfica</v>
          </cell>
          <cell r="F536">
            <v>39547</v>
          </cell>
          <cell r="G536" t="str">
            <v xml:space="preserve"> </v>
          </cell>
          <cell r="H536">
            <v>39848</v>
          </cell>
          <cell r="I536">
            <v>39832</v>
          </cell>
          <cell r="J536" t="str">
            <v>Aguarda Captação de Recursos</v>
          </cell>
          <cell r="K536" t="str">
            <v>Longa</v>
          </cell>
          <cell r="L536" t="str">
            <v>Ficção</v>
          </cell>
          <cell r="M536">
            <v>0</v>
          </cell>
          <cell r="N536">
            <v>2500000</v>
          </cell>
          <cell r="O536">
            <v>1500000</v>
          </cell>
          <cell r="P536">
            <v>3000000</v>
          </cell>
          <cell r="Q536">
            <v>0</v>
          </cell>
          <cell r="R536">
            <v>0</v>
          </cell>
          <cell r="S536">
            <v>7000000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 t="str">
            <v>Heitor Dhalia</v>
          </cell>
          <cell r="AC536" t="str">
            <v>5. Em captação</v>
          </cell>
        </row>
        <row r="537">
          <cell r="A537">
            <v>80075</v>
          </cell>
          <cell r="B537" t="str">
            <v>O Humor E O Riso</v>
          </cell>
          <cell r="C537" t="str">
            <v>MAGA FILMES E PRODUÇÕES ARTÍSTICAS LTDA.</v>
          </cell>
          <cell r="D537" t="str">
            <v>RJ</v>
          </cell>
          <cell r="E537" t="str">
            <v>Produção Cinematográfica</v>
          </cell>
          <cell r="F537">
            <v>39576</v>
          </cell>
          <cell r="G537" t="str">
            <v xml:space="preserve"> </v>
          </cell>
          <cell r="H537">
            <v>39958</v>
          </cell>
          <cell r="I537">
            <v>39940</v>
          </cell>
          <cell r="J537" t="str">
            <v>Aguarda Captação de Recursos</v>
          </cell>
          <cell r="K537" t="str">
            <v>Longa</v>
          </cell>
          <cell r="L537" t="str">
            <v>Documentário</v>
          </cell>
          <cell r="M537">
            <v>0</v>
          </cell>
          <cell r="N537">
            <v>0</v>
          </cell>
          <cell r="O537">
            <v>850000</v>
          </cell>
          <cell r="P537">
            <v>0</v>
          </cell>
          <cell r="Q537">
            <v>0</v>
          </cell>
          <cell r="R537">
            <v>0</v>
          </cell>
          <cell r="S537">
            <v>850000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 t="str">
            <v>Guy Gonçalves</v>
          </cell>
          <cell r="AC537" t="str">
            <v>5. Em captação</v>
          </cell>
        </row>
        <row r="538">
          <cell r="A538">
            <v>70368</v>
          </cell>
          <cell r="B538" t="str">
            <v>Jovem Josme Nos Tempos Do Iê-Iê-Iê</v>
          </cell>
          <cell r="C538" t="str">
            <v>A. R. BOZZETTI - AUDIOVISUAIS</v>
          </cell>
          <cell r="D538" t="str">
            <v>RS</v>
          </cell>
          <cell r="E538" t="str">
            <v>Produção Cinematográfica</v>
          </cell>
          <cell r="F538">
            <v>39365</v>
          </cell>
          <cell r="G538" t="str">
            <v xml:space="preserve"> </v>
          </cell>
          <cell r="H538">
            <v>39965</v>
          </cell>
          <cell r="I538">
            <v>39954</v>
          </cell>
          <cell r="J538" t="str">
            <v>Aguarda Captação de Recursos</v>
          </cell>
          <cell r="K538" t="str">
            <v>Longa</v>
          </cell>
          <cell r="L538" t="str">
            <v>Animação</v>
          </cell>
          <cell r="M538">
            <v>0</v>
          </cell>
          <cell r="N538">
            <v>853936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853936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 t="str">
            <v>Guto Bozzetti</v>
          </cell>
          <cell r="AC538" t="str">
            <v>5. Em captação</v>
          </cell>
        </row>
        <row r="539">
          <cell r="A539">
            <v>80006</v>
          </cell>
          <cell r="B539" t="str">
            <v>O Menino No Espelho</v>
          </cell>
          <cell r="C539" t="str">
            <v>Camisa listrada ltda</v>
          </cell>
          <cell r="D539" t="str">
            <v>MG</v>
          </cell>
          <cell r="E539" t="str">
            <v>Produção Cinematográfica</v>
          </cell>
          <cell r="F539">
            <v>39520</v>
          </cell>
          <cell r="G539" t="str">
            <v xml:space="preserve"> </v>
          </cell>
          <cell r="H539">
            <v>39881</v>
          </cell>
          <cell r="I539">
            <v>39861</v>
          </cell>
          <cell r="J539" t="str">
            <v>Aguarda Captação de Recursos</v>
          </cell>
          <cell r="K539" t="str">
            <v>Longa</v>
          </cell>
          <cell r="L539" t="str">
            <v>Ficção</v>
          </cell>
          <cell r="M539">
            <v>0</v>
          </cell>
          <cell r="N539">
            <v>1526398.84</v>
          </cell>
          <cell r="O539">
            <v>1526398.84</v>
          </cell>
          <cell r="P539">
            <v>0</v>
          </cell>
          <cell r="Q539">
            <v>0</v>
          </cell>
          <cell r="R539">
            <v>0</v>
          </cell>
          <cell r="S539">
            <v>3052797.68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 t="str">
            <v>Guilherme Fiúza</v>
          </cell>
          <cell r="AC539" t="str">
            <v>5. Em captação</v>
          </cell>
        </row>
        <row r="540">
          <cell r="A540">
            <v>70493</v>
          </cell>
          <cell r="B540" t="str">
            <v>Porteira Fechada</v>
          </cell>
          <cell r="C540" t="str">
            <v>Okna Produções Culturais Ltda.</v>
          </cell>
          <cell r="D540" t="str">
            <v>RS</v>
          </cell>
          <cell r="E540" t="str">
            <v>Produção Cinematográfica</v>
          </cell>
          <cell r="F540">
            <v>39548</v>
          </cell>
          <cell r="G540" t="str">
            <v xml:space="preserve"> </v>
          </cell>
          <cell r="H540">
            <v>39835</v>
          </cell>
          <cell r="I540">
            <v>39827</v>
          </cell>
          <cell r="J540" t="str">
            <v>Aguarda Captação de Recursos</v>
          </cell>
          <cell r="K540" t="str">
            <v>Longa</v>
          </cell>
          <cell r="L540" t="str">
            <v>Ficção</v>
          </cell>
          <cell r="M540">
            <v>0</v>
          </cell>
          <cell r="N540">
            <v>500000</v>
          </cell>
          <cell r="O540">
            <v>1450300</v>
          </cell>
          <cell r="P540">
            <v>300000</v>
          </cell>
          <cell r="Q540">
            <v>0</v>
          </cell>
          <cell r="R540">
            <v>0</v>
          </cell>
          <cell r="S540">
            <v>2250300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 t="str">
            <v>Guilherme Castro</v>
          </cell>
          <cell r="AC540" t="str">
            <v>5. Em captação</v>
          </cell>
        </row>
        <row r="541">
          <cell r="A541">
            <v>80378</v>
          </cell>
          <cell r="B541" t="str">
            <v>Daniel E O Guarda-Chuva De Porcelana</v>
          </cell>
          <cell r="C541" t="str">
            <v xml:space="preserve">DA VINCI ARTES &amp; DESIGNERS LTDA. </v>
          </cell>
          <cell r="D541" t="str">
            <v>MG</v>
          </cell>
          <cell r="E541" t="str">
            <v>Produção Cinematográfica</v>
          </cell>
          <cell r="F541">
            <v>39757</v>
          </cell>
          <cell r="G541" t="str">
            <v xml:space="preserve"> </v>
          </cell>
          <cell r="H541">
            <v>39829</v>
          </cell>
          <cell r="I541">
            <v>39826</v>
          </cell>
          <cell r="J541" t="str">
            <v>Aguarda Captação de Recursos</v>
          </cell>
          <cell r="K541" t="str">
            <v>Longa</v>
          </cell>
          <cell r="L541" t="str">
            <v>Ficção</v>
          </cell>
          <cell r="M541">
            <v>0</v>
          </cell>
          <cell r="N541">
            <v>0</v>
          </cell>
          <cell r="O541">
            <v>981711.38</v>
          </cell>
          <cell r="P541">
            <v>0</v>
          </cell>
          <cell r="Q541">
            <v>0</v>
          </cell>
          <cell r="R541">
            <v>0</v>
          </cell>
          <cell r="S541">
            <v>981711.38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 t="str">
            <v>Gredan Risolein</v>
          </cell>
          <cell r="AC541" t="str">
            <v>5. Em captação</v>
          </cell>
        </row>
        <row r="542">
          <cell r="A542">
            <v>80171</v>
          </cell>
          <cell r="B542" t="str">
            <v>O Amarelo Doce Em Tom Carmim</v>
          </cell>
          <cell r="C542" t="str">
            <v xml:space="preserve">DA VINCI ARTES &amp; DESIGNERS LTDA. </v>
          </cell>
          <cell r="D542" t="str">
            <v>MG</v>
          </cell>
          <cell r="E542" t="str">
            <v>Produção Cinematográfica</v>
          </cell>
          <cell r="F542">
            <v>39661</v>
          </cell>
          <cell r="G542" t="str">
            <v xml:space="preserve"> </v>
          </cell>
          <cell r="H542">
            <v>39829</v>
          </cell>
          <cell r="I542">
            <v>39825</v>
          </cell>
          <cell r="J542" t="str">
            <v>Aguarda Captação de Recursos</v>
          </cell>
          <cell r="K542" t="str">
            <v>Longa</v>
          </cell>
          <cell r="L542" t="str">
            <v>Ficção</v>
          </cell>
          <cell r="M542">
            <v>0</v>
          </cell>
          <cell r="N542">
            <v>0</v>
          </cell>
          <cell r="O542">
            <v>902870.37</v>
          </cell>
          <cell r="P542">
            <v>0</v>
          </cell>
          <cell r="Q542">
            <v>0</v>
          </cell>
          <cell r="R542">
            <v>0</v>
          </cell>
          <cell r="S542">
            <v>902870.37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 t="str">
            <v>Gredan Risolein</v>
          </cell>
          <cell r="AC542" t="str">
            <v>5. Em captação</v>
          </cell>
        </row>
        <row r="543">
          <cell r="A543">
            <v>80190</v>
          </cell>
          <cell r="B543" t="str">
            <v>Paradeiro</v>
          </cell>
          <cell r="C543" t="str">
            <v>Cinematográfica Clube Silêncio Ltda.</v>
          </cell>
          <cell r="D543" t="str">
            <v>RS</v>
          </cell>
          <cell r="E543" t="str">
            <v>Produção Cinematográfica</v>
          </cell>
          <cell r="F543">
            <v>39661</v>
          </cell>
          <cell r="G543" t="str">
            <v xml:space="preserve"> </v>
          </cell>
          <cell r="H543">
            <v>39849</v>
          </cell>
          <cell r="I543">
            <v>39839</v>
          </cell>
          <cell r="J543" t="str">
            <v>Aguarda Captação de Recursos</v>
          </cell>
          <cell r="K543" t="str">
            <v>Longa</v>
          </cell>
          <cell r="L543" t="str">
            <v>Ficção</v>
          </cell>
          <cell r="M543">
            <v>0</v>
          </cell>
          <cell r="N543">
            <v>360890</v>
          </cell>
          <cell r="O543">
            <v>1185435.45</v>
          </cell>
          <cell r="P543">
            <v>0</v>
          </cell>
          <cell r="Q543">
            <v>0</v>
          </cell>
          <cell r="R543">
            <v>0</v>
          </cell>
          <cell r="S543">
            <v>1546325.45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 t="str">
            <v>Gilson Vargas</v>
          </cell>
          <cell r="AC543" t="str">
            <v>5. Em captação</v>
          </cell>
        </row>
        <row r="544">
          <cell r="A544">
            <v>80220</v>
          </cell>
          <cell r="B544" t="str">
            <v>As Sombras Do Imperador</v>
          </cell>
          <cell r="C544" t="str">
            <v xml:space="preserve">Cometa Filmes Ltda.  </v>
          </cell>
          <cell r="D544" t="str">
            <v>SP</v>
          </cell>
          <cell r="E544" t="str">
            <v>Produção Cinematográfica</v>
          </cell>
          <cell r="F544">
            <v>39687</v>
          </cell>
          <cell r="G544" t="str">
            <v xml:space="preserve"> </v>
          </cell>
          <cell r="H544">
            <v>39825</v>
          </cell>
          <cell r="I544">
            <v>39806</v>
          </cell>
          <cell r="J544" t="str">
            <v>Aguarda Captação de Recursos</v>
          </cell>
          <cell r="K544" t="str">
            <v>Longa</v>
          </cell>
          <cell r="L544" t="str">
            <v>Ficção</v>
          </cell>
          <cell r="M544">
            <v>0</v>
          </cell>
          <cell r="N544">
            <v>2000000</v>
          </cell>
          <cell r="O544">
            <v>2000000</v>
          </cell>
          <cell r="P544">
            <v>1223969.8700000001</v>
          </cell>
          <cell r="Q544">
            <v>0</v>
          </cell>
          <cell r="R544">
            <v>0</v>
          </cell>
          <cell r="S544">
            <v>5223969.87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 t="str">
            <v>Gastão de Lima Coimbra</v>
          </cell>
          <cell r="AC544" t="str">
            <v>5. Em captação</v>
          </cell>
        </row>
        <row r="545">
          <cell r="A545">
            <v>60212</v>
          </cell>
          <cell r="B545" t="str">
            <v>A Missa Do Pequeno Anjo</v>
          </cell>
          <cell r="C545" t="str">
            <v>Fraiha Produções de Eventos e Editora Ltda.</v>
          </cell>
          <cell r="D545" t="str">
            <v>RJ</v>
          </cell>
          <cell r="E545" t="str">
            <v>Produção Cinematográfica</v>
          </cell>
          <cell r="F545">
            <v>39030</v>
          </cell>
          <cell r="G545" t="str">
            <v xml:space="preserve"> </v>
          </cell>
          <cell r="H545">
            <v>39818</v>
          </cell>
          <cell r="I545">
            <v>39794</v>
          </cell>
          <cell r="J545" t="str">
            <v>Aguarda Captação de Recursos</v>
          </cell>
          <cell r="K545" t="str">
            <v>Longa</v>
          </cell>
          <cell r="L545" t="str">
            <v>Ficção</v>
          </cell>
          <cell r="M545">
            <v>0</v>
          </cell>
          <cell r="N545">
            <v>1445000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1445000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 t="str">
            <v>Flávio Leandro de Souza</v>
          </cell>
          <cell r="AC545" t="str">
            <v>5. Em captação</v>
          </cell>
        </row>
        <row r="546">
          <cell r="A546">
            <v>70352</v>
          </cell>
          <cell r="B546" t="str">
            <v>Arpoador Surf Clube</v>
          </cell>
          <cell r="C546" t="str">
            <v>Caipirinha Filmes e Produções Ltda.</v>
          </cell>
          <cell r="D546" t="str">
            <v>RJ</v>
          </cell>
          <cell r="E546" t="str">
            <v>Produção Cinematográfica</v>
          </cell>
          <cell r="F546">
            <v>39450</v>
          </cell>
          <cell r="G546" t="str">
            <v xml:space="preserve"> </v>
          </cell>
          <cell r="H546">
            <v>39835</v>
          </cell>
          <cell r="I546">
            <v>39825</v>
          </cell>
          <cell r="J546" t="str">
            <v>Aguarda Captação de Recursos</v>
          </cell>
          <cell r="K546" t="str">
            <v>Longa</v>
          </cell>
          <cell r="L546" t="str">
            <v>Documentário</v>
          </cell>
          <cell r="M546">
            <v>0</v>
          </cell>
          <cell r="N546">
            <v>150000</v>
          </cell>
          <cell r="O546">
            <v>512658.1</v>
          </cell>
          <cell r="P546">
            <v>95983.4</v>
          </cell>
          <cell r="Q546">
            <v>0</v>
          </cell>
          <cell r="R546">
            <v>0</v>
          </cell>
          <cell r="S546">
            <v>758641.5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 t="str">
            <v>Flavio Chaves</v>
          </cell>
          <cell r="AC546" t="str">
            <v>5. Em captação</v>
          </cell>
        </row>
        <row r="547">
          <cell r="A547">
            <v>80195</v>
          </cell>
          <cell r="B547" t="str">
            <v>Condições Ideais Para O Amor</v>
          </cell>
          <cell r="C547" t="str">
            <v>Daniel Martins de Martins - ME</v>
          </cell>
          <cell r="D547" t="str">
            <v>RS</v>
          </cell>
          <cell r="E547" t="str">
            <v>Produção Cinematográfica</v>
          </cell>
          <cell r="F547">
            <v>39653</v>
          </cell>
          <cell r="G547" t="str">
            <v xml:space="preserve"> </v>
          </cell>
          <cell r="H547">
            <v>39818</v>
          </cell>
          <cell r="I547">
            <v>39812</v>
          </cell>
          <cell r="J547" t="str">
            <v>Aguarda Captação de Recursos</v>
          </cell>
          <cell r="K547" t="str">
            <v>Longa</v>
          </cell>
          <cell r="L547" t="str">
            <v>Documentário</v>
          </cell>
          <cell r="M547">
            <v>1032229.29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1032229.29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 t="str">
            <v>Flávia Seligman</v>
          </cell>
          <cell r="AC547" t="str">
            <v>5. Em captação</v>
          </cell>
        </row>
        <row r="548">
          <cell r="A548">
            <v>60333</v>
          </cell>
          <cell r="B548" t="str">
            <v>Nynah</v>
          </cell>
          <cell r="C548" t="str">
            <v>J. D'ÁVILA FILMES LTDA.</v>
          </cell>
          <cell r="D548" t="str">
            <v>SP</v>
          </cell>
          <cell r="E548" t="str">
            <v>Produção Cinematográfica</v>
          </cell>
          <cell r="F548">
            <v>39066</v>
          </cell>
          <cell r="G548" t="str">
            <v xml:space="preserve"> </v>
          </cell>
          <cell r="H548">
            <v>39869</v>
          </cell>
          <cell r="I548">
            <v>39856</v>
          </cell>
          <cell r="J548" t="str">
            <v>Aguarda Captação de Recursos</v>
          </cell>
          <cell r="K548" t="str">
            <v>Média</v>
          </cell>
          <cell r="L548" t="str">
            <v>Ficção</v>
          </cell>
          <cell r="M548">
            <v>168300</v>
          </cell>
          <cell r="N548">
            <v>137700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306000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 t="str">
            <v>Fauzi Mansur</v>
          </cell>
          <cell r="AC548" t="str">
            <v>5. Em captação</v>
          </cell>
        </row>
        <row r="549">
          <cell r="A549">
            <v>60386</v>
          </cell>
          <cell r="B549" t="str">
            <v>Parada Modelo</v>
          </cell>
          <cell r="C549" t="str">
            <v>Filmes do Equador Ltda.</v>
          </cell>
          <cell r="D549" t="str">
            <v>RJ</v>
          </cell>
          <cell r="E549" t="str">
            <v>Produção Cinematográfica</v>
          </cell>
          <cell r="F549">
            <v>39232</v>
          </cell>
          <cell r="G549" t="str">
            <v xml:space="preserve"> </v>
          </cell>
          <cell r="H549">
            <v>39882</v>
          </cell>
          <cell r="I549">
            <v>39874</v>
          </cell>
          <cell r="J549" t="str">
            <v>Aguarda Captação de Recursos</v>
          </cell>
          <cell r="K549" t="str">
            <v>Longa</v>
          </cell>
          <cell r="L549" t="str">
            <v>Ficção</v>
          </cell>
          <cell r="M549">
            <v>0</v>
          </cell>
          <cell r="N549">
            <v>2907300</v>
          </cell>
          <cell r="O549">
            <v>1000000</v>
          </cell>
          <cell r="P549">
            <v>2826775</v>
          </cell>
          <cell r="Q549">
            <v>0</v>
          </cell>
          <cell r="R549">
            <v>0</v>
          </cell>
          <cell r="S549">
            <v>6734075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 t="str">
            <v>Fábio Barreto</v>
          </cell>
          <cell r="AC549" t="str">
            <v>5. Em captação</v>
          </cell>
        </row>
        <row r="550">
          <cell r="A550">
            <v>80192</v>
          </cell>
          <cell r="B550" t="str">
            <v>Uma Estrada Em Minha Casa</v>
          </cell>
          <cell r="C550" t="str">
            <v>Cinematográfica Clube Silêncio Ltda.</v>
          </cell>
          <cell r="D550" t="str">
            <v>RS</v>
          </cell>
          <cell r="E550" t="str">
            <v>Produção Cinematográfica</v>
          </cell>
          <cell r="F550">
            <v>39659</v>
          </cell>
          <cell r="G550" t="str">
            <v xml:space="preserve"> </v>
          </cell>
          <cell r="H550">
            <v>39849</v>
          </cell>
          <cell r="I550">
            <v>39836</v>
          </cell>
          <cell r="J550" t="str">
            <v>Aguarda Captação de Recursos</v>
          </cell>
          <cell r="K550" t="str">
            <v>Longa</v>
          </cell>
          <cell r="L550" t="str">
            <v>Ficção</v>
          </cell>
          <cell r="M550">
            <v>0</v>
          </cell>
          <cell r="N550">
            <v>148883</v>
          </cell>
          <cell r="O550">
            <v>1154290.93</v>
          </cell>
          <cell r="P550">
            <v>0</v>
          </cell>
          <cell r="Q550">
            <v>0</v>
          </cell>
          <cell r="R550">
            <v>0</v>
          </cell>
          <cell r="S550">
            <v>1303173.93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 t="str">
            <v>Fabiano de Souza</v>
          </cell>
          <cell r="AC550" t="str">
            <v>5. Em captação</v>
          </cell>
        </row>
        <row r="551">
          <cell r="A551">
            <v>80260</v>
          </cell>
          <cell r="B551" t="str">
            <v>BR-3</v>
          </cell>
          <cell r="C551" t="str">
            <v>Casa Azul Produções Artísticas Ltda.</v>
          </cell>
          <cell r="D551" t="str">
            <v>SP</v>
          </cell>
          <cell r="E551" t="str">
            <v>Produção Cinematográfica</v>
          </cell>
          <cell r="F551">
            <v>39710</v>
          </cell>
          <cell r="G551" t="str">
            <v xml:space="preserve"> </v>
          </cell>
          <cell r="H551">
            <v>39939</v>
          </cell>
          <cell r="I551">
            <v>39892</v>
          </cell>
          <cell r="J551" t="str">
            <v>Aguarda Captação de Recursos</v>
          </cell>
          <cell r="K551" t="str">
            <v>Longa</v>
          </cell>
          <cell r="L551" t="str">
            <v>Documentário</v>
          </cell>
          <cell r="M551">
            <v>42469.68</v>
          </cell>
          <cell r="N551">
            <v>0</v>
          </cell>
          <cell r="O551">
            <v>300000</v>
          </cell>
          <cell r="P551">
            <v>0</v>
          </cell>
          <cell r="Q551">
            <v>0</v>
          </cell>
          <cell r="R551">
            <v>0</v>
          </cell>
          <cell r="S551">
            <v>342469.68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 t="str">
            <v>Evaldo Mocarzel</v>
          </cell>
          <cell r="AC551" t="str">
            <v>5. Em captação</v>
          </cell>
        </row>
        <row r="552">
          <cell r="A552">
            <v>60039</v>
          </cell>
          <cell r="B552" t="str">
            <v>As Orfãs Da Rainha</v>
          </cell>
          <cell r="C552" t="str">
            <v>Persona Filmes Ltda.</v>
          </cell>
          <cell r="D552" t="str">
            <v>MG</v>
          </cell>
          <cell r="E552" t="str">
            <v>Produção Cinematográfica</v>
          </cell>
          <cell r="F552">
            <v>38891</v>
          </cell>
          <cell r="G552" t="str">
            <v xml:space="preserve"> </v>
          </cell>
          <cell r="H552">
            <v>39835</v>
          </cell>
          <cell r="I552">
            <v>39805</v>
          </cell>
          <cell r="J552" t="str">
            <v>Aguarda Captação de Recursos</v>
          </cell>
          <cell r="K552" t="str">
            <v>Longa</v>
          </cell>
          <cell r="L552" t="str">
            <v>Ficção</v>
          </cell>
          <cell r="M552">
            <v>0</v>
          </cell>
          <cell r="N552">
            <v>827622.67</v>
          </cell>
          <cell r="O552">
            <v>413811.34</v>
          </cell>
          <cell r="P552">
            <v>0</v>
          </cell>
          <cell r="Q552">
            <v>0</v>
          </cell>
          <cell r="R552">
            <v>0</v>
          </cell>
          <cell r="S552">
            <v>1241434.01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 t="str">
            <v xml:space="preserve">Elza Cataldo </v>
          </cell>
          <cell r="AC552" t="str">
            <v>5. Em captação</v>
          </cell>
        </row>
        <row r="553">
          <cell r="A553">
            <v>70277</v>
          </cell>
          <cell r="B553" t="str">
            <v>Citizen Dancer</v>
          </cell>
          <cell r="C553" t="str">
            <v>Bossa Nova Films Criações e Produções Ltda.</v>
          </cell>
          <cell r="D553" t="str">
            <v>SP</v>
          </cell>
          <cell r="E553" t="str">
            <v>Produção Cinematográfica</v>
          </cell>
          <cell r="F553">
            <v>39407</v>
          </cell>
          <cell r="G553" t="str">
            <v xml:space="preserve"> </v>
          </cell>
          <cell r="H553">
            <v>39818</v>
          </cell>
          <cell r="I553">
            <v>39805</v>
          </cell>
          <cell r="J553" t="str">
            <v>Aguarda Captação de Recursos</v>
          </cell>
          <cell r="K553" t="str">
            <v>Média</v>
          </cell>
          <cell r="L553" t="str">
            <v>Documentário</v>
          </cell>
          <cell r="M553">
            <v>0</v>
          </cell>
          <cell r="N553">
            <v>206875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206875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 t="str">
            <v>Eileen Thalemberg</v>
          </cell>
          <cell r="AC553" t="str">
            <v>5. Em captação</v>
          </cell>
        </row>
        <row r="554">
          <cell r="A554">
            <v>80131</v>
          </cell>
          <cell r="B554" t="str">
            <v>As Peripécias De Pilar Na Grécia</v>
          </cell>
          <cell r="C554" t="str">
            <v>Telenews Service Ltda</v>
          </cell>
          <cell r="D554" t="str">
            <v>RJ</v>
          </cell>
          <cell r="E554" t="str">
            <v>Produção Cinematográfica</v>
          </cell>
          <cell r="F554">
            <v>39556</v>
          </cell>
          <cell r="G554" t="str">
            <v xml:space="preserve"> </v>
          </cell>
          <cell r="H554">
            <v>39884</v>
          </cell>
          <cell r="I554">
            <v>39864</v>
          </cell>
          <cell r="J554" t="str">
            <v>Aguarda Captação de Recursos</v>
          </cell>
          <cell r="K554" t="str">
            <v>Longa</v>
          </cell>
          <cell r="L554" t="str">
            <v>Animação</v>
          </cell>
          <cell r="M554">
            <v>0</v>
          </cell>
          <cell r="N554">
            <v>1000000</v>
          </cell>
          <cell r="O554">
            <v>1000000</v>
          </cell>
          <cell r="P554">
            <v>1414775.95</v>
          </cell>
          <cell r="Q554">
            <v>0</v>
          </cell>
          <cell r="R554">
            <v>0</v>
          </cell>
          <cell r="S554">
            <v>3414775.95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 t="str">
            <v>Eduardo Vaisman</v>
          </cell>
          <cell r="AC554" t="str">
            <v>5. Em captação</v>
          </cell>
        </row>
        <row r="555">
          <cell r="A555">
            <v>80188</v>
          </cell>
          <cell r="B555" t="str">
            <v>Inseparáveis</v>
          </cell>
          <cell r="C555" t="str">
            <v xml:space="preserve">Teatro Ilustre Produções Artísticas Ltda. </v>
          </cell>
          <cell r="D555" t="str">
            <v>RJ</v>
          </cell>
          <cell r="E555" t="str">
            <v>Produção Cinematográfica</v>
          </cell>
          <cell r="F555">
            <v>39751</v>
          </cell>
          <cell r="G555" t="str">
            <v xml:space="preserve"> </v>
          </cell>
          <cell r="H555">
            <v>39881</v>
          </cell>
          <cell r="I555">
            <v>39862</v>
          </cell>
          <cell r="J555" t="str">
            <v>Aguarda Captação de Recursos</v>
          </cell>
          <cell r="K555" t="str">
            <v>Longa</v>
          </cell>
          <cell r="L555" t="str">
            <v>Ficção</v>
          </cell>
          <cell r="M555">
            <v>0</v>
          </cell>
          <cell r="N555">
            <v>504396.67</v>
          </cell>
          <cell r="O555">
            <v>1700000</v>
          </cell>
          <cell r="P555">
            <v>300000</v>
          </cell>
          <cell r="Q555">
            <v>0</v>
          </cell>
          <cell r="R555">
            <v>0</v>
          </cell>
          <cell r="S555">
            <v>2504396.67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 t="str">
            <v>Domingos Oliveira</v>
          </cell>
          <cell r="AC555" t="str">
            <v>5. Em captação</v>
          </cell>
        </row>
        <row r="556">
          <cell r="A556">
            <v>50413</v>
          </cell>
          <cell r="B556" t="str">
            <v>Complicações</v>
          </cell>
          <cell r="C556" t="str">
            <v xml:space="preserve">Teatro Ilustre Produções Artísticas Ltda. </v>
          </cell>
          <cell r="D556" t="str">
            <v>RJ</v>
          </cell>
          <cell r="E556" t="str">
            <v>Produção Cinematográfica</v>
          </cell>
          <cell r="F556">
            <v>38702</v>
          </cell>
          <cell r="G556" t="str">
            <v xml:space="preserve"> </v>
          </cell>
          <cell r="H556">
            <v>39849</v>
          </cell>
          <cell r="I556">
            <v>39836</v>
          </cell>
          <cell r="J556" t="str">
            <v>Aguarda Captação de Recursos</v>
          </cell>
          <cell r="K556" t="str">
            <v>Longa</v>
          </cell>
          <cell r="L556" t="str">
            <v>Ficção</v>
          </cell>
          <cell r="M556">
            <v>0</v>
          </cell>
          <cell r="N556">
            <v>1361980</v>
          </cell>
          <cell r="O556">
            <v>0</v>
          </cell>
          <cell r="P556">
            <v>1000000</v>
          </cell>
          <cell r="Q556">
            <v>0</v>
          </cell>
          <cell r="R556">
            <v>0</v>
          </cell>
          <cell r="S556">
            <v>2361980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 t="str">
            <v>Domingos Oliveira</v>
          </cell>
          <cell r="AC556" t="str">
            <v>5. Em captação</v>
          </cell>
        </row>
        <row r="557">
          <cell r="A557">
            <v>80051</v>
          </cell>
          <cell r="B557" t="str">
            <v>Santa Paulina Do Coração Agonizante De Jesus</v>
          </cell>
          <cell r="C557" t="str">
            <v>Cinema do Século XXI Produções Artísticas Ltda.</v>
          </cell>
          <cell r="D557" t="str">
            <v>SP</v>
          </cell>
          <cell r="E557" t="str">
            <v>Produção Cinematográfica</v>
          </cell>
          <cell r="F557">
            <v>39547</v>
          </cell>
          <cell r="G557" t="str">
            <v xml:space="preserve"> </v>
          </cell>
          <cell r="H557">
            <v>39911</v>
          </cell>
          <cell r="I557">
            <v>39864</v>
          </cell>
          <cell r="J557" t="str">
            <v>Aguarda Captação de Recursos</v>
          </cell>
          <cell r="K557" t="str">
            <v>Longa</v>
          </cell>
          <cell r="L557" t="str">
            <v>Ficção</v>
          </cell>
          <cell r="M557">
            <v>0</v>
          </cell>
          <cell r="N557">
            <v>1200000</v>
          </cell>
          <cell r="O557">
            <v>2800000</v>
          </cell>
          <cell r="P557">
            <v>0</v>
          </cell>
          <cell r="Q557">
            <v>0</v>
          </cell>
          <cell r="R557">
            <v>0</v>
          </cell>
          <cell r="S557">
            <v>4000000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 t="str">
            <v>Djalma Limongi Batista</v>
          </cell>
          <cell r="AC557" t="str">
            <v>5. Em captação</v>
          </cell>
        </row>
        <row r="558">
          <cell r="A558">
            <v>80104</v>
          </cell>
          <cell r="B558" t="str">
            <v>Mãos De Cavalo</v>
          </cell>
          <cell r="C558" t="str">
            <v>M. Schmiedt Produções Ltda</v>
          </cell>
          <cell r="D558" t="str">
            <v>RS</v>
          </cell>
          <cell r="E558" t="str">
            <v>Produção Cinematográfica</v>
          </cell>
          <cell r="F558">
            <v>39601</v>
          </cell>
          <cell r="G558" t="str">
            <v xml:space="preserve"> </v>
          </cell>
          <cell r="H558">
            <v>39829</v>
          </cell>
          <cell r="I558">
            <v>39821</v>
          </cell>
          <cell r="J558" t="str">
            <v>Aguarda Captação de Recursos</v>
          </cell>
          <cell r="K558" t="str">
            <v>Longa</v>
          </cell>
          <cell r="L558" t="str">
            <v>Ficção</v>
          </cell>
          <cell r="M558">
            <v>0</v>
          </cell>
          <cell r="N558">
            <v>1586396</v>
          </cell>
          <cell r="O558">
            <v>1417910</v>
          </cell>
          <cell r="P558">
            <v>396600</v>
          </cell>
          <cell r="Q558">
            <v>0</v>
          </cell>
          <cell r="R558">
            <v>0</v>
          </cell>
          <cell r="S558">
            <v>3400906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 t="str">
            <v>Diego de Godoy</v>
          </cell>
          <cell r="AC558" t="str">
            <v>5. Em captação</v>
          </cell>
        </row>
        <row r="559">
          <cell r="A559">
            <v>70390</v>
          </cell>
          <cell r="B559" t="str">
            <v>As Aventuras De Kat</v>
          </cell>
          <cell r="C559" t="str">
            <v>Schurmann Desenvolvimento e Pesquisa Ltda.</v>
          </cell>
          <cell r="D559" t="str">
            <v>SC</v>
          </cell>
          <cell r="E559" t="str">
            <v>Produção Cinematográfica</v>
          </cell>
          <cell r="F559">
            <v>39407</v>
          </cell>
          <cell r="G559" t="str">
            <v xml:space="preserve"> </v>
          </cell>
          <cell r="H559">
            <v>39818</v>
          </cell>
          <cell r="I559">
            <v>39793</v>
          </cell>
          <cell r="J559" t="str">
            <v>Aguarda Captação de Recursos</v>
          </cell>
          <cell r="K559" t="str">
            <v>Curta</v>
          </cell>
          <cell r="L559" t="str">
            <v>Animação</v>
          </cell>
          <cell r="M559">
            <v>0</v>
          </cell>
          <cell r="N559">
            <v>0</v>
          </cell>
          <cell r="O559">
            <v>714434.2</v>
          </cell>
          <cell r="P559">
            <v>0</v>
          </cell>
          <cell r="Q559">
            <v>0</v>
          </cell>
          <cell r="R559">
            <v>0</v>
          </cell>
          <cell r="S559">
            <v>714434.2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 t="str">
            <v>David Schürmann</v>
          </cell>
          <cell r="AC559" t="str">
            <v>5. Em captação</v>
          </cell>
        </row>
        <row r="560">
          <cell r="A560">
            <v>80125</v>
          </cell>
          <cell r="B560" t="str">
            <v>Boa Sorte, Meu Amor</v>
          </cell>
          <cell r="C560" t="str">
            <v>REC Produtores Associados Ltda</v>
          </cell>
          <cell r="D560" t="str">
            <v>PE</v>
          </cell>
          <cell r="E560" t="str">
            <v>Produção Cinematográfica</v>
          </cell>
          <cell r="F560">
            <v>39661</v>
          </cell>
          <cell r="G560" t="str">
            <v xml:space="preserve"> </v>
          </cell>
          <cell r="H560">
            <v>39884</v>
          </cell>
          <cell r="I560">
            <v>39864</v>
          </cell>
          <cell r="J560" t="str">
            <v>Aguarda Captação de Recursos</v>
          </cell>
          <cell r="K560" t="str">
            <v>Longa</v>
          </cell>
          <cell r="L560" t="str">
            <v>Ficção</v>
          </cell>
          <cell r="M560">
            <v>0</v>
          </cell>
          <cell r="N560">
            <v>657420</v>
          </cell>
          <cell r="O560">
            <v>591662.69999999995</v>
          </cell>
          <cell r="P560">
            <v>0</v>
          </cell>
          <cell r="Q560">
            <v>0</v>
          </cell>
          <cell r="R560">
            <v>0</v>
          </cell>
          <cell r="S560">
            <v>1249082.7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 t="str">
            <v>Daniel Aragão</v>
          </cell>
          <cell r="AC560" t="str">
            <v>5. Em captação</v>
          </cell>
        </row>
        <row r="561">
          <cell r="A561">
            <v>70282</v>
          </cell>
          <cell r="B561" t="str">
            <v>O Brasil E As 8 Metas Do Milênio</v>
          </cell>
          <cell r="C561" t="str">
            <v xml:space="preserve">Hkauffmann Produção de Imagens Ltda.  </v>
          </cell>
          <cell r="D561" t="str">
            <v>RJ</v>
          </cell>
          <cell r="E561" t="str">
            <v>Produção Cinematográfica</v>
          </cell>
          <cell r="F561">
            <v>39372</v>
          </cell>
          <cell r="G561" t="str">
            <v xml:space="preserve"> </v>
          </cell>
          <cell r="H561">
            <v>39869</v>
          </cell>
          <cell r="I561">
            <v>39848</v>
          </cell>
          <cell r="J561" t="str">
            <v>Aguarda Captação de Recursos</v>
          </cell>
          <cell r="K561" t="str">
            <v>Longa</v>
          </cell>
          <cell r="L561" t="str">
            <v>Documentário</v>
          </cell>
          <cell r="M561">
            <v>0</v>
          </cell>
          <cell r="N561">
            <v>0</v>
          </cell>
          <cell r="O561">
            <v>739233.56</v>
          </cell>
          <cell r="P561">
            <v>0</v>
          </cell>
          <cell r="Q561">
            <v>0</v>
          </cell>
          <cell r="R561">
            <v>0</v>
          </cell>
          <cell r="S561">
            <v>739233.56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 t="str">
            <v>Cristina Savian</v>
          </cell>
          <cell r="AC561" t="str">
            <v>5. Em captação</v>
          </cell>
        </row>
        <row r="562">
          <cell r="A562">
            <v>70283</v>
          </cell>
          <cell r="B562" t="str">
            <v>Quem Matou Dolores?</v>
          </cell>
          <cell r="C562" t="str">
            <v xml:space="preserve">Hkauffmann Produção de Imagens Ltda.  </v>
          </cell>
          <cell r="D562" t="str">
            <v>RJ</v>
          </cell>
          <cell r="E562" t="str">
            <v>Produção Cinematográfica</v>
          </cell>
          <cell r="F562">
            <v>39344</v>
          </cell>
          <cell r="G562" t="str">
            <v xml:space="preserve"> </v>
          </cell>
          <cell r="H562">
            <v>39854</v>
          </cell>
          <cell r="I562">
            <v>39848</v>
          </cell>
          <cell r="J562" t="str">
            <v>Aguarda Captação de Recursos</v>
          </cell>
          <cell r="K562" t="str">
            <v>Longa</v>
          </cell>
          <cell r="L562" t="str">
            <v>Ficção</v>
          </cell>
          <cell r="M562">
            <v>0</v>
          </cell>
          <cell r="N562">
            <v>901539.05</v>
          </cell>
          <cell r="O562">
            <v>901539.05</v>
          </cell>
          <cell r="P562">
            <v>0</v>
          </cell>
          <cell r="Q562">
            <v>0</v>
          </cell>
          <cell r="R562">
            <v>0</v>
          </cell>
          <cell r="S562">
            <v>1803078.1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 t="str">
            <v>Cristina Savian</v>
          </cell>
          <cell r="AC562" t="str">
            <v>5. Em captação</v>
          </cell>
        </row>
        <row r="563">
          <cell r="A563">
            <v>80136</v>
          </cell>
          <cell r="B563" t="str">
            <v>O Vizinho</v>
          </cell>
          <cell r="C563" t="str">
            <v>Abuzza Filmes Ltda.</v>
          </cell>
          <cell r="D563" t="str">
            <v>MG</v>
          </cell>
          <cell r="E563" t="str">
            <v>Produção Cinematográfica</v>
          </cell>
          <cell r="F563">
            <v>39631</v>
          </cell>
          <cell r="G563" t="str">
            <v xml:space="preserve"> </v>
          </cell>
          <cell r="H563">
            <v>39835</v>
          </cell>
          <cell r="I563">
            <v>39826</v>
          </cell>
          <cell r="J563" t="str">
            <v>Aguarda Captação de Recursos</v>
          </cell>
          <cell r="K563" t="str">
            <v>Longa</v>
          </cell>
          <cell r="L563" t="str">
            <v>Ficção</v>
          </cell>
          <cell r="M563">
            <v>0</v>
          </cell>
          <cell r="N563">
            <v>678352.61</v>
          </cell>
          <cell r="O563">
            <v>678352.6</v>
          </cell>
          <cell r="P563">
            <v>0</v>
          </cell>
          <cell r="Q563">
            <v>0</v>
          </cell>
          <cell r="R563">
            <v>0</v>
          </cell>
          <cell r="S563">
            <v>1356705.21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 t="str">
            <v>Cristiano Abud</v>
          </cell>
          <cell r="AC563" t="str">
            <v>5. Em captação</v>
          </cell>
        </row>
        <row r="564">
          <cell r="A564">
            <v>80033</v>
          </cell>
          <cell r="B564" t="str">
            <v>Sobre Leite E Ferro</v>
          </cell>
          <cell r="C564" t="str">
            <v>Paleoteve Marketing e Produções Culturais Ltda. ME</v>
          </cell>
          <cell r="D564" t="str">
            <v>SP</v>
          </cell>
          <cell r="E564" t="str">
            <v>Produção Cinematográfica</v>
          </cell>
          <cell r="F564">
            <v>39556</v>
          </cell>
          <cell r="G564" t="str">
            <v xml:space="preserve"> </v>
          </cell>
          <cell r="H564">
            <v>39917</v>
          </cell>
          <cell r="I564">
            <v>39909</v>
          </cell>
          <cell r="J564" t="str">
            <v>Aguarda Captação de Recursos</v>
          </cell>
          <cell r="K564" t="str">
            <v>Longa</v>
          </cell>
          <cell r="L564" t="str">
            <v>Documentário</v>
          </cell>
          <cell r="M564">
            <v>0</v>
          </cell>
          <cell r="N564">
            <v>372000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372000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 t="str">
            <v>Claudia Priscilla Andrade</v>
          </cell>
          <cell r="AC564" t="str">
            <v>5. Em captação</v>
          </cell>
        </row>
        <row r="565">
          <cell r="A565">
            <v>80206</v>
          </cell>
          <cell r="B565" t="str">
            <v>Menos Que Nada</v>
          </cell>
          <cell r="C565" t="str">
            <v>Casa de Cinema de Porto Alegre Ltda.</v>
          </cell>
          <cell r="D565" t="str">
            <v>RS</v>
          </cell>
          <cell r="E565" t="str">
            <v>Produção Cinematográfica</v>
          </cell>
          <cell r="F565">
            <v>39675</v>
          </cell>
          <cell r="G565" t="str">
            <v xml:space="preserve"> </v>
          </cell>
          <cell r="H565">
            <v>39881</v>
          </cell>
          <cell r="I565">
            <v>39853</v>
          </cell>
          <cell r="J565" t="str">
            <v>Aguarda Captação de Recursos</v>
          </cell>
          <cell r="K565" t="str">
            <v>Longa</v>
          </cell>
          <cell r="L565" t="str">
            <v>Ficção</v>
          </cell>
          <cell r="M565">
            <v>0</v>
          </cell>
          <cell r="N565">
            <v>36500</v>
          </cell>
          <cell r="O565">
            <v>600000</v>
          </cell>
          <cell r="P565">
            <v>0</v>
          </cell>
          <cell r="Q565">
            <v>0</v>
          </cell>
          <cell r="R565">
            <v>0</v>
          </cell>
          <cell r="S565">
            <v>636500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 t="str">
            <v>Carlos Gerbase</v>
          </cell>
          <cell r="AC565" t="str">
            <v>5. Em captação</v>
          </cell>
        </row>
        <row r="566">
          <cell r="A566">
            <v>80061</v>
          </cell>
          <cell r="B566" t="str">
            <v>As Origens Do Caminho: O Kendô No Brasil</v>
          </cell>
          <cell r="C566" t="str">
            <v>Vídeo Comunicações do Brasil Ltda</v>
          </cell>
          <cell r="D566" t="str">
            <v>SP</v>
          </cell>
          <cell r="E566" t="str">
            <v>Produção Cinematográfica</v>
          </cell>
          <cell r="F566">
            <v>39576</v>
          </cell>
          <cell r="G566" t="str">
            <v xml:space="preserve"> </v>
          </cell>
          <cell r="H566">
            <v>39898</v>
          </cell>
          <cell r="I566">
            <v>39885</v>
          </cell>
          <cell r="J566" t="str">
            <v>Aguarda Captação de Recursos</v>
          </cell>
          <cell r="K566" t="str">
            <v>Longa</v>
          </cell>
          <cell r="L566" t="str">
            <v>Documentário</v>
          </cell>
          <cell r="M566">
            <v>0</v>
          </cell>
          <cell r="N566">
            <v>0</v>
          </cell>
          <cell r="O566">
            <v>748470.8</v>
          </cell>
          <cell r="P566">
            <v>0</v>
          </cell>
          <cell r="Q566">
            <v>0</v>
          </cell>
          <cell r="R566">
            <v>0</v>
          </cell>
          <cell r="S566">
            <v>748470.8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 t="str">
            <v>Carlos Eduardo Assalin</v>
          </cell>
          <cell r="AC566" t="str">
            <v>5. Em captação</v>
          </cell>
        </row>
        <row r="567">
          <cell r="A567">
            <v>70223</v>
          </cell>
          <cell r="B567" t="str">
            <v>Um Alerta Vital</v>
          </cell>
          <cell r="C567" t="str">
            <v>Berço Esplêndido Produções Cinematográficas Ltda ("ex-Panarama Filmes")</v>
          </cell>
          <cell r="D567" t="str">
            <v>SP</v>
          </cell>
          <cell r="E567" t="str">
            <v>Produção Cinematográfica</v>
          </cell>
          <cell r="F567">
            <v>39324</v>
          </cell>
          <cell r="G567" t="str">
            <v xml:space="preserve"> </v>
          </cell>
          <cell r="H567">
            <v>39898</v>
          </cell>
          <cell r="I567">
            <v>39864</v>
          </cell>
          <cell r="J567" t="str">
            <v>Aguarda Captação de Recursos</v>
          </cell>
          <cell r="K567" t="str">
            <v>Longa</v>
          </cell>
          <cell r="L567" t="str">
            <v>Documentário</v>
          </cell>
          <cell r="M567">
            <v>0</v>
          </cell>
          <cell r="N567">
            <v>0</v>
          </cell>
          <cell r="O567">
            <v>1575540.32</v>
          </cell>
          <cell r="P567">
            <v>0</v>
          </cell>
          <cell r="Q567">
            <v>0</v>
          </cell>
          <cell r="R567">
            <v>0</v>
          </cell>
          <cell r="S567">
            <v>1575540.32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 t="str">
            <v>Carlos de Moura Ribeiro Mendes</v>
          </cell>
          <cell r="AC567" t="str">
            <v>5. Em captação</v>
          </cell>
        </row>
        <row r="568">
          <cell r="A568">
            <v>80223</v>
          </cell>
          <cell r="B568" t="str">
            <v>Cabeça De Papelão</v>
          </cell>
          <cell r="C568" t="str">
            <v>CARABINA FILMES LTDA. - ME</v>
          </cell>
          <cell r="D568" t="str">
            <v>MG</v>
          </cell>
          <cell r="E568" t="str">
            <v>Produção Cinematográfica</v>
          </cell>
          <cell r="F568">
            <v>39675</v>
          </cell>
          <cell r="G568" t="str">
            <v xml:space="preserve"> </v>
          </cell>
          <cell r="H568">
            <v>39854</v>
          </cell>
          <cell r="I568">
            <v>39790</v>
          </cell>
          <cell r="J568" t="str">
            <v>Aguarda Captação de Recursos</v>
          </cell>
          <cell r="K568" t="str">
            <v>Longa</v>
          </cell>
          <cell r="L568" t="str">
            <v>Ficção</v>
          </cell>
          <cell r="M568">
            <v>0</v>
          </cell>
          <cell r="N568">
            <v>1495000</v>
          </cell>
          <cell r="O568">
            <v>1496712.71</v>
          </cell>
          <cell r="P568">
            <v>0</v>
          </cell>
          <cell r="Q568">
            <v>0</v>
          </cell>
          <cell r="R568">
            <v>0</v>
          </cell>
          <cell r="S568">
            <v>2991712.71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 t="str">
            <v>Carlos Canela</v>
          </cell>
          <cell r="AC568" t="str">
            <v>5. Em captação</v>
          </cell>
        </row>
        <row r="569">
          <cell r="A569">
            <v>60289</v>
          </cell>
          <cell r="B569" t="str">
            <v>A Bruxinha Que Era Boa</v>
          </cell>
          <cell r="C569" t="str">
            <v>Elimar Produções Artísticas Ltda</v>
          </cell>
          <cell r="D569" t="str">
            <v>RJ</v>
          </cell>
          <cell r="E569" t="str">
            <v>Produção Cinematográfica</v>
          </cell>
          <cell r="F569">
            <v>39016</v>
          </cell>
          <cell r="G569" t="str">
            <v xml:space="preserve"> </v>
          </cell>
          <cell r="H569">
            <v>39885</v>
          </cell>
          <cell r="I569">
            <v>39878</v>
          </cell>
          <cell r="J569" t="str">
            <v>Aguarda Captação de Recursos</v>
          </cell>
          <cell r="K569" t="str">
            <v>Longa</v>
          </cell>
          <cell r="L569" t="str">
            <v>Animação</v>
          </cell>
          <cell r="M569">
            <v>0</v>
          </cell>
          <cell r="N569">
            <v>846950</v>
          </cell>
          <cell r="O569">
            <v>867395.21</v>
          </cell>
          <cell r="P569">
            <v>846950.62</v>
          </cell>
          <cell r="Q569">
            <v>0</v>
          </cell>
          <cell r="R569">
            <v>0</v>
          </cell>
          <cell r="S569">
            <v>2561295.83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 t="str">
            <v>Carla Camurati</v>
          </cell>
          <cell r="AC569" t="str">
            <v>5. Em captação</v>
          </cell>
        </row>
        <row r="570">
          <cell r="A570">
            <v>80325</v>
          </cell>
          <cell r="B570" t="str">
            <v>Os Sonhos De Um Sonhador - A História De Frank Aguiar</v>
          </cell>
          <cell r="C570" t="str">
            <v>Adriano Rodrigues Produções - ME</v>
          </cell>
          <cell r="D570" t="str">
            <v>SP</v>
          </cell>
          <cell r="E570" t="str">
            <v>Produção Cinematográfica</v>
          </cell>
          <cell r="F570">
            <v>39757</v>
          </cell>
          <cell r="G570" t="str">
            <v xml:space="preserve"> </v>
          </cell>
          <cell r="H570">
            <v>39818</v>
          </cell>
          <cell r="I570">
            <v>39785</v>
          </cell>
          <cell r="J570" t="str">
            <v>Cancelamento Solicitado</v>
          </cell>
          <cell r="K570" t="str">
            <v>Longa</v>
          </cell>
          <cell r="L570" t="str">
            <v>Ficção</v>
          </cell>
          <cell r="M570">
            <v>0</v>
          </cell>
          <cell r="N570">
            <v>0</v>
          </cell>
          <cell r="O570">
            <v>2500000</v>
          </cell>
          <cell r="P570">
            <v>500000</v>
          </cell>
          <cell r="Q570">
            <v>0</v>
          </cell>
          <cell r="R570">
            <v>0</v>
          </cell>
          <cell r="S570">
            <v>3000000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 t="str">
            <v>Caco Milano</v>
          </cell>
          <cell r="AC570" t="str">
            <v>5. Em captação</v>
          </cell>
        </row>
        <row r="571">
          <cell r="A571">
            <v>70512</v>
          </cell>
          <cell r="B571" t="str">
            <v>Eu Receberia As Piores Notícias Dos Seus Lindos Lábios</v>
          </cell>
          <cell r="C571" t="str">
            <v>Drama Filmes Ltda</v>
          </cell>
          <cell r="D571" t="str">
            <v>SP</v>
          </cell>
          <cell r="E571" t="str">
            <v>Produção Cinematográfica</v>
          </cell>
          <cell r="F571">
            <v>39539</v>
          </cell>
          <cell r="G571" t="str">
            <v xml:space="preserve"> </v>
          </cell>
          <cell r="H571">
            <v>39832</v>
          </cell>
          <cell r="I571">
            <v>39827</v>
          </cell>
          <cell r="J571" t="str">
            <v>Aguarda Captação de Recursos</v>
          </cell>
          <cell r="K571" t="str">
            <v>Longa</v>
          </cell>
          <cell r="L571" t="str">
            <v>Ficção</v>
          </cell>
          <cell r="M571">
            <v>0</v>
          </cell>
          <cell r="N571">
            <v>1929302.1</v>
          </cell>
          <cell r="O571">
            <v>1500000</v>
          </cell>
          <cell r="P571">
            <v>778107.4</v>
          </cell>
          <cell r="Q571">
            <v>0</v>
          </cell>
          <cell r="R571">
            <v>0</v>
          </cell>
          <cell r="S571">
            <v>4207409.5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 t="str">
            <v>Beto Brant</v>
          </cell>
          <cell r="AC571" t="str">
            <v>5. Em captação</v>
          </cell>
        </row>
        <row r="572">
          <cell r="A572">
            <v>80121</v>
          </cell>
          <cell r="B572" t="str">
            <v>Bárbara Não Lhe Adora</v>
          </cell>
          <cell r="C572" t="str">
            <v>Fuzo Produções Videográficas LTDA. EPP</v>
          </cell>
          <cell r="D572" t="str">
            <v>RJ</v>
          </cell>
          <cell r="E572" t="str">
            <v>Produção Cinematográfica</v>
          </cell>
          <cell r="F572">
            <v>39661</v>
          </cell>
          <cell r="G572" t="str">
            <v xml:space="preserve"> </v>
          </cell>
          <cell r="H572">
            <v>39881</v>
          </cell>
          <cell r="I572">
            <v>39848</v>
          </cell>
          <cell r="J572" t="str">
            <v>Aguarda Captação de Recursos</v>
          </cell>
          <cell r="K572" t="str">
            <v>Longa</v>
          </cell>
          <cell r="L572" t="str">
            <v>Ficção</v>
          </cell>
          <cell r="M572">
            <v>0</v>
          </cell>
          <cell r="N572">
            <v>0</v>
          </cell>
          <cell r="O572">
            <v>2000000</v>
          </cell>
          <cell r="P572">
            <v>0</v>
          </cell>
          <cell r="Q572">
            <v>0</v>
          </cell>
          <cell r="R572">
            <v>0</v>
          </cell>
          <cell r="S572">
            <v>2000000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 t="str">
            <v>Bernardo Palmeiro</v>
          </cell>
          <cell r="AC572" t="str">
            <v>5. Em captação</v>
          </cell>
        </row>
        <row r="573">
          <cell r="A573">
            <v>80194</v>
          </cell>
          <cell r="B573" t="str">
            <v>Quanto Mais Forte A Luz, Mais Intensa A Sombra</v>
          </cell>
          <cell r="C573" t="str">
            <v>Filmes Mais Ltda.</v>
          </cell>
          <cell r="D573" t="str">
            <v>SP</v>
          </cell>
          <cell r="E573" t="str">
            <v>Produção Cinematográfica</v>
          </cell>
          <cell r="F573">
            <v>39671</v>
          </cell>
          <cell r="G573" t="str">
            <v xml:space="preserve"> </v>
          </cell>
          <cell r="H573">
            <v>39939</v>
          </cell>
          <cell r="I573">
            <v>39892</v>
          </cell>
          <cell r="J573" t="str">
            <v>Aguarda Captação de Recursos</v>
          </cell>
          <cell r="K573" t="str">
            <v>Longa</v>
          </cell>
          <cell r="L573" t="str">
            <v>Documentário</v>
          </cell>
          <cell r="M573">
            <v>797768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797768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 t="str">
            <v>Aurélio Michiles</v>
          </cell>
          <cell r="AC573" t="str">
            <v>5. Em captação</v>
          </cell>
        </row>
        <row r="574">
          <cell r="A574">
            <v>80103</v>
          </cell>
          <cell r="B574" t="str">
            <v>Cosme, Entre O Mar E A Selva</v>
          </cell>
          <cell r="C574" t="str">
            <v>Olhar Imaginário Ltda.</v>
          </cell>
          <cell r="D574" t="str">
            <v>SP</v>
          </cell>
          <cell r="E574" t="str">
            <v>Produção Cinematográfica</v>
          </cell>
          <cell r="F574">
            <v>39640</v>
          </cell>
          <cell r="G574" t="str">
            <v xml:space="preserve"> </v>
          </cell>
          <cell r="H574">
            <v>39818</v>
          </cell>
          <cell r="I574">
            <v>39790</v>
          </cell>
          <cell r="J574" t="str">
            <v>Aguarda Captação de Recursos</v>
          </cell>
          <cell r="K574" t="str">
            <v>Longa</v>
          </cell>
          <cell r="L574" t="str">
            <v>Documentário</v>
          </cell>
          <cell r="M574">
            <v>0</v>
          </cell>
          <cell r="N574">
            <v>0</v>
          </cell>
          <cell r="O574">
            <v>912000</v>
          </cell>
          <cell r="P574">
            <v>0</v>
          </cell>
          <cell r="Q574">
            <v>0</v>
          </cell>
          <cell r="R574">
            <v>0</v>
          </cell>
          <cell r="S574">
            <v>912000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 t="str">
            <v>Aurélio Michiles</v>
          </cell>
          <cell r="AC574" t="str">
            <v>5. Em captação</v>
          </cell>
        </row>
        <row r="575">
          <cell r="A575">
            <v>80267</v>
          </cell>
          <cell r="B575" t="str">
            <v>Amor E Sonhos</v>
          </cell>
          <cell r="C575" t="str">
            <v>Albatroz Cinematográfica Ltda</v>
          </cell>
          <cell r="D575" t="str">
            <v>SP</v>
          </cell>
          <cell r="E575" t="str">
            <v>Produção Cinematográfica</v>
          </cell>
          <cell r="F575">
            <v>39671</v>
          </cell>
          <cell r="G575" t="str">
            <v xml:space="preserve"> </v>
          </cell>
          <cell r="H575">
            <v>39849</v>
          </cell>
          <cell r="I575">
            <v>39842</v>
          </cell>
          <cell r="J575" t="str">
            <v>Aguarda Captação de Recursos</v>
          </cell>
          <cell r="K575" t="str">
            <v>Longa</v>
          </cell>
          <cell r="L575" t="str">
            <v>Ficção</v>
          </cell>
          <cell r="M575">
            <v>0</v>
          </cell>
          <cell r="N575">
            <v>1327887.7</v>
          </cell>
          <cell r="O575">
            <v>1400000</v>
          </cell>
          <cell r="P575">
            <v>0</v>
          </cell>
          <cell r="Q575">
            <v>0</v>
          </cell>
          <cell r="R575">
            <v>0</v>
          </cell>
          <cell r="S575">
            <v>2727887.7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 t="str">
            <v>Augusto Sevá</v>
          </cell>
          <cell r="AC575" t="str">
            <v>5. Em captação</v>
          </cell>
        </row>
        <row r="576">
          <cell r="A576">
            <v>70320</v>
          </cell>
          <cell r="B576" t="str">
            <v>A Fabulosa Jornada De João E Maria</v>
          </cell>
          <cell r="C576" t="str">
            <v>UM FILMES LTDA.</v>
          </cell>
          <cell r="D576" t="str">
            <v>SP</v>
          </cell>
          <cell r="E576" t="str">
            <v>Produção Cinematográfica</v>
          </cell>
          <cell r="F576">
            <v>39357</v>
          </cell>
          <cell r="G576" t="str">
            <v xml:space="preserve"> </v>
          </cell>
          <cell r="H576">
            <v>39909</v>
          </cell>
          <cell r="I576">
            <v>39883</v>
          </cell>
          <cell r="J576" t="str">
            <v>Aguarda Captação de Recursos</v>
          </cell>
          <cell r="K576" t="str">
            <v>Longa</v>
          </cell>
          <cell r="L576" t="str">
            <v>Animação</v>
          </cell>
          <cell r="M576">
            <v>0</v>
          </cell>
          <cell r="N576">
            <v>900000</v>
          </cell>
          <cell r="O576">
            <v>480000</v>
          </cell>
          <cell r="P576">
            <v>0</v>
          </cell>
          <cell r="Q576">
            <v>0</v>
          </cell>
          <cell r="R576">
            <v>0</v>
          </cell>
          <cell r="S576">
            <v>1380000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 t="str">
            <v>Arnaldo Galvão</v>
          </cell>
          <cell r="AC576" t="str">
            <v>5. Em captação</v>
          </cell>
        </row>
        <row r="577">
          <cell r="A577">
            <v>60474</v>
          </cell>
          <cell r="B577" t="str">
            <v>Rapaterra E A Duna De Ouro</v>
          </cell>
          <cell r="C577" t="str">
            <v>TAO Produções Artisticas Ltda</v>
          </cell>
          <cell r="D577" t="str">
            <v>SP</v>
          </cell>
          <cell r="E577" t="str">
            <v>Produção Cinematográfica</v>
          </cell>
          <cell r="F577">
            <v>39224</v>
          </cell>
          <cell r="G577" t="str">
            <v xml:space="preserve"> </v>
          </cell>
          <cell r="H577">
            <v>39917</v>
          </cell>
          <cell r="I577">
            <v>39906</v>
          </cell>
          <cell r="J577" t="str">
            <v>Aguarda Captação de Recursos</v>
          </cell>
          <cell r="K577" t="str">
            <v>Longa</v>
          </cell>
          <cell r="L577" t="str">
            <v>Ficção</v>
          </cell>
          <cell r="M577">
            <v>0</v>
          </cell>
          <cell r="N577">
            <v>1756125</v>
          </cell>
          <cell r="O577">
            <v>855000.5</v>
          </cell>
          <cell r="P577">
            <v>475000.8</v>
          </cell>
          <cell r="Q577">
            <v>0</v>
          </cell>
          <cell r="R577">
            <v>0</v>
          </cell>
          <cell r="S577">
            <v>3086126.3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 t="str">
            <v>Ariane Porto</v>
          </cell>
          <cell r="AC577" t="str">
            <v>5. Em captação</v>
          </cell>
        </row>
        <row r="578">
          <cell r="A578">
            <v>60149</v>
          </cell>
          <cell r="B578" t="str">
            <v>O Monte Carmel</v>
          </cell>
          <cell r="C578" t="str">
            <v>WP3 CINEMA LTDA.</v>
          </cell>
          <cell r="D578" t="str">
            <v>PR</v>
          </cell>
          <cell r="E578" t="str">
            <v>Produção Cinematográfica</v>
          </cell>
          <cell r="F578">
            <v>39071</v>
          </cell>
          <cell r="G578" t="str">
            <v xml:space="preserve"> </v>
          </cell>
          <cell r="H578">
            <v>39818</v>
          </cell>
          <cell r="I578">
            <v>39793</v>
          </cell>
          <cell r="J578" t="str">
            <v>Aguarda Captação de Recursos</v>
          </cell>
          <cell r="K578" t="str">
            <v>Longa</v>
          </cell>
          <cell r="L578" t="str">
            <v>Ficção</v>
          </cell>
          <cell r="M578">
            <v>0</v>
          </cell>
          <cell r="N578">
            <v>946248.88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946248.88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 t="str">
            <v>Antonio Marcos Ferreira e César Pilatti</v>
          </cell>
          <cell r="AC578" t="str">
            <v>5. Em captação</v>
          </cell>
        </row>
        <row r="579">
          <cell r="A579">
            <v>60439</v>
          </cell>
          <cell r="B579" t="str">
            <v>Hermínio Bello De Carvalho - O Timoneiro</v>
          </cell>
          <cell r="C579" t="str">
            <v>Canto Claro Produções Artísticas Ltda</v>
          </cell>
          <cell r="D579" t="str">
            <v>RJ</v>
          </cell>
          <cell r="E579" t="str">
            <v>Produção Cinematográfica</v>
          </cell>
          <cell r="F579">
            <v>39191</v>
          </cell>
          <cell r="G579" t="str">
            <v xml:space="preserve"> </v>
          </cell>
          <cell r="H579">
            <v>39869</v>
          </cell>
          <cell r="I579">
            <v>39848</v>
          </cell>
          <cell r="J579" t="str">
            <v>Aguarda Captação de Recursos</v>
          </cell>
          <cell r="K579" t="str">
            <v>Média</v>
          </cell>
          <cell r="L579" t="str">
            <v>Documentário</v>
          </cell>
          <cell r="M579">
            <v>0</v>
          </cell>
          <cell r="N579">
            <v>0</v>
          </cell>
          <cell r="O579">
            <v>388710.40000000002</v>
          </cell>
          <cell r="P579">
            <v>0</v>
          </cell>
          <cell r="Q579">
            <v>0</v>
          </cell>
          <cell r="R579">
            <v>0</v>
          </cell>
          <cell r="S579">
            <v>388710.40000000002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 t="str">
            <v>Antonio Carlos da Fontoura</v>
          </cell>
          <cell r="AC579" t="str">
            <v>5. Em captação</v>
          </cell>
        </row>
        <row r="580">
          <cell r="A580">
            <v>60159</v>
          </cell>
          <cell r="B580" t="str">
            <v>A Família Real</v>
          </cell>
          <cell r="C580" t="str">
            <v>Cinedistri Produção e Distribuição Audiovisual Ltda.</v>
          </cell>
          <cell r="D580" t="str">
            <v>SP</v>
          </cell>
          <cell r="E580" t="str">
            <v>Produção Cinematográfica</v>
          </cell>
          <cell r="F580">
            <v>38957</v>
          </cell>
          <cell r="G580" t="str">
            <v xml:space="preserve"> </v>
          </cell>
          <cell r="H580">
            <v>39909</v>
          </cell>
          <cell r="I580">
            <v>39902</v>
          </cell>
          <cell r="J580" t="str">
            <v>Aguarda Captação de Recursos</v>
          </cell>
          <cell r="K580" t="str">
            <v>Longa</v>
          </cell>
          <cell r="L580" t="str">
            <v>Ficção</v>
          </cell>
          <cell r="M580">
            <v>0</v>
          </cell>
          <cell r="N580">
            <v>2000000</v>
          </cell>
          <cell r="O580">
            <v>3000000</v>
          </cell>
          <cell r="P580">
            <v>1000000</v>
          </cell>
          <cell r="Q580">
            <v>0</v>
          </cell>
          <cell r="R580">
            <v>0</v>
          </cell>
          <cell r="S580">
            <v>6000000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 t="str">
            <v xml:space="preserve">Anibal Massaini Neto </v>
          </cell>
          <cell r="AC580" t="str">
            <v>5. Em captação</v>
          </cell>
        </row>
        <row r="581">
          <cell r="A581">
            <v>70410</v>
          </cell>
          <cell r="B581" t="str">
            <v>O Amor É Brega</v>
          </cell>
          <cell r="C581" t="str">
            <v>Antonioli &amp; Amado Produções Artísticas Ltda.</v>
          </cell>
          <cell r="D581" t="str">
            <v>RJ</v>
          </cell>
          <cell r="E581" t="str">
            <v>Produção Cinematográfica</v>
          </cell>
          <cell r="F581">
            <v>39440</v>
          </cell>
          <cell r="G581" t="str">
            <v xml:space="preserve"> </v>
          </cell>
          <cell r="H581">
            <v>39939</v>
          </cell>
          <cell r="I581">
            <v>39898</v>
          </cell>
          <cell r="J581" t="str">
            <v>Aguarda Captação de Recursos</v>
          </cell>
          <cell r="K581" t="str">
            <v>Longa</v>
          </cell>
          <cell r="L581" t="str">
            <v>Documentário</v>
          </cell>
          <cell r="M581">
            <v>0</v>
          </cell>
          <cell r="N581">
            <v>645900</v>
          </cell>
          <cell r="O581">
            <v>0</v>
          </cell>
          <cell r="P581">
            <v>40000</v>
          </cell>
          <cell r="Q581">
            <v>0</v>
          </cell>
          <cell r="R581">
            <v>0</v>
          </cell>
          <cell r="S581">
            <v>685900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 t="str">
            <v>Ana Rieper</v>
          </cell>
          <cell r="AC581" t="str">
            <v>5. Em captação</v>
          </cell>
        </row>
        <row r="582">
          <cell r="A582">
            <v>70014</v>
          </cell>
          <cell r="B582" t="str">
            <v>Diamante Bruto</v>
          </cell>
          <cell r="C582" t="str">
            <v>Ópera Prima Produções Artísticas Ltda.</v>
          </cell>
          <cell r="D582" t="str">
            <v>RJ</v>
          </cell>
          <cell r="E582" t="str">
            <v>Produção Cinematográfica</v>
          </cell>
          <cell r="F582">
            <v>39272</v>
          </cell>
          <cell r="G582" t="str">
            <v xml:space="preserve"> </v>
          </cell>
          <cell r="H582">
            <v>39835</v>
          </cell>
          <cell r="I582">
            <v>39825</v>
          </cell>
          <cell r="J582" t="str">
            <v>Aguarda Captação de Recursos</v>
          </cell>
          <cell r="K582" t="str">
            <v>Longa</v>
          </cell>
          <cell r="L582" t="str">
            <v>Documentário</v>
          </cell>
          <cell r="M582">
            <v>0</v>
          </cell>
          <cell r="N582">
            <v>0</v>
          </cell>
          <cell r="O582">
            <v>619037.48</v>
          </cell>
          <cell r="P582">
            <v>0</v>
          </cell>
          <cell r="Q582">
            <v>0</v>
          </cell>
          <cell r="R582">
            <v>0</v>
          </cell>
          <cell r="S582">
            <v>619037.48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 t="str">
            <v>Ana Margarida Echternacht e Cristiane Fragroso</v>
          </cell>
          <cell r="AC582" t="str">
            <v>5. Em captação</v>
          </cell>
        </row>
        <row r="583">
          <cell r="A583">
            <v>30147</v>
          </cell>
          <cell r="B583" t="str">
            <v>A Primeira Missa</v>
          </cell>
          <cell r="C583" t="str">
            <v>Crystal Cinematográfica Ltda</v>
          </cell>
          <cell r="D583" t="str">
            <v>RJ</v>
          </cell>
          <cell r="E583" t="str">
            <v>Produção Cinematográfica</v>
          </cell>
          <cell r="F583">
            <v>37848</v>
          </cell>
          <cell r="G583" t="str">
            <v xml:space="preserve"> </v>
          </cell>
          <cell r="H583">
            <v>39941</v>
          </cell>
          <cell r="I583">
            <v>39876</v>
          </cell>
          <cell r="J583" t="str">
            <v>Aguarda Captação de Recursos</v>
          </cell>
          <cell r="K583" t="str">
            <v>Longa</v>
          </cell>
          <cell r="L583" t="str">
            <v>Ficção</v>
          </cell>
          <cell r="M583">
            <v>0</v>
          </cell>
          <cell r="N583">
            <v>2431350</v>
          </cell>
          <cell r="O583">
            <v>1530536.99</v>
          </cell>
          <cell r="P583">
            <v>0</v>
          </cell>
          <cell r="Q583">
            <v>0</v>
          </cell>
          <cell r="R583">
            <v>0</v>
          </cell>
          <cell r="S583">
            <v>3961886.99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 t="str">
            <v>Ana Carolina</v>
          </cell>
          <cell r="AC583" t="str">
            <v>5. Em captação</v>
          </cell>
        </row>
        <row r="584">
          <cell r="A584">
            <v>70135</v>
          </cell>
          <cell r="B584" t="str">
            <v>Forte Das Almas</v>
          </cell>
          <cell r="C584" t="str">
            <v>Karina Filmes Produções Cinematograficas LTDA</v>
          </cell>
          <cell r="D584" t="str">
            <v>MG</v>
          </cell>
          <cell r="E584" t="str">
            <v>Produção Cinematográfica</v>
          </cell>
          <cell r="F584">
            <v>39301</v>
          </cell>
          <cell r="G584" t="str">
            <v xml:space="preserve"> </v>
          </cell>
          <cell r="H584">
            <v>39974</v>
          </cell>
          <cell r="I584">
            <v>39904</v>
          </cell>
          <cell r="J584" t="str">
            <v>Aguarda Captação de Recursos</v>
          </cell>
          <cell r="K584" t="str">
            <v>Longa</v>
          </cell>
          <cell r="L584" t="str">
            <v>Ficção</v>
          </cell>
          <cell r="M584">
            <v>0</v>
          </cell>
          <cell r="N584">
            <v>1828922.75</v>
          </cell>
          <cell r="O584">
            <v>0</v>
          </cell>
          <cell r="P584">
            <v>915472.47</v>
          </cell>
          <cell r="Q584">
            <v>0</v>
          </cell>
          <cell r="R584">
            <v>0</v>
          </cell>
          <cell r="S584">
            <v>2744395.22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 t="str">
            <v>Alonso José Gonçalves</v>
          </cell>
          <cell r="AC584" t="str">
            <v>5. Em captação</v>
          </cell>
        </row>
        <row r="585">
          <cell r="A585">
            <v>80305</v>
          </cell>
          <cell r="B585" t="str">
            <v>O Fio</v>
          </cell>
          <cell r="C585" t="str">
            <v>De Felippes Filmes e Produções Ltda. (Gávea Filmes)</v>
          </cell>
          <cell r="D585" t="str">
            <v>RJ</v>
          </cell>
          <cell r="E585" t="str">
            <v>Produção Cinematográfica</v>
          </cell>
          <cell r="F585">
            <v>39778</v>
          </cell>
          <cell r="G585" t="str">
            <v xml:space="preserve"> </v>
          </cell>
          <cell r="H585">
            <v>39835</v>
          </cell>
          <cell r="I585">
            <v>39820</v>
          </cell>
          <cell r="J585" t="str">
            <v>Aguarda Captação de Recursos</v>
          </cell>
          <cell r="K585" t="str">
            <v>Longa</v>
          </cell>
          <cell r="L585" t="str">
            <v>Ficção</v>
          </cell>
          <cell r="M585">
            <v>0</v>
          </cell>
          <cell r="N585">
            <v>2304171.81</v>
          </cell>
          <cell r="O585">
            <v>0</v>
          </cell>
          <cell r="P585">
            <v>974880.66</v>
          </cell>
          <cell r="Q585">
            <v>0</v>
          </cell>
          <cell r="R585">
            <v>0</v>
          </cell>
          <cell r="S585">
            <v>3279052.47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 t="str">
            <v>Allan Fiterman</v>
          </cell>
          <cell r="AC585" t="str">
            <v>5. Em captação</v>
          </cell>
        </row>
        <row r="586">
          <cell r="A586">
            <v>80331</v>
          </cell>
          <cell r="B586" t="str">
            <v>Bugigangue No Espaço</v>
          </cell>
          <cell r="C586" t="str">
            <v>44 Toons - Produções Artísticas Ltda.</v>
          </cell>
          <cell r="D586" t="str">
            <v>SP</v>
          </cell>
          <cell r="E586" t="str">
            <v>Produção Cinematográfica</v>
          </cell>
          <cell r="F586">
            <v>39701</v>
          </cell>
          <cell r="G586" t="str">
            <v xml:space="preserve"> </v>
          </cell>
          <cell r="H586">
            <v>39882</v>
          </cell>
          <cell r="I586">
            <v>39878</v>
          </cell>
          <cell r="J586" t="str">
            <v>Aguarda Captação de Recursos</v>
          </cell>
          <cell r="K586" t="str">
            <v>Longa</v>
          </cell>
          <cell r="L586" t="str">
            <v>Animação</v>
          </cell>
          <cell r="M586">
            <v>0</v>
          </cell>
          <cell r="N586">
            <v>0</v>
          </cell>
          <cell r="O586">
            <v>2831276.59</v>
          </cell>
          <cell r="P586">
            <v>0</v>
          </cell>
          <cell r="Q586">
            <v>0</v>
          </cell>
          <cell r="R586">
            <v>0</v>
          </cell>
          <cell r="S586">
            <v>2831276.59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 t="str">
            <v>Alexandre Machado de Sá</v>
          </cell>
          <cell r="AC586" t="str">
            <v>5. Em captação</v>
          </cell>
        </row>
        <row r="587">
          <cell r="A587">
            <v>70321</v>
          </cell>
          <cell r="B587" t="str">
            <v>Papai Doidão</v>
          </cell>
          <cell r="C587" t="str">
            <v>Raccord Produções Artísticas e Cinematográficas Ltda.</v>
          </cell>
          <cell r="D587" t="str">
            <v>RJ</v>
          </cell>
          <cell r="E587" t="str">
            <v>Produção Cinematográfica</v>
          </cell>
          <cell r="F587">
            <v>39395</v>
          </cell>
          <cell r="G587" t="str">
            <v xml:space="preserve"> </v>
          </cell>
          <cell r="H587">
            <v>39825</v>
          </cell>
          <cell r="I587">
            <v>39815</v>
          </cell>
          <cell r="J587" t="str">
            <v>Aguarda Captação de Recursos</v>
          </cell>
          <cell r="K587" t="str">
            <v>Longa</v>
          </cell>
          <cell r="L587" t="str">
            <v>Ficção</v>
          </cell>
          <cell r="M587">
            <v>0</v>
          </cell>
          <cell r="N587">
            <v>914313.69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914313.69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 t="str">
            <v>Alexandre Lydia</v>
          </cell>
          <cell r="AC587" t="str">
            <v>5. Em captação</v>
          </cell>
        </row>
        <row r="588">
          <cell r="A588">
            <v>70236</v>
          </cell>
          <cell r="B588" t="str">
            <v>Sara</v>
          </cell>
          <cell r="C588" t="str">
            <v>Caraminhola Produções Artísticas Ltda</v>
          </cell>
          <cell r="D588" t="str">
            <v>RJ</v>
          </cell>
          <cell r="E588" t="str">
            <v>Produção Cinematográfica</v>
          </cell>
          <cell r="F588">
            <v>39365</v>
          </cell>
          <cell r="G588" t="str">
            <v xml:space="preserve"> </v>
          </cell>
          <cell r="H588">
            <v>39911</v>
          </cell>
          <cell r="I588">
            <v>39904</v>
          </cell>
          <cell r="J588" t="str">
            <v>Aguarda Captação de Recursos</v>
          </cell>
          <cell r="K588" t="str">
            <v>Longa</v>
          </cell>
          <cell r="L588" t="str">
            <v>Ficção</v>
          </cell>
          <cell r="M588">
            <v>0</v>
          </cell>
          <cell r="N588">
            <v>0</v>
          </cell>
          <cell r="O588">
            <v>1000000</v>
          </cell>
          <cell r="P588">
            <v>0</v>
          </cell>
          <cell r="Q588">
            <v>0</v>
          </cell>
          <cell r="R588">
            <v>0</v>
          </cell>
          <cell r="S588">
            <v>1000000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 t="str">
            <v>Alan Minas</v>
          </cell>
          <cell r="AC588" t="str">
            <v>5. Em captação</v>
          </cell>
        </row>
        <row r="589">
          <cell r="A589">
            <v>90164</v>
          </cell>
          <cell r="B589" t="str">
            <v>Fortunato e Justina</v>
          </cell>
          <cell r="C589" t="str">
            <v>Sequência 1 Ltda</v>
          </cell>
          <cell r="D589" t="str">
            <v>SP</v>
          </cell>
          <cell r="E589" t="str">
            <v>Produção Cinematográfica</v>
          </cell>
          <cell r="F589">
            <v>39979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>Aguarda Captação de Recursos</v>
          </cell>
          <cell r="K589" t="str">
            <v>Longa</v>
          </cell>
          <cell r="L589" t="str">
            <v>Ficção</v>
          </cell>
          <cell r="M589">
            <v>0</v>
          </cell>
          <cell r="N589">
            <v>1515532.5</v>
          </cell>
          <cell r="O589">
            <v>505177.5</v>
          </cell>
          <cell r="P589">
            <v>378883.12</v>
          </cell>
          <cell r="Q589">
            <v>0</v>
          </cell>
          <cell r="R589">
            <v>0</v>
          </cell>
          <cell r="S589">
            <v>2399593.12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 t="str">
            <v>Reinaldo Pinheiro</v>
          </cell>
          <cell r="AC589" t="str">
            <v>5. Em captação</v>
          </cell>
        </row>
        <row r="590">
          <cell r="A590">
            <v>90085</v>
          </cell>
          <cell r="B590" t="str">
            <v>Águas emendadas</v>
          </cell>
          <cell r="C590" t="str">
            <v>Flora Filmes &amp; Vídeos Produções Artísticas LTDA. ME</v>
          </cell>
          <cell r="D590" t="str">
            <v>RJ</v>
          </cell>
          <cell r="E590" t="str">
            <v>Produção Cinematográfica</v>
          </cell>
          <cell r="F590">
            <v>39969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>Aguarda Captação de Recursos</v>
          </cell>
          <cell r="K590" t="str">
            <v>Longa</v>
          </cell>
          <cell r="L590" t="str">
            <v>Ficção</v>
          </cell>
          <cell r="M590">
            <v>0</v>
          </cell>
          <cell r="N590">
            <v>600000</v>
          </cell>
          <cell r="O590">
            <v>332646.5</v>
          </cell>
          <cell r="P590">
            <v>276542.62</v>
          </cell>
          <cell r="Q590">
            <v>0</v>
          </cell>
          <cell r="R590">
            <v>0</v>
          </cell>
          <cell r="S590">
            <v>1209189.1200000001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 t="str">
            <v>Não informado</v>
          </cell>
          <cell r="AC590" t="str">
            <v>5. Em captação</v>
          </cell>
        </row>
        <row r="591">
          <cell r="A591">
            <v>90112</v>
          </cell>
          <cell r="B591" t="str">
            <v>O Roubo da Chácara do Céu</v>
          </cell>
          <cell r="C591" t="str">
            <v>Tambellini Filmes e Produções Audiovisuais Ltda.</v>
          </cell>
          <cell r="D591" t="str">
            <v>RJ</v>
          </cell>
          <cell r="E591" t="str">
            <v>Produção Cinematográfica</v>
          </cell>
          <cell r="F591">
            <v>39966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>Aguarda Captação de Recursos</v>
          </cell>
          <cell r="K591" t="str">
            <v>Longa</v>
          </cell>
          <cell r="L591" t="str">
            <v>Ficção</v>
          </cell>
          <cell r="M591">
            <v>0</v>
          </cell>
          <cell r="N591">
            <v>2500000</v>
          </cell>
          <cell r="O591">
            <v>1316231.1499999999</v>
          </cell>
          <cell r="P591">
            <v>1475300</v>
          </cell>
          <cell r="Q591">
            <v>0</v>
          </cell>
          <cell r="R591">
            <v>0</v>
          </cell>
          <cell r="S591">
            <v>5291531.1500000004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 t="str">
            <v>Flávio Tambellini</v>
          </cell>
          <cell r="AC591" t="str">
            <v>5. Em captação</v>
          </cell>
        </row>
        <row r="592">
          <cell r="A592">
            <v>90056</v>
          </cell>
          <cell r="B592" t="str">
            <v>Operação Sofia</v>
          </cell>
          <cell r="C592" t="str">
            <v>Edilene Nascimento de Abreu</v>
          </cell>
          <cell r="D592" t="str">
            <v>PE</v>
          </cell>
          <cell r="E592" t="str">
            <v>Produção Cinematográfica</v>
          </cell>
          <cell r="F592">
            <v>39966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>Aguarda Captação de Recursos</v>
          </cell>
          <cell r="K592" t="str">
            <v>Longa</v>
          </cell>
          <cell r="L592" t="str">
            <v>Ficção</v>
          </cell>
          <cell r="M592">
            <v>0</v>
          </cell>
          <cell r="N592">
            <v>0</v>
          </cell>
          <cell r="O592">
            <v>943582.67</v>
          </cell>
          <cell r="P592">
            <v>0</v>
          </cell>
          <cell r="Q592">
            <v>0</v>
          </cell>
          <cell r="R592">
            <v>0</v>
          </cell>
          <cell r="S592">
            <v>943582.67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 t="str">
            <v>Não informado</v>
          </cell>
          <cell r="AC592" t="str">
            <v>5. Em captação</v>
          </cell>
        </row>
        <row r="593">
          <cell r="A593">
            <v>90063</v>
          </cell>
          <cell r="B593" t="str">
            <v>O Carteiro (Ou Para que me escutes)</v>
          </cell>
          <cell r="C593" t="str">
            <v xml:space="preserve">Turning Point Produções Ltda. </v>
          </cell>
          <cell r="D593" t="str">
            <v>RS</v>
          </cell>
          <cell r="E593" t="str">
            <v>Produção Cinematográfica</v>
          </cell>
          <cell r="F593">
            <v>39955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>Aguarda Captação de Recursos</v>
          </cell>
          <cell r="K593" t="str">
            <v>Longa</v>
          </cell>
          <cell r="L593" t="str">
            <v>Ficção</v>
          </cell>
          <cell r="M593">
            <v>0</v>
          </cell>
          <cell r="N593">
            <v>2336053.06</v>
          </cell>
          <cell r="O593">
            <v>596758.47</v>
          </cell>
          <cell r="P593">
            <v>0</v>
          </cell>
          <cell r="Q593">
            <v>0</v>
          </cell>
          <cell r="R593">
            <v>0</v>
          </cell>
          <cell r="S593">
            <v>2932811.53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 t="str">
            <v>Não informado</v>
          </cell>
          <cell r="AC593" t="str">
            <v>5. Em captação</v>
          </cell>
        </row>
        <row r="594">
          <cell r="A594">
            <v>90084</v>
          </cell>
          <cell r="B594" t="str">
            <v>Cidade ilimitada</v>
          </cell>
          <cell r="C594" t="str">
            <v>Akron Ltda</v>
          </cell>
          <cell r="D594" t="str">
            <v>SP</v>
          </cell>
          <cell r="E594" t="str">
            <v>Produção Cinematográfica</v>
          </cell>
          <cell r="F594">
            <v>39955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>Aguarda Captação de Recursos</v>
          </cell>
          <cell r="K594" t="str">
            <v>Longa</v>
          </cell>
          <cell r="L594" t="str">
            <v>Ficção</v>
          </cell>
          <cell r="M594">
            <v>0</v>
          </cell>
          <cell r="N594">
            <v>2939749</v>
          </cell>
          <cell r="O594">
            <v>781620.15</v>
          </cell>
          <cell r="P594">
            <v>500000</v>
          </cell>
          <cell r="Q594">
            <v>0</v>
          </cell>
          <cell r="R594">
            <v>0</v>
          </cell>
          <cell r="S594">
            <v>4221369.1500000004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 t="str">
            <v>Não informado</v>
          </cell>
          <cell r="AC594" t="str">
            <v>5. Em captação</v>
          </cell>
        </row>
        <row r="595">
          <cell r="A595">
            <v>90086</v>
          </cell>
          <cell r="B595" t="str">
            <v>Subúrbio</v>
          </cell>
          <cell r="C595" t="str">
            <v>Flora Filmes &amp; Vídeos Produções Artísticas LTDA. ME</v>
          </cell>
          <cell r="D595" t="str">
            <v>RJ</v>
          </cell>
          <cell r="E595" t="str">
            <v>Produção Cinematográfica</v>
          </cell>
          <cell r="F595">
            <v>39941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>Aguarda Captação de Recursos</v>
          </cell>
          <cell r="K595" t="str">
            <v>Longa</v>
          </cell>
          <cell r="L595" t="str">
            <v>Ficção</v>
          </cell>
          <cell r="M595">
            <v>0</v>
          </cell>
          <cell r="N595">
            <v>650000</v>
          </cell>
          <cell r="O595">
            <v>483539</v>
          </cell>
          <cell r="P595">
            <v>348250</v>
          </cell>
          <cell r="Q595">
            <v>0</v>
          </cell>
          <cell r="R595">
            <v>0</v>
          </cell>
          <cell r="S595">
            <v>1481789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 t="str">
            <v>Não informado</v>
          </cell>
          <cell r="AC595" t="str">
            <v>5. Em captação</v>
          </cell>
        </row>
        <row r="596">
          <cell r="A596">
            <v>90137</v>
          </cell>
          <cell r="B596" t="str">
            <v>Filme de Estrada</v>
          </cell>
          <cell r="C596" t="str">
            <v>Bananeira Filmes Ltda.</v>
          </cell>
          <cell r="D596" t="str">
            <v>RJ</v>
          </cell>
          <cell r="E596" t="str">
            <v>Produção Cinematográfica</v>
          </cell>
          <cell r="F596">
            <v>39938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>Aguarda Captação de Recursos</v>
          </cell>
          <cell r="K596" t="str">
            <v>Longa</v>
          </cell>
          <cell r="L596" t="str">
            <v>Ficção</v>
          </cell>
          <cell r="M596">
            <v>0</v>
          </cell>
          <cell r="N596">
            <v>1990767.62</v>
          </cell>
          <cell r="O596">
            <v>1990767.62</v>
          </cell>
          <cell r="P596">
            <v>600000</v>
          </cell>
          <cell r="Q596">
            <v>0</v>
          </cell>
          <cell r="R596">
            <v>0</v>
          </cell>
          <cell r="S596">
            <v>4581535.24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 t="str">
            <v>Selton Melo</v>
          </cell>
          <cell r="AC596" t="str">
            <v>5. Em captação</v>
          </cell>
          <cell r="AD596" t="str">
            <v>4. A Programar</v>
          </cell>
          <cell r="AE596" t="str">
            <v>Europa</v>
          </cell>
        </row>
        <row r="597">
          <cell r="A597">
            <v>90045</v>
          </cell>
          <cell r="B597" t="str">
            <v>Apolo - Reis da Malandragem</v>
          </cell>
          <cell r="C597" t="str">
            <v>Fraiha Produções de Eventos e Editora Ltda.</v>
          </cell>
          <cell r="D597" t="str">
            <v>RJ</v>
          </cell>
          <cell r="E597" t="str">
            <v>Produção Cinematográfica</v>
          </cell>
          <cell r="F597">
            <v>39932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>Aguarda Captação de Recursos</v>
          </cell>
          <cell r="K597" t="str">
            <v>Longa</v>
          </cell>
          <cell r="L597" t="str">
            <v>Ficção</v>
          </cell>
          <cell r="M597">
            <v>0</v>
          </cell>
          <cell r="N597">
            <v>2508471.5</v>
          </cell>
          <cell r="O597">
            <v>1000000</v>
          </cell>
          <cell r="P597">
            <v>300000</v>
          </cell>
          <cell r="Q597">
            <v>0</v>
          </cell>
          <cell r="R597">
            <v>0</v>
          </cell>
          <cell r="S597">
            <v>3808471.5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 t="str">
            <v>Não informado</v>
          </cell>
          <cell r="AC597" t="str">
            <v>5. Em captação</v>
          </cell>
        </row>
        <row r="598">
          <cell r="A598">
            <v>90081</v>
          </cell>
          <cell r="B598" t="str">
            <v>Três Vezes Virgem</v>
          </cell>
          <cell r="C598" t="str">
            <v>Sintesis Produções Artísticas LTDA. EPP</v>
          </cell>
          <cell r="D598" t="str">
            <v>SP</v>
          </cell>
          <cell r="E598" t="str">
            <v>Produção Cinematográfica</v>
          </cell>
          <cell r="F598">
            <v>39932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>Aguarda Captação de Recursos</v>
          </cell>
          <cell r="K598" t="str">
            <v>Longa</v>
          </cell>
          <cell r="L598" t="str">
            <v>Ficção</v>
          </cell>
          <cell r="M598">
            <v>0</v>
          </cell>
          <cell r="N598">
            <v>0</v>
          </cell>
          <cell r="O598">
            <v>949000</v>
          </cell>
          <cell r="P598">
            <v>0</v>
          </cell>
          <cell r="Q598">
            <v>0</v>
          </cell>
          <cell r="R598">
            <v>0</v>
          </cell>
          <cell r="S598">
            <v>949000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 t="str">
            <v>Não informado</v>
          </cell>
          <cell r="AC598" t="str">
            <v>5. Em captação</v>
          </cell>
        </row>
        <row r="599">
          <cell r="A599">
            <v>90014</v>
          </cell>
          <cell r="B599" t="str">
            <v>Strovengah - Todos os Olhos</v>
          </cell>
          <cell r="C599" t="str">
            <v>Inventarte Produções Artísiticas Ltda</v>
          </cell>
          <cell r="D599" t="str">
            <v>RJ</v>
          </cell>
          <cell r="E599" t="str">
            <v>Produção Cinematográfica</v>
          </cell>
          <cell r="F599">
            <v>39955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>Aguarda Captação de Recursos</v>
          </cell>
          <cell r="K599" t="str">
            <v>Longa</v>
          </cell>
          <cell r="L599" t="str">
            <v>Ficção</v>
          </cell>
          <cell r="M599">
            <v>0</v>
          </cell>
          <cell r="N599">
            <v>0</v>
          </cell>
          <cell r="O599">
            <v>890641.78</v>
          </cell>
          <cell r="P599">
            <v>0</v>
          </cell>
          <cell r="Q599">
            <v>0</v>
          </cell>
          <cell r="R599">
            <v>0</v>
          </cell>
          <cell r="S599">
            <v>890641.78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 t="str">
            <v>Não informado</v>
          </cell>
          <cell r="AC599" t="str">
            <v>5. Em captação</v>
          </cell>
        </row>
        <row r="600">
          <cell r="A600">
            <v>90027</v>
          </cell>
          <cell r="B600" t="str">
            <v>Dois Coelhos</v>
          </cell>
          <cell r="C600" t="str">
            <v>Black Maria Filme Vídeo Digital Ltda.</v>
          </cell>
          <cell r="D600" t="str">
            <v>SP</v>
          </cell>
          <cell r="E600" t="str">
            <v>Produção Cinematográfica</v>
          </cell>
          <cell r="F600">
            <v>39939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>Aguarda Captação de Recursos</v>
          </cell>
          <cell r="K600" t="str">
            <v>Longa</v>
          </cell>
          <cell r="L600" t="str">
            <v>Ficção</v>
          </cell>
          <cell r="M600">
            <v>0</v>
          </cell>
          <cell r="N600">
            <v>361591.55</v>
          </cell>
          <cell r="O600">
            <v>600000</v>
          </cell>
          <cell r="P600">
            <v>0</v>
          </cell>
          <cell r="Q600">
            <v>0</v>
          </cell>
          <cell r="R600">
            <v>0</v>
          </cell>
          <cell r="S600">
            <v>961591.55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 t="str">
            <v>Não informado</v>
          </cell>
          <cell r="AC600" t="str">
            <v>5. Em captação</v>
          </cell>
        </row>
        <row r="601">
          <cell r="A601">
            <v>90019</v>
          </cell>
          <cell r="B601" t="str">
            <v>Sobre a Neblina</v>
          </cell>
          <cell r="C601" t="str">
            <v>República Pureza Filmes Ltda.</v>
          </cell>
          <cell r="D601" t="str">
            <v>RJ</v>
          </cell>
          <cell r="E601" t="str">
            <v>Produção Cinematográfica</v>
          </cell>
          <cell r="F601">
            <v>39932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>Aguarda Captação de Recursos</v>
          </cell>
          <cell r="K601" t="str">
            <v>Longa</v>
          </cell>
          <cell r="L601" t="str">
            <v>Ficção</v>
          </cell>
          <cell r="M601">
            <v>0</v>
          </cell>
          <cell r="N601">
            <v>0</v>
          </cell>
          <cell r="O601">
            <v>1384229.04</v>
          </cell>
          <cell r="P601">
            <v>0</v>
          </cell>
          <cell r="Q601">
            <v>0</v>
          </cell>
          <cell r="R601">
            <v>0</v>
          </cell>
          <cell r="S601">
            <v>1384229.04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 t="str">
            <v>Não informado</v>
          </cell>
          <cell r="AC601" t="str">
            <v>5. Em captação</v>
          </cell>
        </row>
        <row r="602">
          <cell r="A602">
            <v>90030</v>
          </cell>
          <cell r="B602" t="str">
            <v>O Guri</v>
          </cell>
          <cell r="C602" t="str">
            <v>Delicatessen Produção de Filmes Ltda.</v>
          </cell>
          <cell r="D602" t="str">
            <v>SP</v>
          </cell>
          <cell r="E602" t="str">
            <v>Produção Cinematográfica</v>
          </cell>
          <cell r="F602">
            <v>39917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>Aguarda Captação de Recursos</v>
          </cell>
          <cell r="K602" t="str">
            <v>Longa</v>
          </cell>
          <cell r="L602" t="str">
            <v>Ficção</v>
          </cell>
          <cell r="M602">
            <v>0</v>
          </cell>
          <cell r="N602">
            <v>0</v>
          </cell>
          <cell r="O602">
            <v>498740.96</v>
          </cell>
          <cell r="P602">
            <v>0</v>
          </cell>
          <cell r="Q602">
            <v>0</v>
          </cell>
          <cell r="R602">
            <v>0</v>
          </cell>
          <cell r="S602">
            <v>498740.96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 t="str">
            <v>Não informado</v>
          </cell>
          <cell r="AC602" t="str">
            <v>5. Em captação</v>
          </cell>
        </row>
        <row r="603">
          <cell r="A603">
            <v>90048</v>
          </cell>
          <cell r="B603" t="str">
            <v>A Quente!</v>
          </cell>
          <cell r="C603" t="str">
            <v>Diversid Arte Produções Artísticas Ltda.</v>
          </cell>
          <cell r="D603" t="str">
            <v>RJ</v>
          </cell>
          <cell r="E603" t="str">
            <v>Produção Cinematográfica</v>
          </cell>
          <cell r="F603">
            <v>39911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>Transf. de art. 3º/3º-A/39 encaminhada à SDE</v>
          </cell>
          <cell r="K603" t="str">
            <v>Longa</v>
          </cell>
          <cell r="L603" t="str">
            <v>Ficção</v>
          </cell>
          <cell r="M603">
            <v>0</v>
          </cell>
          <cell r="N603">
            <v>0</v>
          </cell>
          <cell r="O603">
            <v>900000</v>
          </cell>
          <cell r="P603">
            <v>80000</v>
          </cell>
          <cell r="Q603">
            <v>0</v>
          </cell>
          <cell r="R603">
            <v>0</v>
          </cell>
          <cell r="S603">
            <v>980000</v>
          </cell>
          <cell r="T603">
            <v>0</v>
          </cell>
          <cell r="U603">
            <v>0</v>
          </cell>
          <cell r="V603">
            <v>0</v>
          </cell>
          <cell r="W603">
            <v>30000</v>
          </cell>
          <cell r="X603">
            <v>0</v>
          </cell>
          <cell r="Y603">
            <v>0</v>
          </cell>
          <cell r="Z603">
            <v>30000</v>
          </cell>
          <cell r="AA603" t="str">
            <v>Não informado</v>
          </cell>
          <cell r="AC603" t="str">
            <v>5. Em captação</v>
          </cell>
        </row>
        <row r="604">
          <cell r="A604">
            <v>90153</v>
          </cell>
          <cell r="B604" t="str">
            <v>Restaurante</v>
          </cell>
          <cell r="C604" t="str">
            <v>A. A. Pellenz Produções Artísticas</v>
          </cell>
          <cell r="D604" t="str">
            <v>SP</v>
          </cell>
          <cell r="E604" t="str">
            <v>Produção Cinematográfica</v>
          </cell>
          <cell r="F604">
            <v>39955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>Aguarda Captação de Recursos</v>
          </cell>
          <cell r="K604" t="str">
            <v>Longa</v>
          </cell>
          <cell r="L604" t="str">
            <v>Ficção</v>
          </cell>
          <cell r="M604">
            <v>0</v>
          </cell>
          <cell r="N604">
            <v>600000</v>
          </cell>
          <cell r="O604">
            <v>80000</v>
          </cell>
          <cell r="P604">
            <v>200000</v>
          </cell>
          <cell r="Q604">
            <v>0</v>
          </cell>
          <cell r="R604">
            <v>0</v>
          </cell>
          <cell r="S604">
            <v>880000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 t="str">
            <v>Não informado</v>
          </cell>
          <cell r="AC604" t="str">
            <v>5. Em captação</v>
          </cell>
        </row>
        <row r="605">
          <cell r="A605">
            <v>90020</v>
          </cell>
          <cell r="B605" t="str">
            <v>Nanda e o Mundo da Química</v>
          </cell>
          <cell r="C605" t="str">
            <v>ACCORDE FILMES LTDA.</v>
          </cell>
          <cell r="D605" t="str">
            <v>RS</v>
          </cell>
          <cell r="E605" t="str">
            <v>Produção Cinematográfica</v>
          </cell>
          <cell r="F605">
            <v>39955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>Aguarda Captação de Recursos</v>
          </cell>
          <cell r="K605" t="str">
            <v>Longa</v>
          </cell>
          <cell r="L605" t="str">
            <v>Ficção</v>
          </cell>
          <cell r="M605">
            <v>0</v>
          </cell>
          <cell r="N605">
            <v>1092500</v>
          </cell>
          <cell r="O605">
            <v>333041.53000000003</v>
          </cell>
          <cell r="P605">
            <v>0</v>
          </cell>
          <cell r="Q605">
            <v>0</v>
          </cell>
          <cell r="R605">
            <v>0</v>
          </cell>
          <cell r="S605">
            <v>1425541.53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 t="str">
            <v>Não informado</v>
          </cell>
          <cell r="AC605" t="str">
            <v>5. Em captação</v>
          </cell>
        </row>
        <row r="606">
          <cell r="A606">
            <v>90011</v>
          </cell>
          <cell r="B606" t="str">
            <v>Roque Santeiro</v>
          </cell>
          <cell r="C606" t="str">
            <v>GINGA ELEVEN PRODUÇÕES LTDA.</v>
          </cell>
          <cell r="D606" t="str">
            <v>SP</v>
          </cell>
          <cell r="E606" t="str">
            <v>Produção Cinematográfica</v>
          </cell>
          <cell r="F606">
            <v>39898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>Aguarda Captação de Recursos</v>
          </cell>
          <cell r="K606" t="str">
            <v>Longa</v>
          </cell>
          <cell r="L606" t="str">
            <v>Ficção</v>
          </cell>
          <cell r="M606">
            <v>0</v>
          </cell>
          <cell r="N606">
            <v>2500000</v>
          </cell>
          <cell r="O606">
            <v>1500000</v>
          </cell>
          <cell r="P606">
            <v>3000000</v>
          </cell>
          <cell r="Q606">
            <v>0</v>
          </cell>
          <cell r="R606">
            <v>0</v>
          </cell>
          <cell r="S606">
            <v>7000000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 t="str">
            <v>Daniel Filho</v>
          </cell>
          <cell r="AC606" t="str">
            <v>5. Em captação</v>
          </cell>
        </row>
        <row r="607">
          <cell r="A607">
            <v>90131</v>
          </cell>
          <cell r="B607" t="str">
            <v>O Vendedor de Passados</v>
          </cell>
          <cell r="C607" t="str">
            <v>Conspiração Filmes S.A.</v>
          </cell>
          <cell r="D607" t="str">
            <v>RJ</v>
          </cell>
          <cell r="E607" t="str">
            <v>Produção Cinematográfica</v>
          </cell>
          <cell r="F607">
            <v>39969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>Aguarda Captação de Recursos</v>
          </cell>
          <cell r="K607" t="str">
            <v>Longa</v>
          </cell>
          <cell r="L607" t="str">
            <v>Ficção</v>
          </cell>
          <cell r="M607">
            <v>0</v>
          </cell>
          <cell r="N607">
            <v>2000000</v>
          </cell>
          <cell r="O607">
            <v>1843824</v>
          </cell>
          <cell r="P607">
            <v>2000000</v>
          </cell>
          <cell r="Q607">
            <v>0</v>
          </cell>
          <cell r="R607">
            <v>0</v>
          </cell>
          <cell r="S607">
            <v>5843824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 t="str">
            <v>Lula Buarque de Holanda</v>
          </cell>
          <cell r="AC607" t="str">
            <v>5. Em captação</v>
          </cell>
          <cell r="AD607" t="str">
            <v>4. A Programar</v>
          </cell>
          <cell r="AE607" t="str">
            <v>Imagem</v>
          </cell>
        </row>
        <row r="608">
          <cell r="A608">
            <v>90064</v>
          </cell>
          <cell r="B608" t="str">
            <v>Giovanni Improtta</v>
          </cell>
          <cell r="C608" t="str">
            <v>Luz Mágica Produções Audiovisuais Ltda.</v>
          </cell>
          <cell r="D608" t="str">
            <v>RJ</v>
          </cell>
          <cell r="E608" t="str">
            <v>Produção Cinematográfica</v>
          </cell>
          <cell r="F608">
            <v>39958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>Aguarda Captação de Recursos</v>
          </cell>
          <cell r="K608" t="str">
            <v>Longa</v>
          </cell>
          <cell r="L608" t="str">
            <v>Ficção</v>
          </cell>
          <cell r="M608">
            <v>0</v>
          </cell>
          <cell r="N608">
            <v>1500000</v>
          </cell>
          <cell r="O608">
            <v>2500000</v>
          </cell>
          <cell r="P608">
            <v>3000000</v>
          </cell>
          <cell r="Q608">
            <v>0</v>
          </cell>
          <cell r="R608">
            <v>0</v>
          </cell>
          <cell r="S608">
            <v>7000000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 t="str">
            <v>Não informado</v>
          </cell>
          <cell r="AC608" t="str">
            <v>5. Em captação</v>
          </cell>
        </row>
        <row r="609">
          <cell r="A609">
            <v>90150</v>
          </cell>
          <cell r="B609" t="str">
            <v>A Novela das Oito</v>
          </cell>
          <cell r="C609" t="str">
            <v>Cinematográfica Superfilmes Ltda</v>
          </cell>
          <cell r="D609" t="str">
            <v>SP</v>
          </cell>
          <cell r="E609" t="str">
            <v>Produção Cinematográfica</v>
          </cell>
          <cell r="F609">
            <v>39958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>Aguarda Captação de Recursos</v>
          </cell>
          <cell r="K609" t="str">
            <v>Longa</v>
          </cell>
          <cell r="L609" t="str">
            <v>Ficção</v>
          </cell>
          <cell r="M609">
            <v>0</v>
          </cell>
          <cell r="N609">
            <v>1544663</v>
          </cell>
          <cell r="O609">
            <v>0</v>
          </cell>
          <cell r="P609">
            <v>3000000</v>
          </cell>
          <cell r="Q609">
            <v>0</v>
          </cell>
          <cell r="R609">
            <v>0</v>
          </cell>
          <cell r="S609">
            <v>4544663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 t="str">
            <v>Não informado</v>
          </cell>
          <cell r="AC609" t="str">
            <v>5. Em captação</v>
          </cell>
        </row>
        <row r="610">
          <cell r="A610">
            <v>90142</v>
          </cell>
          <cell r="B610" t="str">
            <v>Caldo De Cana</v>
          </cell>
          <cell r="C610" t="str">
            <v>URCA FILMES LTDA.</v>
          </cell>
          <cell r="D610" t="str">
            <v>RJ</v>
          </cell>
          <cell r="E610" t="str">
            <v>Produção Cinematográfica</v>
          </cell>
          <cell r="F610">
            <v>39958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>Aguarda Captação de Recursos</v>
          </cell>
          <cell r="K610" t="str">
            <v>Longa</v>
          </cell>
          <cell r="L610" t="str">
            <v>Ficção</v>
          </cell>
          <cell r="M610">
            <v>0</v>
          </cell>
          <cell r="N610">
            <v>1993197.72</v>
          </cell>
          <cell r="O610">
            <v>1993197.71</v>
          </cell>
          <cell r="P610">
            <v>0</v>
          </cell>
          <cell r="Q610">
            <v>0</v>
          </cell>
          <cell r="R610">
            <v>0</v>
          </cell>
          <cell r="S610">
            <v>3986395.43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 t="str">
            <v>Não informado</v>
          </cell>
          <cell r="AC610" t="str">
            <v>5. Em captação</v>
          </cell>
        </row>
        <row r="611">
          <cell r="A611">
            <v>90144</v>
          </cell>
          <cell r="B611" t="str">
            <v>Happy Hour - O Custo de Dizer a Verdade</v>
          </cell>
          <cell r="C611" t="str">
            <v>URCA FILMES LTDA.</v>
          </cell>
          <cell r="D611" t="str">
            <v>RJ</v>
          </cell>
          <cell r="E611" t="str">
            <v>Produção Cinematográfica</v>
          </cell>
          <cell r="F611">
            <v>39958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>Aguarda Captação de Recursos</v>
          </cell>
          <cell r="K611" t="str">
            <v>Longa</v>
          </cell>
          <cell r="L611" t="str">
            <v>Ficção</v>
          </cell>
          <cell r="M611">
            <v>0</v>
          </cell>
          <cell r="N611">
            <v>1431999.93</v>
          </cell>
          <cell r="O611">
            <v>1431999.93</v>
          </cell>
          <cell r="P611">
            <v>0</v>
          </cell>
          <cell r="Q611">
            <v>0</v>
          </cell>
          <cell r="R611">
            <v>0</v>
          </cell>
          <cell r="S611">
            <v>2863999.86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 t="str">
            <v>Eduardo Albergaria</v>
          </cell>
          <cell r="AC611" t="str">
            <v>5. Em captação</v>
          </cell>
        </row>
        <row r="612">
          <cell r="A612">
            <v>90061</v>
          </cell>
          <cell r="B612" t="str">
            <v>Romance Policial</v>
          </cell>
          <cell r="C612" t="str">
            <v>El Desierto Filmes Ltda.</v>
          </cell>
          <cell r="D612" t="str">
            <v>RJ</v>
          </cell>
          <cell r="E612" t="str">
            <v>Produção Cinematográfica</v>
          </cell>
          <cell r="F612">
            <v>39958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>Aguarda Captação de Recursos</v>
          </cell>
          <cell r="K612" t="str">
            <v>Longa</v>
          </cell>
          <cell r="L612" t="str">
            <v>Ficção</v>
          </cell>
          <cell r="M612">
            <v>0</v>
          </cell>
          <cell r="N612">
            <v>700000</v>
          </cell>
          <cell r="O612">
            <v>232851.19</v>
          </cell>
          <cell r="P612">
            <v>0</v>
          </cell>
          <cell r="Q612">
            <v>0</v>
          </cell>
          <cell r="R612">
            <v>0</v>
          </cell>
          <cell r="S612">
            <v>932851.19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 t="str">
            <v>Jorge Duran</v>
          </cell>
          <cell r="AC612" t="str">
            <v>5. Em captação</v>
          </cell>
        </row>
        <row r="613">
          <cell r="A613">
            <v>90176</v>
          </cell>
          <cell r="B613" t="str">
            <v>À Beira Do Caminho</v>
          </cell>
          <cell r="C613" t="str">
            <v>Conspiração Filmes S.A.</v>
          </cell>
          <cell r="D613" t="str">
            <v>RJ</v>
          </cell>
          <cell r="E613" t="str">
            <v>Produção Cinematográfica</v>
          </cell>
          <cell r="F613">
            <v>39955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>Aguarda Captação de Recursos</v>
          </cell>
          <cell r="K613" t="str">
            <v>Longa</v>
          </cell>
          <cell r="L613" t="str">
            <v>Ficção</v>
          </cell>
          <cell r="M613">
            <v>0</v>
          </cell>
          <cell r="N613">
            <v>2962079.93</v>
          </cell>
          <cell r="O613">
            <v>987359.98</v>
          </cell>
          <cell r="P613">
            <v>2962079.93</v>
          </cell>
          <cell r="Q613">
            <v>0</v>
          </cell>
          <cell r="R613">
            <v>0</v>
          </cell>
          <cell r="S613">
            <v>6911519.8399999999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 t="str">
            <v>Breno Silveira</v>
          </cell>
          <cell r="AC613" t="str">
            <v>5. Em captação</v>
          </cell>
        </row>
        <row r="614">
          <cell r="A614">
            <v>90156</v>
          </cell>
          <cell r="B614" t="str">
            <v>A Moratória</v>
          </cell>
          <cell r="C614" t="str">
            <v>URCA FILMES LTDA.</v>
          </cell>
          <cell r="D614" t="str">
            <v>RJ</v>
          </cell>
          <cell r="E614" t="str">
            <v>Produção Cinematográfica</v>
          </cell>
          <cell r="F614">
            <v>39955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>Aguarda Captação de Recursos</v>
          </cell>
          <cell r="K614" t="str">
            <v>Longa</v>
          </cell>
          <cell r="L614" t="str">
            <v>Ficção</v>
          </cell>
          <cell r="M614">
            <v>0</v>
          </cell>
          <cell r="N614">
            <v>1033665.83</v>
          </cell>
          <cell r="O614">
            <v>1033665.83</v>
          </cell>
          <cell r="P614">
            <v>0</v>
          </cell>
          <cell r="Q614">
            <v>0</v>
          </cell>
          <cell r="R614">
            <v>0</v>
          </cell>
          <cell r="S614">
            <v>2067331.66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 t="str">
            <v>Não informado</v>
          </cell>
          <cell r="AC614" t="str">
            <v>5. Em captação</v>
          </cell>
        </row>
        <row r="615">
          <cell r="A615">
            <v>90072</v>
          </cell>
          <cell r="B615" t="str">
            <v>Na Estrada</v>
          </cell>
          <cell r="C615" t="str">
            <v>Lynxfilm Produções Audio-Visuais Ltda.</v>
          </cell>
          <cell r="D615" t="str">
            <v>SP</v>
          </cell>
          <cell r="E615" t="str">
            <v>Produção Cinematográfica</v>
          </cell>
          <cell r="F615">
            <v>39917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>Aguarda Captação de Recursos</v>
          </cell>
          <cell r="K615" t="str">
            <v>Longa</v>
          </cell>
          <cell r="L615" t="str">
            <v>Ficção</v>
          </cell>
          <cell r="M615">
            <v>0</v>
          </cell>
          <cell r="N615">
            <v>300000</v>
          </cell>
          <cell r="O615">
            <v>300000</v>
          </cell>
          <cell r="P615">
            <v>482349.82</v>
          </cell>
          <cell r="Q615">
            <v>0</v>
          </cell>
          <cell r="R615">
            <v>0</v>
          </cell>
          <cell r="S615">
            <v>1082349.82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 t="str">
            <v>Não informado</v>
          </cell>
          <cell r="AC615" t="str">
            <v>5. Em captação</v>
          </cell>
        </row>
        <row r="616">
          <cell r="A616">
            <v>90031</v>
          </cell>
          <cell r="B616" t="str">
            <v>Suíte Jequitinhonha - Paixão, Morte e Ressurreição</v>
          </cell>
          <cell r="C616" t="str">
            <v>Toca Filmes Ltda</v>
          </cell>
          <cell r="D616" t="str">
            <v>MG</v>
          </cell>
          <cell r="E616" t="str">
            <v>Produção Cinematográfica</v>
          </cell>
          <cell r="F616">
            <v>39932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>Aguarda Captação de Recursos</v>
          </cell>
          <cell r="K616" t="str">
            <v>Longa</v>
          </cell>
          <cell r="L616" t="str">
            <v>Ficção</v>
          </cell>
          <cell r="M616">
            <v>0</v>
          </cell>
          <cell r="N616">
            <v>0</v>
          </cell>
          <cell r="O616">
            <v>836843.75</v>
          </cell>
          <cell r="P616">
            <v>0</v>
          </cell>
          <cell r="Q616">
            <v>0</v>
          </cell>
          <cell r="R616">
            <v>0</v>
          </cell>
          <cell r="S616">
            <v>836843.75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 t="str">
            <v>Não informado</v>
          </cell>
          <cell r="AC616" t="str">
            <v>5. Em captação</v>
          </cell>
        </row>
        <row r="617">
          <cell r="A617">
            <v>90151</v>
          </cell>
          <cell r="B617" t="str">
            <v>Exílios</v>
          </cell>
          <cell r="C617" t="str">
            <v>PALMARES PRODUÇÕES E JORNALISMO LTDA</v>
          </cell>
          <cell r="D617" t="str">
            <v>RJ</v>
          </cell>
          <cell r="E617" t="str">
            <v>Produção Cinematográfica</v>
          </cell>
          <cell r="F617">
            <v>39966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>Aguarda Captação de Recursos</v>
          </cell>
          <cell r="K617" t="str">
            <v>Longa</v>
          </cell>
          <cell r="L617" t="str">
            <v>Documentário</v>
          </cell>
          <cell r="M617">
            <v>929667.96</v>
          </cell>
          <cell r="N617">
            <v>0</v>
          </cell>
          <cell r="O617">
            <v>500000</v>
          </cell>
          <cell r="P617">
            <v>0</v>
          </cell>
          <cell r="Q617">
            <v>0</v>
          </cell>
          <cell r="R617">
            <v>0</v>
          </cell>
          <cell r="S617">
            <v>1429667.96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 t="str">
            <v>Não informado</v>
          </cell>
          <cell r="AC617" t="str">
            <v>5. Em captação</v>
          </cell>
        </row>
        <row r="618">
          <cell r="A618">
            <v>90152</v>
          </cell>
          <cell r="B618" t="str">
            <v>Bodas de Ouro</v>
          </cell>
          <cell r="C618" t="str">
            <v>PALMARES PRODUÇÕES E JORNALISMO LTDA</v>
          </cell>
          <cell r="D618" t="str">
            <v>RJ</v>
          </cell>
          <cell r="E618" t="str">
            <v>Produção Cinematográfica</v>
          </cell>
          <cell r="F618">
            <v>39966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>Aguarda Captação de Recursos</v>
          </cell>
          <cell r="K618" t="str">
            <v>Longa</v>
          </cell>
          <cell r="L618" t="str">
            <v>Documentário</v>
          </cell>
          <cell r="M618">
            <v>531112.4</v>
          </cell>
          <cell r="N618">
            <v>0</v>
          </cell>
          <cell r="O618">
            <v>246550</v>
          </cell>
          <cell r="P618">
            <v>0</v>
          </cell>
          <cell r="Q618">
            <v>0</v>
          </cell>
          <cell r="R618">
            <v>0</v>
          </cell>
          <cell r="S618">
            <v>777662.4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 t="str">
            <v>Não informado</v>
          </cell>
          <cell r="AC618" t="str">
            <v>5. Em captação</v>
          </cell>
        </row>
        <row r="619">
          <cell r="A619">
            <v>90141</v>
          </cell>
          <cell r="B619" t="str">
            <v>Carta Para O Futuro</v>
          </cell>
          <cell r="C619" t="str">
            <v>URCA FILMES LTDA.</v>
          </cell>
          <cell r="D619" t="str">
            <v>RJ</v>
          </cell>
          <cell r="E619" t="str">
            <v>Produção Cinematográfica</v>
          </cell>
          <cell r="F619">
            <v>39958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>Aguarda Captação de Recursos</v>
          </cell>
          <cell r="K619" t="str">
            <v>Longa</v>
          </cell>
          <cell r="L619" t="str">
            <v>Documentário</v>
          </cell>
          <cell r="M619">
            <v>0</v>
          </cell>
          <cell r="N619">
            <v>95642</v>
          </cell>
          <cell r="O619">
            <v>380385.06</v>
          </cell>
          <cell r="P619">
            <v>0</v>
          </cell>
          <cell r="Q619">
            <v>0</v>
          </cell>
          <cell r="R619">
            <v>0</v>
          </cell>
          <cell r="S619">
            <v>476027.06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 t="str">
            <v>Renato Martins</v>
          </cell>
          <cell r="AC619" t="str">
            <v>5. Em captação</v>
          </cell>
        </row>
        <row r="620">
          <cell r="A620">
            <v>90171</v>
          </cell>
          <cell r="B620" t="str">
            <v>Sementes do Nosso Quintal</v>
          </cell>
          <cell r="C620" t="str">
            <v>ZINGA LTDA - ME</v>
          </cell>
          <cell r="D620" t="str">
            <v>SP</v>
          </cell>
          <cell r="E620" t="str">
            <v>Produção Cinematográfica</v>
          </cell>
          <cell r="F620">
            <v>39958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>Aguarda Captação de Recursos</v>
          </cell>
          <cell r="K620" t="str">
            <v>Longa</v>
          </cell>
          <cell r="L620" t="str">
            <v>Documentário</v>
          </cell>
          <cell r="M620">
            <v>0</v>
          </cell>
          <cell r="N620">
            <v>0</v>
          </cell>
          <cell r="O620">
            <v>498766.41</v>
          </cell>
          <cell r="P620">
            <v>0</v>
          </cell>
          <cell r="Q620">
            <v>0</v>
          </cell>
          <cell r="R620">
            <v>0</v>
          </cell>
          <cell r="S620">
            <v>498766.41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 t="str">
            <v>Não informado</v>
          </cell>
          <cell r="AC620" t="str">
            <v>5. Em captação</v>
          </cell>
        </row>
        <row r="621">
          <cell r="A621">
            <v>90106</v>
          </cell>
          <cell r="B621" t="str">
            <v>Conversas com Paulo José</v>
          </cell>
          <cell r="C621" t="str">
            <v>Jurubeba Produções Artísticas Ltda</v>
          </cell>
          <cell r="D621" t="str">
            <v>RJ</v>
          </cell>
          <cell r="E621" t="str">
            <v>Produção Cinematográfica</v>
          </cell>
          <cell r="F621">
            <v>39941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>Aguarda Captação de Recursos</v>
          </cell>
          <cell r="K621" t="str">
            <v>Longa</v>
          </cell>
          <cell r="L621" t="str">
            <v>Documentário</v>
          </cell>
          <cell r="M621">
            <v>0</v>
          </cell>
          <cell r="N621">
            <v>290026.27</v>
          </cell>
          <cell r="O621">
            <v>623774.17000000004</v>
          </cell>
          <cell r="P621">
            <v>0</v>
          </cell>
          <cell r="Q621">
            <v>0</v>
          </cell>
          <cell r="R621">
            <v>0</v>
          </cell>
          <cell r="S621">
            <v>913800.44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 t="str">
            <v>Não informado</v>
          </cell>
          <cell r="AC621" t="str">
            <v>5. Em captação</v>
          </cell>
        </row>
        <row r="622">
          <cell r="A622">
            <v>90038</v>
          </cell>
          <cell r="B622" t="str">
            <v>Piquet</v>
          </cell>
          <cell r="C622" t="str">
            <v>Videografia Criação e Produção Ltda.</v>
          </cell>
          <cell r="D622" t="str">
            <v>DF</v>
          </cell>
          <cell r="E622" t="str">
            <v>Produção Cinematográfica</v>
          </cell>
          <cell r="F622">
            <v>39958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>Aguarda Captação de Recursos</v>
          </cell>
          <cell r="K622" t="str">
            <v>Longa</v>
          </cell>
          <cell r="L622" t="str">
            <v>Documentário</v>
          </cell>
          <cell r="M622">
            <v>0</v>
          </cell>
          <cell r="N622">
            <v>594498.81999999995</v>
          </cell>
          <cell r="O622">
            <v>1089914.5</v>
          </cell>
          <cell r="P622">
            <v>0</v>
          </cell>
          <cell r="Q622">
            <v>0</v>
          </cell>
          <cell r="R622">
            <v>0</v>
          </cell>
          <cell r="S622">
            <v>1684413.32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 t="str">
            <v>Não informado</v>
          </cell>
          <cell r="AC622" t="str">
            <v>5. Em captação</v>
          </cell>
        </row>
        <row r="623">
          <cell r="A623">
            <v>90068</v>
          </cell>
          <cell r="B623" t="str">
            <v>Tocadores Portugal</v>
          </cell>
          <cell r="C623" t="str">
            <v>Olaria Projetos de Arte e Educação Ltda. - ME</v>
          </cell>
          <cell r="D623" t="str">
            <v>PR</v>
          </cell>
          <cell r="E623" t="str">
            <v>Produção Cinematográfica</v>
          </cell>
          <cell r="F623">
            <v>39972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>Aguarda Captação de Recursos</v>
          </cell>
          <cell r="K623" t="str">
            <v>Longa</v>
          </cell>
          <cell r="L623" t="str">
            <v>Documentário</v>
          </cell>
          <cell r="M623">
            <v>818472.57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818472.57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 t="str">
            <v>Não informado</v>
          </cell>
          <cell r="AC623" t="str">
            <v>5. Em captação</v>
          </cell>
        </row>
        <row r="624">
          <cell r="A624">
            <v>90145</v>
          </cell>
          <cell r="B624" t="str">
            <v>A Antropologia de Roberto da Matta</v>
          </cell>
          <cell r="C624" t="str">
            <v>Bossa Produções Ltda</v>
          </cell>
          <cell r="D624" t="str">
            <v>RJ</v>
          </cell>
          <cell r="E624" t="str">
            <v>Produção Cinematográfica</v>
          </cell>
          <cell r="F624">
            <v>39972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>Aguarda Captação de Recursos</v>
          </cell>
          <cell r="K624" t="str">
            <v>Longa</v>
          </cell>
          <cell r="L624" t="str">
            <v>Documentário</v>
          </cell>
          <cell r="M624">
            <v>0</v>
          </cell>
          <cell r="N624">
            <v>0</v>
          </cell>
          <cell r="O624">
            <v>315590.52</v>
          </cell>
          <cell r="P624">
            <v>0</v>
          </cell>
          <cell r="Q624">
            <v>0</v>
          </cell>
          <cell r="R624">
            <v>0</v>
          </cell>
          <cell r="S624">
            <v>315590.52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 t="str">
            <v>Não informado</v>
          </cell>
          <cell r="AC624" t="str">
            <v>5. Em captação</v>
          </cell>
        </row>
        <row r="625">
          <cell r="A625">
            <v>90163</v>
          </cell>
          <cell r="B625" t="str">
            <v>Perdão</v>
          </cell>
          <cell r="C625" t="str">
            <v>Sequência 1 Ltda</v>
          </cell>
          <cell r="D625" t="str">
            <v>SP</v>
          </cell>
          <cell r="E625" t="str">
            <v>Produção Cinematográfica</v>
          </cell>
          <cell r="F625">
            <v>39979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>Aguarda Captação de Recursos</v>
          </cell>
          <cell r="K625" t="str">
            <v>Longa</v>
          </cell>
          <cell r="L625" t="str">
            <v>Documentário</v>
          </cell>
          <cell r="M625">
            <v>0</v>
          </cell>
          <cell r="N625">
            <v>431975.35</v>
          </cell>
          <cell r="O625">
            <v>143991.78</v>
          </cell>
          <cell r="P625">
            <v>107993.84</v>
          </cell>
          <cell r="Q625">
            <v>0</v>
          </cell>
          <cell r="R625">
            <v>0</v>
          </cell>
          <cell r="S625">
            <v>683960.97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 t="str">
            <v>Miriam Chnaiderman</v>
          </cell>
          <cell r="AC625" t="str">
            <v>5. Em captação</v>
          </cell>
        </row>
        <row r="626">
          <cell r="A626">
            <v>90033</v>
          </cell>
          <cell r="B626" t="str">
            <v>Peça Piloto</v>
          </cell>
          <cell r="C626" t="str">
            <v>Glaz Video Produções Audiovisuais Ltda.</v>
          </cell>
          <cell r="D626" t="str">
            <v>RJ</v>
          </cell>
          <cell r="E626" t="str">
            <v>Produção Televisiva</v>
          </cell>
          <cell r="F626">
            <v>39958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>Aguarda Captação de Recursos</v>
          </cell>
          <cell r="K626" t="str">
            <v>Série</v>
          </cell>
          <cell r="L626" t="str">
            <v>Documentário</v>
          </cell>
          <cell r="M626">
            <v>0</v>
          </cell>
          <cell r="N626">
            <v>0</v>
          </cell>
          <cell r="O626">
            <v>619166.4</v>
          </cell>
          <cell r="P626">
            <v>0</v>
          </cell>
          <cell r="Q626">
            <v>0</v>
          </cell>
          <cell r="R626">
            <v>0</v>
          </cell>
          <cell r="S626">
            <v>619166.4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 t="str">
            <v>Não informado</v>
          </cell>
          <cell r="AC626" t="str">
            <v>5. Em captação</v>
          </cell>
        </row>
        <row r="627">
          <cell r="A627">
            <v>90133</v>
          </cell>
          <cell r="B627" t="str">
            <v>Mamaé - O Espírito Todo Poderoso</v>
          </cell>
          <cell r="C627" t="str">
            <v>CIRCUS FILMS LTDA.</v>
          </cell>
          <cell r="D627" t="str">
            <v>SP</v>
          </cell>
          <cell r="E627" t="str">
            <v>Produção Cinematográfica</v>
          </cell>
          <cell r="F627">
            <v>39969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>Aguarda Captação de Recursos</v>
          </cell>
          <cell r="K627" t="str">
            <v>Longa</v>
          </cell>
          <cell r="L627" t="str">
            <v>Documentário</v>
          </cell>
          <cell r="M627">
            <v>0</v>
          </cell>
          <cell r="N627">
            <v>0</v>
          </cell>
          <cell r="O627">
            <v>1292080.71</v>
          </cell>
          <cell r="P627">
            <v>0</v>
          </cell>
          <cell r="Q627">
            <v>0</v>
          </cell>
          <cell r="R627">
            <v>0</v>
          </cell>
          <cell r="S627">
            <v>1292080.71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 t="str">
            <v>Não informado</v>
          </cell>
          <cell r="AC627" t="str">
            <v>5. Em captação</v>
          </cell>
        </row>
        <row r="628">
          <cell r="A628">
            <v>90026</v>
          </cell>
          <cell r="B628" t="str">
            <v>Pandeiro do Jorginho</v>
          </cell>
          <cell r="C628" t="str">
            <v>Alô Vídeo Ltda ME</v>
          </cell>
          <cell r="D628" t="str">
            <v>RJ</v>
          </cell>
          <cell r="E628" t="str">
            <v>Produção Cinematográfica</v>
          </cell>
          <cell r="F628">
            <v>39947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>Aguarda Captação de Recursos</v>
          </cell>
          <cell r="K628" t="str">
            <v>Longa</v>
          </cell>
          <cell r="L628" t="str">
            <v>Documentário</v>
          </cell>
          <cell r="M628">
            <v>570000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570000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 t="str">
            <v>Não informado</v>
          </cell>
          <cell r="AC628" t="str">
            <v>5. Em captação</v>
          </cell>
        </row>
        <row r="629">
          <cell r="A629">
            <v>90096</v>
          </cell>
          <cell r="B629" t="str">
            <v>Marighella</v>
          </cell>
          <cell r="C629" t="str">
            <v>Texto e Imagem S/C Ltda</v>
          </cell>
          <cell r="D629" t="str">
            <v>SP</v>
          </cell>
          <cell r="E629" t="str">
            <v>Produção Cinematográfica</v>
          </cell>
          <cell r="F629">
            <v>39973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>Aguarda Captação de Recursos</v>
          </cell>
          <cell r="K629" t="str">
            <v>Longa</v>
          </cell>
          <cell r="L629" t="str">
            <v>Documentário</v>
          </cell>
          <cell r="M629">
            <v>0</v>
          </cell>
          <cell r="N629">
            <v>458055.03</v>
          </cell>
          <cell r="O629">
            <v>0</v>
          </cell>
          <cell r="P629">
            <v>458055.03</v>
          </cell>
          <cell r="Q629">
            <v>0</v>
          </cell>
          <cell r="R629">
            <v>0</v>
          </cell>
          <cell r="S629">
            <v>916110.06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 t="str">
            <v>Não informado</v>
          </cell>
          <cell r="AC629" t="str">
            <v>5. Em captação</v>
          </cell>
        </row>
        <row r="630">
          <cell r="A630">
            <v>90006</v>
          </cell>
          <cell r="B630" t="str">
            <v>Na Quadrada das Águas Perdidas</v>
          </cell>
          <cell r="C630" t="str">
            <v>Antonio M. G. de Carvalho Produções Artísticas e Cinematográficas</v>
          </cell>
          <cell r="D630" t="str">
            <v>PE</v>
          </cell>
          <cell r="E630" t="str">
            <v>Produção Cinematográfica</v>
          </cell>
          <cell r="F630">
            <v>39910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>Aguarda Captação de Recursos</v>
          </cell>
          <cell r="K630" t="str">
            <v>Longa</v>
          </cell>
          <cell r="L630" t="str">
            <v>Documentário</v>
          </cell>
          <cell r="M630">
            <v>0</v>
          </cell>
          <cell r="N630">
            <v>0</v>
          </cell>
          <cell r="O630">
            <v>500871</v>
          </cell>
          <cell r="P630">
            <v>0</v>
          </cell>
          <cell r="Q630">
            <v>0</v>
          </cell>
          <cell r="R630">
            <v>0</v>
          </cell>
          <cell r="S630">
            <v>500871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 t="str">
            <v>Não informado</v>
          </cell>
          <cell r="AC630" t="str">
            <v>5. Em captação</v>
          </cell>
        </row>
        <row r="631">
          <cell r="A631">
            <v>90189</v>
          </cell>
          <cell r="B631" t="str">
            <v>Todo Mundo Come</v>
          </cell>
          <cell r="C631" t="str">
            <v>Gaia SP Produções Cine Video Ltda</v>
          </cell>
          <cell r="D631" t="str">
            <v>SP</v>
          </cell>
          <cell r="E631" t="str">
            <v>Produção Cinematográfica</v>
          </cell>
          <cell r="F631">
            <v>39972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>Aguarda Captação de Recursos</v>
          </cell>
          <cell r="K631" t="str">
            <v>Longa</v>
          </cell>
          <cell r="L631" t="str">
            <v>Documentário</v>
          </cell>
          <cell r="M631">
            <v>0</v>
          </cell>
          <cell r="N631">
            <v>0</v>
          </cell>
          <cell r="O631">
            <v>448275.57</v>
          </cell>
          <cell r="P631">
            <v>0</v>
          </cell>
          <cell r="Q631">
            <v>0</v>
          </cell>
          <cell r="R631">
            <v>0</v>
          </cell>
          <cell r="S631">
            <v>448275.57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 t="str">
            <v>Não informado</v>
          </cell>
          <cell r="AC631" t="str">
            <v>5. Em captação</v>
          </cell>
        </row>
        <row r="632">
          <cell r="A632">
            <v>90080</v>
          </cell>
          <cell r="B632" t="str">
            <v>Salgado Filho - O Herói Esquecido</v>
          </cell>
          <cell r="C632" t="str">
            <v>Parangolé Produções Ltda.</v>
          </cell>
          <cell r="D632" t="str">
            <v>RJ</v>
          </cell>
          <cell r="E632" t="str">
            <v>Produção Cinematográfica</v>
          </cell>
          <cell r="F632">
            <v>39939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>Aguarda Captação de Recursos</v>
          </cell>
          <cell r="K632" t="str">
            <v>Longa</v>
          </cell>
          <cell r="L632" t="str">
            <v>Documentário</v>
          </cell>
          <cell r="M632">
            <v>0</v>
          </cell>
          <cell r="N632">
            <v>0</v>
          </cell>
          <cell r="O632">
            <v>581987.1</v>
          </cell>
          <cell r="P632">
            <v>0</v>
          </cell>
          <cell r="Q632">
            <v>0</v>
          </cell>
          <cell r="R632">
            <v>0</v>
          </cell>
          <cell r="S632">
            <v>581987.1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 t="str">
            <v>Não informado</v>
          </cell>
          <cell r="AC632" t="str">
            <v>5. Em captação</v>
          </cell>
        </row>
        <row r="633">
          <cell r="A633">
            <v>90007</v>
          </cell>
          <cell r="B633" t="str">
            <v>O Gigantesco Imã</v>
          </cell>
          <cell r="C633" t="str">
            <v>Antonio M. G. de Carvalho Produções Artísticas e Cinematográficas</v>
          </cell>
          <cell r="D633" t="str">
            <v>PE</v>
          </cell>
          <cell r="E633" t="str">
            <v>Produção Cinematográfica</v>
          </cell>
          <cell r="F633">
            <v>39932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>Aguarda Captação de Recursos</v>
          </cell>
          <cell r="K633" t="str">
            <v>Longa</v>
          </cell>
          <cell r="L633" t="str">
            <v>Documentário</v>
          </cell>
          <cell r="M633">
            <v>0</v>
          </cell>
          <cell r="N633">
            <v>0</v>
          </cell>
          <cell r="O633">
            <v>499129</v>
          </cell>
          <cell r="P633">
            <v>0</v>
          </cell>
          <cell r="Q633">
            <v>0</v>
          </cell>
          <cell r="R633">
            <v>0</v>
          </cell>
          <cell r="S633">
            <v>499129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 t="str">
            <v>Não informado</v>
          </cell>
          <cell r="AC633" t="str">
            <v>5. Em captação</v>
          </cell>
        </row>
        <row r="634">
          <cell r="A634">
            <v>90199</v>
          </cell>
          <cell r="B634" t="str">
            <v>Paulínia e sua história</v>
          </cell>
          <cell r="C634" t="str">
            <v>WRX Comunicações &amp; Cinema Ltda</v>
          </cell>
          <cell r="D634" t="str">
            <v>SP</v>
          </cell>
          <cell r="E634" t="str">
            <v>Produção Televisiva</v>
          </cell>
          <cell r="F634">
            <v>39983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>Aguarda Captação de Recursos</v>
          </cell>
          <cell r="K634" t="str">
            <v>Telefilme</v>
          </cell>
          <cell r="L634" t="str">
            <v>Documentário</v>
          </cell>
          <cell r="M634">
            <v>0</v>
          </cell>
          <cell r="N634">
            <v>0</v>
          </cell>
          <cell r="O634">
            <v>918795.68</v>
          </cell>
          <cell r="P634">
            <v>0</v>
          </cell>
          <cell r="Q634">
            <v>0</v>
          </cell>
          <cell r="R634">
            <v>0</v>
          </cell>
          <cell r="S634">
            <v>918795.68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 t="str">
            <v>Não informado</v>
          </cell>
          <cell r="AC634" t="str">
            <v>5. Em captação</v>
          </cell>
        </row>
        <row r="635">
          <cell r="A635">
            <v>90138</v>
          </cell>
          <cell r="B635" t="str">
            <v>Bom Dia Arqueologia</v>
          </cell>
          <cell r="C635" t="str">
            <v xml:space="preserve">Hkauffmann Produção de Imagens Ltda.  </v>
          </cell>
          <cell r="D635" t="str">
            <v>RJ</v>
          </cell>
          <cell r="E635" t="str">
            <v>Produção Televisiva</v>
          </cell>
          <cell r="F635">
            <v>39958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>Aguarda Captação de Recursos</v>
          </cell>
          <cell r="K635" t="str">
            <v>Série</v>
          </cell>
          <cell r="L635" t="str">
            <v>Documentário</v>
          </cell>
          <cell r="M635">
            <v>0</v>
          </cell>
          <cell r="N635">
            <v>0</v>
          </cell>
          <cell r="O635">
            <v>666284.25</v>
          </cell>
          <cell r="P635">
            <v>0</v>
          </cell>
          <cell r="Q635">
            <v>0</v>
          </cell>
          <cell r="R635">
            <v>0</v>
          </cell>
          <cell r="S635">
            <v>666284.25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 t="str">
            <v>Não informado</v>
          </cell>
          <cell r="AC635" t="str">
            <v>5. Em captação</v>
          </cell>
        </row>
        <row r="636">
          <cell r="A636">
            <v>90044</v>
          </cell>
          <cell r="B636" t="str">
            <v>A Cidade do Rio de Janeiro</v>
          </cell>
          <cell r="C636" t="str">
            <v>Andaluz Produções Cinematográficas Ltda</v>
          </cell>
          <cell r="D636" t="str">
            <v>RJ</v>
          </cell>
          <cell r="E636" t="str">
            <v>Produção Cinematográfica</v>
          </cell>
          <cell r="F636">
            <v>39910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>Aguarda Captação de Recursos</v>
          </cell>
          <cell r="K636" t="str">
            <v>Longa</v>
          </cell>
          <cell r="L636" t="str">
            <v>Documentário</v>
          </cell>
          <cell r="M636">
            <v>0</v>
          </cell>
          <cell r="N636">
            <v>0</v>
          </cell>
          <cell r="O636">
            <v>776570.26</v>
          </cell>
          <cell r="P636">
            <v>0</v>
          </cell>
          <cell r="Q636">
            <v>0</v>
          </cell>
          <cell r="R636">
            <v>0</v>
          </cell>
          <cell r="S636">
            <v>776570.26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 t="str">
            <v>Não informado</v>
          </cell>
          <cell r="AC636" t="str">
            <v>5. Em captação</v>
          </cell>
        </row>
        <row r="637">
          <cell r="A637">
            <v>90090</v>
          </cell>
          <cell r="B637" t="str">
            <v>A turma do pererê - O filme</v>
          </cell>
          <cell r="C637" t="str">
            <v>Filmes do Rio de Janeiro Ltda.</v>
          </cell>
          <cell r="D637" t="str">
            <v>RJ</v>
          </cell>
          <cell r="E637" t="str">
            <v>Produção Cinematográfica</v>
          </cell>
          <cell r="F637">
            <v>39955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>Aguarda Captação de Recursos</v>
          </cell>
          <cell r="K637" t="str">
            <v>Longa</v>
          </cell>
          <cell r="L637" t="str">
            <v>Animação</v>
          </cell>
          <cell r="M637">
            <v>0</v>
          </cell>
          <cell r="N637">
            <v>2000000</v>
          </cell>
          <cell r="O637">
            <v>2000000</v>
          </cell>
          <cell r="P637">
            <v>2908543.45</v>
          </cell>
          <cell r="Q637">
            <v>0</v>
          </cell>
          <cell r="R637">
            <v>0</v>
          </cell>
          <cell r="S637">
            <v>6908543.4500000002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 t="str">
            <v>Não informado</v>
          </cell>
          <cell r="AC637" t="str">
            <v>5. Em captação</v>
          </cell>
        </row>
        <row r="638">
          <cell r="A638">
            <v>90021</v>
          </cell>
          <cell r="B638" t="str">
            <v>Ritos de Passagem</v>
          </cell>
          <cell r="C638" t="str">
            <v>Liberato Produções Culturais Ltda. - ME</v>
          </cell>
          <cell r="D638" t="str">
            <v>BA</v>
          </cell>
          <cell r="E638" t="str">
            <v>Produção Cinematográfica</v>
          </cell>
          <cell r="F638">
            <v>39939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>Aguarda Captação de Recursos</v>
          </cell>
          <cell r="K638" t="str">
            <v>Longa</v>
          </cell>
          <cell r="L638" t="str">
            <v>Animação</v>
          </cell>
          <cell r="M638">
            <v>0</v>
          </cell>
          <cell r="N638">
            <v>400000</v>
          </cell>
          <cell r="O638">
            <v>597026.53</v>
          </cell>
          <cell r="P638">
            <v>174881.77</v>
          </cell>
          <cell r="Q638">
            <v>0</v>
          </cell>
          <cell r="R638">
            <v>0</v>
          </cell>
          <cell r="S638">
            <v>1171908.3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 t="str">
            <v>Não informado</v>
          </cell>
          <cell r="AC638" t="str">
            <v>5. Em captação</v>
          </cell>
        </row>
        <row r="639">
          <cell r="A639">
            <v>90022</v>
          </cell>
          <cell r="B639" t="str">
            <v>Brasil Animado</v>
          </cell>
          <cell r="C639" t="str">
            <v>Mariana Caltabiano Criações Ltda.</v>
          </cell>
          <cell r="D639" t="str">
            <v>SP</v>
          </cell>
          <cell r="E639" t="str">
            <v>Produção Cinematográfica</v>
          </cell>
          <cell r="F639">
            <v>39910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>Aguarda Captação de Recursos</v>
          </cell>
          <cell r="K639" t="str">
            <v>Longa</v>
          </cell>
          <cell r="L639" t="str">
            <v>Animação</v>
          </cell>
          <cell r="M639">
            <v>0</v>
          </cell>
          <cell r="N639">
            <v>1051411.9099999999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1051411.9099999999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 t="str">
            <v>Não informado</v>
          </cell>
          <cell r="AC639" t="str">
            <v>5. Em captação</v>
          </cell>
        </row>
        <row r="640">
          <cell r="A640">
            <v>80667</v>
          </cell>
          <cell r="B640" t="str">
            <v>Um filme de cinema</v>
          </cell>
          <cell r="C640" t="str">
            <v>República Pureza Filmes Ltda.</v>
          </cell>
          <cell r="D640" t="str">
            <v>RJ</v>
          </cell>
          <cell r="E640" t="str">
            <v>Produção Cinematográfica</v>
          </cell>
          <cell r="F640">
            <v>39939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>Aguarda Captação de Recursos</v>
          </cell>
          <cell r="K640" t="str">
            <v>Longa</v>
          </cell>
          <cell r="L640" t="str">
            <v>Documentário</v>
          </cell>
          <cell r="M640">
            <v>0</v>
          </cell>
          <cell r="N640">
            <v>0</v>
          </cell>
          <cell r="O640">
            <v>250000</v>
          </cell>
          <cell r="P640">
            <v>0</v>
          </cell>
          <cell r="Q640">
            <v>0</v>
          </cell>
          <cell r="R640">
            <v>0</v>
          </cell>
          <cell r="S640">
            <v>250000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 t="str">
            <v>Walter Carvalho</v>
          </cell>
          <cell r="AC640" t="str">
            <v>5. Em captação</v>
          </cell>
        </row>
        <row r="641">
          <cell r="A641">
            <v>80588</v>
          </cell>
          <cell r="B641" t="str">
            <v>Que Negócio é Esse?</v>
          </cell>
          <cell r="C641" t="str">
            <v>Subway Link Produção Audiovisual Ltda.</v>
          </cell>
          <cell r="D641" t="str">
            <v>SP</v>
          </cell>
          <cell r="E641" t="str">
            <v>Produção Televisiva</v>
          </cell>
          <cell r="F641">
            <v>39892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>Aguarda Captação de Recursos</v>
          </cell>
          <cell r="K641" t="str">
            <v>Série</v>
          </cell>
          <cell r="L641" t="str">
            <v>Documentário</v>
          </cell>
          <cell r="M641">
            <v>0</v>
          </cell>
          <cell r="N641">
            <v>0</v>
          </cell>
          <cell r="O641">
            <v>479566.74</v>
          </cell>
          <cell r="P641">
            <v>0</v>
          </cell>
          <cell r="Q641">
            <v>0</v>
          </cell>
          <cell r="R641">
            <v>0</v>
          </cell>
          <cell r="S641">
            <v>479566.74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 t="str">
            <v>Wagner Felipe</v>
          </cell>
          <cell r="AC641" t="str">
            <v>5. Em captação</v>
          </cell>
        </row>
        <row r="642">
          <cell r="A642">
            <v>80437</v>
          </cell>
          <cell r="B642" t="str">
            <v>Cavalos corredores</v>
          </cell>
          <cell r="C642" t="str">
            <v>Muri &amp; Ynoue Filmes Ltda. ME</v>
          </cell>
          <cell r="D642" t="str">
            <v>SP</v>
          </cell>
          <cell r="E642" t="str">
            <v>Produção Cinematográfica</v>
          </cell>
          <cell r="F642">
            <v>39897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>Aguarda Captação de Recursos</v>
          </cell>
          <cell r="K642" t="str">
            <v>Longa</v>
          </cell>
          <cell r="L642" t="str">
            <v>Documentário</v>
          </cell>
          <cell r="M642">
            <v>937716.9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937716.9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 t="str">
            <v>Tássia Milly</v>
          </cell>
          <cell r="AC642" t="str">
            <v>5. Em captação</v>
          </cell>
        </row>
        <row r="643">
          <cell r="A643">
            <v>80484</v>
          </cell>
          <cell r="B643" t="str">
            <v>Continente Crioulo - A Saga de um Cavalo no Sul da América</v>
          </cell>
          <cell r="C643" t="str">
            <v>Panda Filmes Ltda.</v>
          </cell>
          <cell r="D643" t="str">
            <v>RS</v>
          </cell>
          <cell r="E643" t="str">
            <v>Produção Cinematográfica</v>
          </cell>
          <cell r="F643">
            <v>39969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>Aguarda Captação de Recursos</v>
          </cell>
          <cell r="K643" t="str">
            <v>Longa</v>
          </cell>
          <cell r="L643" t="str">
            <v>Documentário</v>
          </cell>
          <cell r="M643">
            <v>0</v>
          </cell>
          <cell r="N643">
            <v>400000</v>
          </cell>
          <cell r="O643">
            <v>130000</v>
          </cell>
          <cell r="P643">
            <v>0</v>
          </cell>
          <cell r="Q643">
            <v>0</v>
          </cell>
          <cell r="R643">
            <v>0</v>
          </cell>
          <cell r="S643">
            <v>530000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 t="str">
            <v>Renato Lemos Dalto</v>
          </cell>
          <cell r="AC643" t="str">
            <v>5. Em captação</v>
          </cell>
        </row>
        <row r="644">
          <cell r="A644">
            <v>80413</v>
          </cell>
          <cell r="B644" t="str">
            <v>O Samba Mandou me Chamar</v>
          </cell>
          <cell r="C644" t="str">
            <v>Giras Filmes Comunicação Ltda.</v>
          </cell>
          <cell r="D644" t="str">
            <v>SP</v>
          </cell>
          <cell r="E644" t="str">
            <v>Produção Cinematográfica</v>
          </cell>
          <cell r="F644">
            <v>39849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>Aguarda Captação de Recursos</v>
          </cell>
          <cell r="K644" t="str">
            <v>Longa</v>
          </cell>
          <cell r="L644" t="str">
            <v>Documentário</v>
          </cell>
          <cell r="M644">
            <v>0</v>
          </cell>
          <cell r="N644">
            <v>0</v>
          </cell>
          <cell r="O644">
            <v>370445.18</v>
          </cell>
          <cell r="P644">
            <v>0</v>
          </cell>
          <cell r="Q644">
            <v>0</v>
          </cell>
          <cell r="R644">
            <v>0</v>
          </cell>
          <cell r="S644">
            <v>370445.18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 t="str">
            <v>Pedro Flores da Cunha</v>
          </cell>
          <cell r="AC644" t="str">
            <v>5. Em captação</v>
          </cell>
        </row>
        <row r="645">
          <cell r="A645">
            <v>80316</v>
          </cell>
          <cell r="B645" t="str">
            <v>As Aventuras De Nanda</v>
          </cell>
          <cell r="C645" t="str">
            <v>ACCORDE FILMES LTDA.</v>
          </cell>
          <cell r="D645" t="str">
            <v>RS</v>
          </cell>
          <cell r="E645" t="str">
            <v>Produção Televisiva</v>
          </cell>
          <cell r="F645">
            <v>39860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>Aguarda Captação de Recursos</v>
          </cell>
          <cell r="K645" t="str">
            <v>Série</v>
          </cell>
          <cell r="L645" t="str">
            <v>Ficção</v>
          </cell>
          <cell r="M645">
            <v>0</v>
          </cell>
          <cell r="N645">
            <v>0</v>
          </cell>
          <cell r="O645">
            <v>2896422.38</v>
          </cell>
          <cell r="P645">
            <v>0</v>
          </cell>
          <cell r="Q645">
            <v>0</v>
          </cell>
          <cell r="R645">
            <v>0</v>
          </cell>
          <cell r="S645">
            <v>2896422.38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 t="str">
            <v>Paulo Nascimento</v>
          </cell>
          <cell r="AC645" t="str">
            <v>5. Em captação</v>
          </cell>
        </row>
        <row r="646">
          <cell r="A646">
            <v>80403</v>
          </cell>
          <cell r="B646" t="str">
            <v>A Canção Brasileira</v>
          </cell>
          <cell r="C646" t="str">
            <v>Prole de Adão Produções Artísticas Ltda.</v>
          </cell>
          <cell r="D646" t="str">
            <v>RJ</v>
          </cell>
          <cell r="E646" t="str">
            <v>Produção Cinematográfica</v>
          </cell>
          <cell r="F646">
            <v>39882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>Aguarda Captação de Recursos</v>
          </cell>
          <cell r="K646" t="str">
            <v>Longa</v>
          </cell>
          <cell r="L646" t="str">
            <v>Ficção</v>
          </cell>
          <cell r="M646">
            <v>0</v>
          </cell>
          <cell r="N646">
            <v>0</v>
          </cell>
          <cell r="O646">
            <v>1899814</v>
          </cell>
          <cell r="P646">
            <v>0</v>
          </cell>
          <cell r="Q646">
            <v>0</v>
          </cell>
          <cell r="R646">
            <v>0</v>
          </cell>
          <cell r="S646">
            <v>1899814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 t="str">
            <v>Paulo Betti</v>
          </cell>
          <cell r="AC646" t="str">
            <v>5. Em captação</v>
          </cell>
        </row>
        <row r="647">
          <cell r="A647">
            <v>80561</v>
          </cell>
          <cell r="B647" t="str">
            <v>A cidade dos Piratas</v>
          </cell>
          <cell r="C647" t="str">
            <v>Otto Desenhos Animados Ltda - ME</v>
          </cell>
          <cell r="D647" t="str">
            <v>RS</v>
          </cell>
          <cell r="E647" t="str">
            <v>Produção Cinematográfica</v>
          </cell>
          <cell r="F647">
            <v>39892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>Aguarda Captação de Recursos</v>
          </cell>
          <cell r="K647" t="str">
            <v>Longa</v>
          </cell>
          <cell r="L647" t="str">
            <v>Animação</v>
          </cell>
          <cell r="M647">
            <v>0</v>
          </cell>
          <cell r="N647">
            <v>1850976.92</v>
          </cell>
          <cell r="O647">
            <v>2000000</v>
          </cell>
          <cell r="P647">
            <v>800000</v>
          </cell>
          <cell r="Q647">
            <v>0</v>
          </cell>
          <cell r="R647">
            <v>0</v>
          </cell>
          <cell r="S647">
            <v>4650976.92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 t="str">
            <v>Otto Guerra</v>
          </cell>
          <cell r="AC647" t="str">
            <v>5. Em captação</v>
          </cell>
        </row>
        <row r="648">
          <cell r="A648">
            <v>80543</v>
          </cell>
          <cell r="B648" t="str">
            <v>Cauby - Começaria Tudo Outra Vez</v>
          </cell>
          <cell r="C648" t="str">
            <v>Comunicação Alternativa Ltda</v>
          </cell>
          <cell r="D648" t="str">
            <v>RJ</v>
          </cell>
          <cell r="E648" t="str">
            <v>Produção Cinematográfica</v>
          </cell>
          <cell r="F648">
            <v>39910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>Aguarda Captação de Recursos</v>
          </cell>
          <cell r="K648" t="str">
            <v>Longa</v>
          </cell>
          <cell r="L648" t="str">
            <v>Documentário</v>
          </cell>
          <cell r="M648">
            <v>100000</v>
          </cell>
          <cell r="N648">
            <v>0</v>
          </cell>
          <cell r="O648">
            <v>660253.65</v>
          </cell>
          <cell r="P648">
            <v>0</v>
          </cell>
          <cell r="Q648">
            <v>0</v>
          </cell>
          <cell r="R648">
            <v>0</v>
          </cell>
          <cell r="S648">
            <v>760253.65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 t="str">
            <v>Nelson Hoineff</v>
          </cell>
          <cell r="AC648" t="str">
            <v>5. Em captação</v>
          </cell>
        </row>
        <row r="649">
          <cell r="A649">
            <v>80641</v>
          </cell>
          <cell r="B649" t="str">
            <v>Meu Book - Em Busca da Fama</v>
          </cell>
          <cell r="C649" t="str">
            <v>Serres Produções em Cine-VT Ltda.</v>
          </cell>
          <cell r="D649" t="str">
            <v>SP</v>
          </cell>
          <cell r="E649" t="str">
            <v>Produção Televisiva</v>
          </cell>
          <cell r="F649">
            <v>39947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>Aguarda Captação de Recursos</v>
          </cell>
          <cell r="K649" t="str">
            <v>Série</v>
          </cell>
          <cell r="L649" t="str">
            <v>Documentário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191539</v>
          </cell>
          <cell r="R649">
            <v>0</v>
          </cell>
          <cell r="S649">
            <v>191539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 t="str">
            <v>Não informado</v>
          </cell>
          <cell r="AC649" t="str">
            <v>5. Em captação</v>
          </cell>
        </row>
        <row r="650">
          <cell r="A650">
            <v>80642</v>
          </cell>
          <cell r="B650" t="str">
            <v>Garotas da capa - Segunda Temporada</v>
          </cell>
          <cell r="C650" t="str">
            <v>Serres Produções em Cine-VT Ltda.</v>
          </cell>
          <cell r="D650" t="str">
            <v>SP</v>
          </cell>
          <cell r="E650" t="str">
            <v>Produção Televisiva</v>
          </cell>
          <cell r="F650">
            <v>39947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>Aguarda Captação de Recursos</v>
          </cell>
          <cell r="K650" t="str">
            <v>Série</v>
          </cell>
          <cell r="L650" t="str">
            <v>Documentário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329308.49</v>
          </cell>
          <cell r="R650">
            <v>0</v>
          </cell>
          <cell r="S650">
            <v>329308.49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 t="str">
            <v>Não informado</v>
          </cell>
          <cell r="AC650" t="str">
            <v>5. Em captação</v>
          </cell>
        </row>
        <row r="651">
          <cell r="A651">
            <v>80522</v>
          </cell>
          <cell r="B651" t="str">
            <v>Para Pedro</v>
          </cell>
          <cell r="C651" t="str">
            <v>E. C. Costa Filmes Ltda</v>
          </cell>
          <cell r="D651" t="str">
            <v>RJ</v>
          </cell>
          <cell r="E651" t="str">
            <v>Produção Cinematográfica</v>
          </cell>
          <cell r="F651">
            <v>39973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>Aguarda Captação de Recursos</v>
          </cell>
          <cell r="K651" t="str">
            <v>Longa</v>
          </cell>
          <cell r="L651" t="str">
            <v>Ficção</v>
          </cell>
          <cell r="M651">
            <v>0</v>
          </cell>
          <cell r="N651">
            <v>474999.51</v>
          </cell>
          <cell r="O651">
            <v>474999.5</v>
          </cell>
          <cell r="P651">
            <v>0</v>
          </cell>
          <cell r="Q651">
            <v>0</v>
          </cell>
          <cell r="R651">
            <v>0</v>
          </cell>
          <cell r="S651">
            <v>949999.01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 t="str">
            <v>Não informado</v>
          </cell>
          <cell r="AC651" t="str">
            <v>5. Em captação</v>
          </cell>
        </row>
        <row r="652">
          <cell r="A652">
            <v>80656</v>
          </cell>
          <cell r="B652" t="str">
            <v>Atlântida</v>
          </cell>
          <cell r="C652" t="str">
            <v>Octávio Bezerra Produções Cinematográficas Ltda</v>
          </cell>
          <cell r="D652" t="str">
            <v>RJ</v>
          </cell>
          <cell r="E652" t="str">
            <v>Produção Cinematográfica</v>
          </cell>
          <cell r="F652">
            <v>39972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>Aguarda Captação de Recursos</v>
          </cell>
          <cell r="K652" t="str">
            <v>Longa</v>
          </cell>
          <cell r="L652" t="str">
            <v>Ficção</v>
          </cell>
          <cell r="M652">
            <v>0</v>
          </cell>
          <cell r="N652">
            <v>1500000</v>
          </cell>
          <cell r="O652">
            <v>1480461.25</v>
          </cell>
          <cell r="P652">
            <v>0</v>
          </cell>
          <cell r="Q652">
            <v>0</v>
          </cell>
          <cell r="R652">
            <v>0</v>
          </cell>
          <cell r="S652">
            <v>2980461.25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 t="str">
            <v>Não informado</v>
          </cell>
          <cell r="AC652" t="str">
            <v>5. Em captação</v>
          </cell>
        </row>
        <row r="653">
          <cell r="A653">
            <v>80647</v>
          </cell>
          <cell r="B653" t="str">
            <v>Bodas de Seda</v>
          </cell>
          <cell r="C653" t="str">
            <v>Filmes do Equador Ltda.</v>
          </cell>
          <cell r="D653" t="str">
            <v>RJ</v>
          </cell>
          <cell r="E653" t="str">
            <v>Produção Cinematográfica</v>
          </cell>
          <cell r="F653">
            <v>39958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>Aguarda Captação de Recursos</v>
          </cell>
          <cell r="K653" t="str">
            <v>Longa</v>
          </cell>
          <cell r="L653" t="str">
            <v>Ficção</v>
          </cell>
          <cell r="M653">
            <v>0</v>
          </cell>
          <cell r="N653">
            <v>203576.65</v>
          </cell>
          <cell r="O653">
            <v>365000</v>
          </cell>
          <cell r="P653">
            <v>0</v>
          </cell>
          <cell r="Q653">
            <v>0</v>
          </cell>
          <cell r="R653">
            <v>0</v>
          </cell>
          <cell r="S653">
            <v>568576.65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 t="str">
            <v>Não informado</v>
          </cell>
          <cell r="AC653" t="str">
            <v>5. Em captação</v>
          </cell>
        </row>
        <row r="654">
          <cell r="A654">
            <v>80673</v>
          </cell>
          <cell r="B654" t="str">
            <v>Castelo de amor</v>
          </cell>
          <cell r="C654" t="str">
            <v>Montana Cinematográfica e Promoções Ltda.</v>
          </cell>
          <cell r="D654" t="str">
            <v>SP</v>
          </cell>
          <cell r="E654" t="str">
            <v>Produção Cinematográfica</v>
          </cell>
          <cell r="F654">
            <v>39932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>Aguarda Captação de Recursos</v>
          </cell>
          <cell r="K654" t="str">
            <v>Longa</v>
          </cell>
          <cell r="L654" t="str">
            <v>Ficção</v>
          </cell>
          <cell r="M654">
            <v>0</v>
          </cell>
          <cell r="N654">
            <v>0</v>
          </cell>
          <cell r="O654">
            <v>1898000</v>
          </cell>
          <cell r="P654">
            <v>0</v>
          </cell>
          <cell r="Q654">
            <v>0</v>
          </cell>
          <cell r="R654">
            <v>0</v>
          </cell>
          <cell r="S654">
            <v>1898000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 t="str">
            <v>Não informado</v>
          </cell>
          <cell r="AC654" t="str">
            <v>5. Em captação</v>
          </cell>
        </row>
        <row r="655">
          <cell r="A655">
            <v>80552</v>
          </cell>
          <cell r="B655" t="str">
            <v>Mundo Invisível</v>
          </cell>
          <cell r="C655" t="str">
            <v>Mostra Internacional de Cinema Ltda.</v>
          </cell>
          <cell r="D655" t="str">
            <v>SP</v>
          </cell>
          <cell r="E655" t="str">
            <v>Produção Cinematográfica</v>
          </cell>
          <cell r="F655">
            <v>39932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>Aguarda Captação de Recursos</v>
          </cell>
          <cell r="K655" t="str">
            <v>Longa</v>
          </cell>
          <cell r="L655" t="str">
            <v>Ficção</v>
          </cell>
          <cell r="M655">
            <v>0</v>
          </cell>
          <cell r="N655">
            <v>0</v>
          </cell>
          <cell r="O655">
            <v>783464.71</v>
          </cell>
          <cell r="P655">
            <v>0</v>
          </cell>
          <cell r="Q655">
            <v>0</v>
          </cell>
          <cell r="R655">
            <v>0</v>
          </cell>
          <cell r="S655">
            <v>783464.71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 t="str">
            <v>Não informado</v>
          </cell>
          <cell r="AC655" t="str">
            <v>5. Em captação</v>
          </cell>
        </row>
        <row r="656">
          <cell r="A656">
            <v>80658</v>
          </cell>
          <cell r="B656" t="str">
            <v>Simone</v>
          </cell>
          <cell r="C656" t="str">
            <v>Oxalá! Produção Cultural e Audiovisual Ltda.</v>
          </cell>
          <cell r="D656" t="str">
            <v>RS</v>
          </cell>
          <cell r="E656" t="str">
            <v>Produção Cinematográfica</v>
          </cell>
          <cell r="F656">
            <v>39917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>Aguarda Captação de Recursos</v>
          </cell>
          <cell r="K656" t="str">
            <v>Longa</v>
          </cell>
          <cell r="L656" t="str">
            <v>Ficção</v>
          </cell>
          <cell r="M656">
            <v>0</v>
          </cell>
          <cell r="N656">
            <v>0</v>
          </cell>
          <cell r="O656">
            <v>695177.7</v>
          </cell>
          <cell r="P656">
            <v>0</v>
          </cell>
          <cell r="Q656">
            <v>0</v>
          </cell>
          <cell r="R656">
            <v>0</v>
          </cell>
          <cell r="S656">
            <v>695177.7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 t="str">
            <v>Não informado</v>
          </cell>
          <cell r="AC656" t="str">
            <v>5. Em captação</v>
          </cell>
        </row>
        <row r="657">
          <cell r="A657">
            <v>80637</v>
          </cell>
          <cell r="B657" t="str">
            <v>Colorado</v>
          </cell>
          <cell r="C657" t="str">
            <v>Panda Filmes Ltda.</v>
          </cell>
          <cell r="D657" t="str">
            <v>RS</v>
          </cell>
          <cell r="E657" t="str">
            <v>Produção Cinematográfica</v>
          </cell>
          <cell r="F657">
            <v>39910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>Aguarda Captação de Recursos</v>
          </cell>
          <cell r="K657" t="str">
            <v>Longa</v>
          </cell>
          <cell r="L657" t="str">
            <v>Ficção</v>
          </cell>
          <cell r="M657">
            <v>0</v>
          </cell>
          <cell r="N657">
            <v>800000</v>
          </cell>
          <cell r="O657">
            <v>220000</v>
          </cell>
          <cell r="P657">
            <v>300000</v>
          </cell>
          <cell r="Q657">
            <v>0</v>
          </cell>
          <cell r="R657">
            <v>0</v>
          </cell>
          <cell r="S657">
            <v>1320000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 t="str">
            <v>Paulo Nascimento</v>
          </cell>
          <cell r="AC657" t="str">
            <v>5. Em captação</v>
          </cell>
        </row>
        <row r="658">
          <cell r="A658">
            <v>80505</v>
          </cell>
          <cell r="B658" t="str">
            <v>Agamenon Mendes Pedreira - O Filme</v>
          </cell>
          <cell r="C658" t="str">
            <v>Tambellini Filmes e Produções Audiovisuais Ltda.</v>
          </cell>
          <cell r="D658" t="str">
            <v>RJ</v>
          </cell>
          <cell r="E658" t="str">
            <v>Produção Cinematográfica</v>
          </cell>
          <cell r="F658">
            <v>39882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>Aguarda Captação de Recursos</v>
          </cell>
          <cell r="K658" t="str">
            <v>Longa</v>
          </cell>
          <cell r="L658" t="str">
            <v>Ficção</v>
          </cell>
          <cell r="M658">
            <v>0</v>
          </cell>
          <cell r="N658">
            <v>2500000</v>
          </cell>
          <cell r="O658">
            <v>702661.49</v>
          </cell>
          <cell r="P658">
            <v>1500000</v>
          </cell>
          <cell r="Q658">
            <v>0</v>
          </cell>
          <cell r="R658">
            <v>0</v>
          </cell>
          <cell r="S658">
            <v>4702661.49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 t="str">
            <v>Victor Lopes</v>
          </cell>
          <cell r="AC658" t="str">
            <v>5. Em captação</v>
          </cell>
        </row>
        <row r="659">
          <cell r="A659">
            <v>80546</v>
          </cell>
          <cell r="B659" t="str">
            <v>O Silêncio das Palavras</v>
          </cell>
          <cell r="C659" t="str">
            <v>TVI Televisão e Cinema Ltda. EPP</v>
          </cell>
          <cell r="D659" t="str">
            <v>SP</v>
          </cell>
          <cell r="E659" t="str">
            <v>Produção Cinematográfica</v>
          </cell>
          <cell r="F659">
            <v>39882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>Aguarda Captação de Recursos</v>
          </cell>
          <cell r="K659" t="str">
            <v>Longa</v>
          </cell>
          <cell r="L659" t="str">
            <v>Ficção</v>
          </cell>
          <cell r="M659">
            <v>0</v>
          </cell>
          <cell r="N659">
            <v>3000000</v>
          </cell>
          <cell r="O659">
            <v>1000000</v>
          </cell>
          <cell r="P659">
            <v>0</v>
          </cell>
          <cell r="Q659">
            <v>0</v>
          </cell>
          <cell r="R659">
            <v>0</v>
          </cell>
          <cell r="S659">
            <v>4000000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 t="str">
            <v>Não informado</v>
          </cell>
          <cell r="AC659" t="str">
            <v>5. Em captação</v>
          </cell>
        </row>
        <row r="660">
          <cell r="A660">
            <v>80556</v>
          </cell>
          <cell r="B660" t="str">
            <v>Plutão em Trânsito</v>
          </cell>
          <cell r="C660" t="str">
            <v>Plateau Realizações Artísticas Ltda.</v>
          </cell>
          <cell r="D660" t="str">
            <v>DF</v>
          </cell>
          <cell r="E660" t="str">
            <v>Produção Cinematográfica</v>
          </cell>
          <cell r="F660">
            <v>39882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>Aguarda Captação de Recursos</v>
          </cell>
          <cell r="K660" t="str">
            <v>Longa</v>
          </cell>
          <cell r="L660" t="str">
            <v>Ficção</v>
          </cell>
          <cell r="M660">
            <v>0</v>
          </cell>
          <cell r="N660">
            <v>237000</v>
          </cell>
          <cell r="O660">
            <v>650000</v>
          </cell>
          <cell r="P660">
            <v>0</v>
          </cell>
          <cell r="Q660">
            <v>0</v>
          </cell>
          <cell r="R660">
            <v>0</v>
          </cell>
          <cell r="S660">
            <v>887000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 t="str">
            <v>Não informado</v>
          </cell>
          <cell r="AC660" t="str">
            <v>5. Em captação</v>
          </cell>
        </row>
        <row r="661">
          <cell r="A661">
            <v>80375</v>
          </cell>
          <cell r="B661" t="str">
            <v>Sexo</v>
          </cell>
          <cell r="C661" t="str">
            <v>Abuzza Filmes Ltda.</v>
          </cell>
          <cell r="D661" t="str">
            <v>MG</v>
          </cell>
          <cell r="E661" t="str">
            <v>Produção Cinematográfica</v>
          </cell>
          <cell r="F661">
            <v>39882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>Aguarda Captação de Recursos</v>
          </cell>
          <cell r="K661" t="str">
            <v>Longa</v>
          </cell>
          <cell r="L661" t="str">
            <v>Ficção</v>
          </cell>
          <cell r="M661">
            <v>0</v>
          </cell>
          <cell r="N661">
            <v>802922.53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802922.53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 t="str">
            <v>Não informado</v>
          </cell>
          <cell r="AC661" t="str">
            <v>5. Em captação</v>
          </cell>
        </row>
        <row r="662">
          <cell r="A662">
            <v>80516</v>
          </cell>
          <cell r="B662" t="str">
            <v>O Amor de Catarina e a caixa de sapatos</v>
          </cell>
          <cell r="C662" t="str">
            <v>WG7 Agenciamento e Produções Ltda ME</v>
          </cell>
          <cell r="D662" t="str">
            <v>PR</v>
          </cell>
          <cell r="E662" t="str">
            <v>Produção Cinematográfica</v>
          </cell>
          <cell r="F662">
            <v>39860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>Aguarda Captação de Recursos</v>
          </cell>
          <cell r="K662" t="str">
            <v>Longa</v>
          </cell>
          <cell r="L662" t="str">
            <v>Ficção</v>
          </cell>
          <cell r="M662">
            <v>0</v>
          </cell>
          <cell r="N662">
            <v>0</v>
          </cell>
          <cell r="O662">
            <v>1091700.01</v>
          </cell>
          <cell r="P662">
            <v>0</v>
          </cell>
          <cell r="Q662">
            <v>0</v>
          </cell>
          <cell r="R662">
            <v>0</v>
          </cell>
          <cell r="S662">
            <v>1091700.01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 t="str">
            <v>Não informado</v>
          </cell>
          <cell r="AC662" t="str">
            <v>5. Em captação</v>
          </cell>
        </row>
        <row r="663">
          <cell r="A663">
            <v>80565</v>
          </cell>
          <cell r="B663" t="str">
            <v>O Mulato</v>
          </cell>
          <cell r="C663" t="str">
            <v>Fita Gomada Produções Artísticas Ltda ME</v>
          </cell>
          <cell r="D663" t="str">
            <v>RJ</v>
          </cell>
          <cell r="E663" t="str">
            <v>Produção Cinematográfica</v>
          </cell>
          <cell r="F663">
            <v>39860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>Aguarda Captação de Recursos</v>
          </cell>
          <cell r="K663" t="str">
            <v>Longa</v>
          </cell>
          <cell r="L663" t="str">
            <v>Ficção</v>
          </cell>
          <cell r="M663">
            <v>0</v>
          </cell>
          <cell r="N663">
            <v>0</v>
          </cell>
          <cell r="O663">
            <v>1000000</v>
          </cell>
          <cell r="P663">
            <v>0</v>
          </cell>
          <cell r="Q663">
            <v>0</v>
          </cell>
          <cell r="R663">
            <v>0</v>
          </cell>
          <cell r="S663">
            <v>1000000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 t="str">
            <v>Não informado</v>
          </cell>
          <cell r="AC663" t="str">
            <v>5. Em captação</v>
          </cell>
        </row>
        <row r="664">
          <cell r="A664">
            <v>80515</v>
          </cell>
          <cell r="B664" t="str">
            <v>Espadas de Papel</v>
          </cell>
          <cell r="C664" t="str">
            <v>Tapiri Cinematográfica Ltda.</v>
          </cell>
          <cell r="D664" t="str">
            <v>SP</v>
          </cell>
          <cell r="E664" t="str">
            <v>Produção Cinematográfica</v>
          </cell>
          <cell r="F664">
            <v>39849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>Aguarda Captação de Recursos</v>
          </cell>
          <cell r="K664" t="str">
            <v>Longa</v>
          </cell>
          <cell r="L664" t="str">
            <v>Ficção</v>
          </cell>
          <cell r="M664">
            <v>0</v>
          </cell>
          <cell r="N664">
            <v>0</v>
          </cell>
          <cell r="O664">
            <v>1708502.74</v>
          </cell>
          <cell r="P664">
            <v>0</v>
          </cell>
          <cell r="Q664">
            <v>0</v>
          </cell>
          <cell r="R664">
            <v>0</v>
          </cell>
          <cell r="S664">
            <v>1708502.74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 t="str">
            <v>Não informado</v>
          </cell>
          <cell r="AC664" t="str">
            <v>5. Em captação</v>
          </cell>
        </row>
        <row r="665">
          <cell r="A665">
            <v>80577</v>
          </cell>
          <cell r="B665" t="str">
            <v>Desnorteados</v>
          </cell>
          <cell r="C665" t="str">
            <v>Cinco Cinco Estratégia em Publicidade e Eventos Ltda.</v>
          </cell>
          <cell r="D665" t="str">
            <v>ES</v>
          </cell>
          <cell r="E665" t="str">
            <v>Produção Cinematográfica</v>
          </cell>
          <cell r="F665">
            <v>39910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>Aguarda Captação de Recursos</v>
          </cell>
          <cell r="K665" t="str">
            <v>Longa</v>
          </cell>
          <cell r="L665" t="str">
            <v>Ficção</v>
          </cell>
          <cell r="M665">
            <v>0</v>
          </cell>
          <cell r="N665">
            <v>0</v>
          </cell>
          <cell r="O665">
            <v>2563493.75</v>
          </cell>
          <cell r="P665">
            <v>0</v>
          </cell>
          <cell r="Q665">
            <v>0</v>
          </cell>
          <cell r="R665">
            <v>0</v>
          </cell>
          <cell r="S665">
            <v>2563493.75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 t="str">
            <v>Não informado</v>
          </cell>
          <cell r="AC665" t="str">
            <v>5. Em captação</v>
          </cell>
        </row>
        <row r="666">
          <cell r="A666">
            <v>80584</v>
          </cell>
          <cell r="B666" t="str">
            <v>Juan E Janaína</v>
          </cell>
          <cell r="C666" t="str">
            <v>Panda Filmes Ltda.</v>
          </cell>
          <cell r="D666" t="str">
            <v>RS</v>
          </cell>
          <cell r="E666" t="str">
            <v>Produção Cinematográfica</v>
          </cell>
          <cell r="F666">
            <v>39958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>Aguarda Captação de Recursos</v>
          </cell>
          <cell r="K666" t="str">
            <v>Longa</v>
          </cell>
          <cell r="L666" t="str">
            <v>Ficção</v>
          </cell>
          <cell r="M666">
            <v>0</v>
          </cell>
          <cell r="N666">
            <v>400000</v>
          </cell>
          <cell r="O666">
            <v>1097954.3</v>
          </cell>
          <cell r="P666">
            <v>0</v>
          </cell>
          <cell r="Q666">
            <v>0</v>
          </cell>
          <cell r="R666">
            <v>0</v>
          </cell>
          <cell r="S666">
            <v>1497954.3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 t="str">
            <v>Rodrigo Soprana</v>
          </cell>
          <cell r="AC666" t="str">
            <v>5. Em captação</v>
          </cell>
        </row>
        <row r="667">
          <cell r="A667">
            <v>80597</v>
          </cell>
          <cell r="B667" t="str">
            <v>O Círculo</v>
          </cell>
          <cell r="C667" t="str">
            <v>Gustavo Spolidoro</v>
          </cell>
          <cell r="D667" t="str">
            <v>RS</v>
          </cell>
          <cell r="E667" t="str">
            <v>Produção Cinematográfica</v>
          </cell>
          <cell r="F667">
            <v>39897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>Aguarda Captação de Recursos</v>
          </cell>
          <cell r="K667" t="str">
            <v>Longa</v>
          </cell>
          <cell r="L667" t="str">
            <v>Ficção</v>
          </cell>
          <cell r="M667">
            <v>0</v>
          </cell>
          <cell r="N667">
            <v>0</v>
          </cell>
          <cell r="O667">
            <v>944567.66</v>
          </cell>
          <cell r="P667">
            <v>0</v>
          </cell>
          <cell r="Q667">
            <v>0</v>
          </cell>
          <cell r="R667">
            <v>0</v>
          </cell>
          <cell r="S667">
            <v>944567.66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 t="str">
            <v>Não informado</v>
          </cell>
          <cell r="AC667" t="str">
            <v>5. Em captação</v>
          </cell>
        </row>
        <row r="668">
          <cell r="A668">
            <v>80563</v>
          </cell>
          <cell r="B668" t="str">
            <v>Clarisse (ou alguma coisa sobre nós dois)</v>
          </cell>
          <cell r="C668" t="str">
            <v>Iluminura Cinema e Multimídia Ltda - ME</v>
          </cell>
          <cell r="D668" t="str">
            <v>CE</v>
          </cell>
          <cell r="E668" t="str">
            <v>Produção Cinematográfica</v>
          </cell>
          <cell r="F668">
            <v>39882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>Aguarda Captação de Recursos</v>
          </cell>
          <cell r="K668" t="str">
            <v>Longa</v>
          </cell>
          <cell r="L668" t="str">
            <v>Ficção</v>
          </cell>
          <cell r="M668">
            <v>0</v>
          </cell>
          <cell r="N668">
            <v>0</v>
          </cell>
          <cell r="O668">
            <v>598500</v>
          </cell>
          <cell r="P668">
            <v>0</v>
          </cell>
          <cell r="Q668">
            <v>0</v>
          </cell>
          <cell r="R668">
            <v>0</v>
          </cell>
          <cell r="S668">
            <v>598500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 t="str">
            <v>Petrus Cariry</v>
          </cell>
          <cell r="AC668" t="str">
            <v>5. Em captação</v>
          </cell>
        </row>
        <row r="669">
          <cell r="A669">
            <v>80467</v>
          </cell>
          <cell r="B669" t="str">
            <v>O pelicano</v>
          </cell>
          <cell r="C669" t="str">
            <v>Mamba Produções Artísticas e Cinematográficas Ltda. - ME</v>
          </cell>
          <cell r="D669" t="str">
            <v>SP</v>
          </cell>
          <cell r="E669" t="str">
            <v>Produção Cinematográfica</v>
          </cell>
          <cell r="F669">
            <v>39840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>Aguarda Captação de Recursos</v>
          </cell>
          <cell r="K669" t="str">
            <v>Longa</v>
          </cell>
          <cell r="L669" t="str">
            <v>Ficção</v>
          </cell>
          <cell r="M669">
            <v>0</v>
          </cell>
          <cell r="N669">
            <v>425000</v>
          </cell>
          <cell r="O669">
            <v>425000</v>
          </cell>
          <cell r="P669">
            <v>0</v>
          </cell>
          <cell r="Q669">
            <v>0</v>
          </cell>
          <cell r="R669">
            <v>0</v>
          </cell>
          <cell r="S669">
            <v>850000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 t="str">
            <v>Não informado</v>
          </cell>
          <cell r="AC669" t="str">
            <v>5. Em captação</v>
          </cell>
        </row>
        <row r="670">
          <cell r="A670">
            <v>80423</v>
          </cell>
          <cell r="B670" t="str">
            <v>O Ermitão</v>
          </cell>
          <cell r="C670" t="str">
            <v>DW Produções Ltda.</v>
          </cell>
          <cell r="D670" t="str">
            <v>MG</v>
          </cell>
          <cell r="E670" t="str">
            <v>Produção Cinematográfica</v>
          </cell>
          <cell r="F670">
            <v>39882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>Aguarda Captação de Recursos</v>
          </cell>
          <cell r="K670" t="str">
            <v>Longa</v>
          </cell>
          <cell r="L670" t="str">
            <v>Ficção</v>
          </cell>
          <cell r="M670">
            <v>0</v>
          </cell>
          <cell r="N670">
            <v>0</v>
          </cell>
          <cell r="O670">
            <v>1000000</v>
          </cell>
          <cell r="P670">
            <v>0</v>
          </cell>
          <cell r="Q670">
            <v>0</v>
          </cell>
          <cell r="R670">
            <v>0</v>
          </cell>
          <cell r="S670">
            <v>1000000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 t="str">
            <v>Não informado</v>
          </cell>
          <cell r="AC670" t="str">
            <v>5. Em captação</v>
          </cell>
        </row>
        <row r="671">
          <cell r="A671">
            <v>80558</v>
          </cell>
          <cell r="B671" t="str">
            <v>Frei Luiz, Amor, Caridade e Luz</v>
          </cell>
          <cell r="C671" t="str">
            <v>No Ar Comunicação Ltda</v>
          </cell>
          <cell r="D671" t="str">
            <v>RJ</v>
          </cell>
          <cell r="E671" t="str">
            <v>Produção Cinematográfica</v>
          </cell>
          <cell r="F671">
            <v>39882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>Aguarda Captação de Recursos</v>
          </cell>
          <cell r="K671" t="str">
            <v>Longa</v>
          </cell>
          <cell r="L671" t="str">
            <v>Ficção</v>
          </cell>
          <cell r="M671">
            <v>0</v>
          </cell>
          <cell r="N671">
            <v>0</v>
          </cell>
          <cell r="O671">
            <v>617636.07999999996</v>
          </cell>
          <cell r="P671">
            <v>0</v>
          </cell>
          <cell r="Q671">
            <v>0</v>
          </cell>
          <cell r="R671">
            <v>0</v>
          </cell>
          <cell r="S671">
            <v>617636.07999999996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 t="str">
            <v>Não informado</v>
          </cell>
          <cell r="AC671" t="str">
            <v>5. Em captação</v>
          </cell>
        </row>
        <row r="672">
          <cell r="A672">
            <v>80504</v>
          </cell>
          <cell r="B672" t="str">
            <v>Para o nosso bem</v>
          </cell>
          <cell r="C672" t="str">
            <v>Disca Filmes Ltda. - ME</v>
          </cell>
          <cell r="D672" t="str">
            <v>SP</v>
          </cell>
          <cell r="E672" t="str">
            <v>Produção Cinematográfica</v>
          </cell>
          <cell r="F672">
            <v>39882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>Aguarda Captação de Recursos</v>
          </cell>
          <cell r="K672" t="str">
            <v>Longa</v>
          </cell>
          <cell r="L672" t="str">
            <v>Ficção</v>
          </cell>
          <cell r="M672">
            <v>0</v>
          </cell>
          <cell r="N672">
            <v>0</v>
          </cell>
          <cell r="O672">
            <v>570000</v>
          </cell>
          <cell r="P672">
            <v>0</v>
          </cell>
          <cell r="Q672">
            <v>0</v>
          </cell>
          <cell r="R672">
            <v>0</v>
          </cell>
          <cell r="S672">
            <v>570000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 t="str">
            <v>Não informado</v>
          </cell>
          <cell r="AC672" t="str">
            <v>5. Em captação</v>
          </cell>
        </row>
        <row r="673">
          <cell r="A673">
            <v>80384</v>
          </cell>
          <cell r="B673" t="str">
            <v>Todos campeões</v>
          </cell>
          <cell r="C673" t="str">
            <v>João Mendes Artes Cinematográficas Ltda.</v>
          </cell>
          <cell r="D673" t="str">
            <v>RJ</v>
          </cell>
          <cell r="E673" t="str">
            <v>Produção Cinematográfica</v>
          </cell>
          <cell r="F673">
            <v>39841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>Aguarda Captação de Recursos</v>
          </cell>
          <cell r="K673" t="str">
            <v>Longa</v>
          </cell>
          <cell r="L673" t="str">
            <v>Ficção</v>
          </cell>
          <cell r="M673">
            <v>0</v>
          </cell>
          <cell r="N673">
            <v>476922</v>
          </cell>
          <cell r="O673">
            <v>476922.21</v>
          </cell>
          <cell r="P673">
            <v>0</v>
          </cell>
          <cell r="Q673">
            <v>0</v>
          </cell>
          <cell r="R673">
            <v>0</v>
          </cell>
          <cell r="S673">
            <v>953844.21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 t="str">
            <v>Não informado</v>
          </cell>
          <cell r="AC673" t="str">
            <v>5. Em captação</v>
          </cell>
        </row>
        <row r="674">
          <cell r="A674">
            <v>80462</v>
          </cell>
          <cell r="B674" t="str">
            <v>Jovens da lei</v>
          </cell>
          <cell r="C674" t="str">
            <v>Antônio Alves Teixeira Produções Artísticas - ME</v>
          </cell>
          <cell r="D674" t="str">
            <v>SP</v>
          </cell>
          <cell r="E674" t="str">
            <v>Produção Televisiva</v>
          </cell>
          <cell r="F674">
            <v>39882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>Aguarda Captação de Recursos</v>
          </cell>
          <cell r="K674" t="str">
            <v>Série</v>
          </cell>
          <cell r="L674" t="str">
            <v>Ficção</v>
          </cell>
          <cell r="M674">
            <v>0</v>
          </cell>
          <cell r="N674">
            <v>0</v>
          </cell>
          <cell r="O674">
            <v>906000</v>
          </cell>
          <cell r="P674">
            <v>0</v>
          </cell>
          <cell r="Q674">
            <v>0</v>
          </cell>
          <cell r="R674">
            <v>0</v>
          </cell>
          <cell r="S674">
            <v>906000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 t="str">
            <v>Não informado</v>
          </cell>
          <cell r="AC674" t="str">
            <v>5. Em captação</v>
          </cell>
        </row>
        <row r="675">
          <cell r="A675">
            <v>80471</v>
          </cell>
          <cell r="B675" t="str">
            <v>Gonzaguinha e Gonzagão - Explode Coração</v>
          </cell>
          <cell r="C675" t="str">
            <v>Conspiração Filmes S.A.</v>
          </cell>
          <cell r="D675" t="str">
            <v>RJ</v>
          </cell>
          <cell r="E675" t="str">
            <v>Produção Cinematográfica</v>
          </cell>
          <cell r="F675">
            <v>39812</v>
          </cell>
          <cell r="G675" t="str">
            <v xml:space="preserve"> </v>
          </cell>
          <cell r="H675">
            <v>39840</v>
          </cell>
          <cell r="I675">
            <v>39820</v>
          </cell>
          <cell r="J675" t="str">
            <v>Remanejamento aprovado - aguarda DOU</v>
          </cell>
          <cell r="K675" t="str">
            <v>Longa</v>
          </cell>
          <cell r="L675" t="str">
            <v>Ficção</v>
          </cell>
          <cell r="M675">
            <v>0</v>
          </cell>
          <cell r="N675">
            <v>3000000</v>
          </cell>
          <cell r="O675">
            <v>1000000</v>
          </cell>
          <cell r="P675">
            <v>3000000</v>
          </cell>
          <cell r="Q675">
            <v>0</v>
          </cell>
          <cell r="R675">
            <v>0</v>
          </cell>
          <cell r="S675">
            <v>7000000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 t="str">
            <v>Não informado</v>
          </cell>
          <cell r="AC675" t="str">
            <v>5. Em captação</v>
          </cell>
        </row>
        <row r="676">
          <cell r="A676">
            <v>80367</v>
          </cell>
          <cell r="B676" t="str">
            <v>Até agora nada</v>
          </cell>
          <cell r="C676" t="str">
            <v>Moinhos Produtora de Filmes Ltda.</v>
          </cell>
          <cell r="D676" t="str">
            <v>SP</v>
          </cell>
          <cell r="E676" t="str">
            <v>Produção Cinematográfica</v>
          </cell>
          <cell r="F676">
            <v>39812</v>
          </cell>
          <cell r="G676" t="str">
            <v xml:space="preserve"> </v>
          </cell>
          <cell r="H676">
            <v>39849</v>
          </cell>
          <cell r="I676">
            <v>39827</v>
          </cell>
          <cell r="J676" t="str">
            <v>Aguarda Captação de Recursos</v>
          </cell>
          <cell r="K676" t="str">
            <v>Longa</v>
          </cell>
          <cell r="L676" t="str">
            <v>Ficção</v>
          </cell>
          <cell r="M676">
            <v>0</v>
          </cell>
          <cell r="N676">
            <v>0</v>
          </cell>
          <cell r="O676">
            <v>2636423.62</v>
          </cell>
          <cell r="P676">
            <v>700406.35</v>
          </cell>
          <cell r="Q676">
            <v>0</v>
          </cell>
          <cell r="R676">
            <v>0</v>
          </cell>
          <cell r="S676">
            <v>3336829.97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 t="str">
            <v>Não informado</v>
          </cell>
          <cell r="AC676" t="str">
            <v>5. Em captação</v>
          </cell>
        </row>
        <row r="677">
          <cell r="A677">
            <v>80476</v>
          </cell>
          <cell r="B677" t="str">
            <v>2 Sequestros</v>
          </cell>
          <cell r="C677" t="str">
            <v>Citizencrane - Produções Artísitcas Ltda - ME</v>
          </cell>
          <cell r="D677" t="str">
            <v>PR</v>
          </cell>
          <cell r="E677" t="str">
            <v>Produção Cinematográfica</v>
          </cell>
          <cell r="F677">
            <v>39840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>Aguarda Captação de Recursos</v>
          </cell>
          <cell r="K677" t="str">
            <v>Longa</v>
          </cell>
          <cell r="L677" t="str">
            <v>Ficção</v>
          </cell>
          <cell r="M677">
            <v>0</v>
          </cell>
          <cell r="N677">
            <v>1500000</v>
          </cell>
          <cell r="O677">
            <v>2494204.52</v>
          </cell>
          <cell r="P677">
            <v>0</v>
          </cell>
          <cell r="Q677">
            <v>0</v>
          </cell>
          <cell r="R677">
            <v>0</v>
          </cell>
          <cell r="S677">
            <v>3994204.52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 t="str">
            <v>Não informado</v>
          </cell>
          <cell r="AC677" t="str">
            <v>5. Em captação</v>
          </cell>
        </row>
        <row r="678">
          <cell r="A678">
            <v>80572</v>
          </cell>
          <cell r="B678" t="str">
            <v>O Olho e a Faca</v>
          </cell>
          <cell r="C678" t="str">
            <v>Olhos de Cão Produções Cinematográficas Ltda</v>
          </cell>
          <cell r="D678" t="str">
            <v>SP</v>
          </cell>
          <cell r="E678" t="str">
            <v>Produção Cinematográfica</v>
          </cell>
          <cell r="F678">
            <v>39882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>Aguarda Captação de Recursos</v>
          </cell>
          <cell r="K678" t="str">
            <v>Longa</v>
          </cell>
          <cell r="L678" t="str">
            <v>Ficção</v>
          </cell>
          <cell r="M678">
            <v>0</v>
          </cell>
          <cell r="N678">
            <v>2000000</v>
          </cell>
          <cell r="O678">
            <v>2500000</v>
          </cell>
          <cell r="P678">
            <v>1799290.46</v>
          </cell>
          <cell r="Q678">
            <v>0</v>
          </cell>
          <cell r="R678">
            <v>0</v>
          </cell>
          <cell r="S678">
            <v>6299290.46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 t="str">
            <v>Não informado</v>
          </cell>
          <cell r="AC678" t="str">
            <v>5. Em captação</v>
          </cell>
        </row>
        <row r="679">
          <cell r="A679">
            <v>80490</v>
          </cell>
          <cell r="B679" t="str">
            <v>Made In Brazil</v>
          </cell>
          <cell r="C679" t="str">
            <v>Focus Films Ltda.</v>
          </cell>
          <cell r="D679" t="str">
            <v>RJ</v>
          </cell>
          <cell r="E679" t="str">
            <v>Produção Cinematográfica</v>
          </cell>
          <cell r="F679">
            <v>39939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>Aguarda Captação de Recursos</v>
          </cell>
          <cell r="K679" t="str">
            <v>Longa</v>
          </cell>
          <cell r="L679" t="str">
            <v>Ficção</v>
          </cell>
          <cell r="M679">
            <v>0</v>
          </cell>
          <cell r="N679">
            <v>1568094.63</v>
          </cell>
          <cell r="O679">
            <v>1568094.63</v>
          </cell>
          <cell r="P679">
            <v>1100000</v>
          </cell>
          <cell r="Q679">
            <v>0</v>
          </cell>
          <cell r="R679">
            <v>0</v>
          </cell>
          <cell r="S679">
            <v>4236189.26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 t="str">
            <v>Não informado</v>
          </cell>
          <cell r="AC679" t="str">
            <v>5. Em captação</v>
          </cell>
        </row>
        <row r="680">
          <cell r="A680">
            <v>80576</v>
          </cell>
          <cell r="B680" t="str">
            <v>Vidas Vazias e as Horas Mortas</v>
          </cell>
          <cell r="C680" t="str">
            <v>Rojer Garrido de Madruga</v>
          </cell>
          <cell r="D680" t="str">
            <v>DF</v>
          </cell>
          <cell r="E680" t="str">
            <v>Produção Cinematográfica</v>
          </cell>
          <cell r="F680">
            <v>39892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>Aguarda Captação de Recursos</v>
          </cell>
          <cell r="K680" t="str">
            <v>Longa</v>
          </cell>
          <cell r="L680" t="str">
            <v>Ficção</v>
          </cell>
          <cell r="M680">
            <v>0</v>
          </cell>
          <cell r="N680">
            <v>0</v>
          </cell>
          <cell r="O680">
            <v>1000000</v>
          </cell>
          <cell r="P680">
            <v>0</v>
          </cell>
          <cell r="Q680">
            <v>0</v>
          </cell>
          <cell r="R680">
            <v>0</v>
          </cell>
          <cell r="S680">
            <v>1000000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 t="str">
            <v>Não informado</v>
          </cell>
          <cell r="AC680" t="str">
            <v>5. Em captação</v>
          </cell>
        </row>
        <row r="681">
          <cell r="A681">
            <v>80494</v>
          </cell>
          <cell r="B681" t="str">
            <v>O homem do futuro</v>
          </cell>
          <cell r="C681" t="str">
            <v>Conspiração Filmes S.A.</v>
          </cell>
          <cell r="D681" t="str">
            <v>RJ</v>
          </cell>
          <cell r="E681" t="str">
            <v>Produção Cinematográfica</v>
          </cell>
          <cell r="F681">
            <v>39860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>Aguarda Captação de Recursos</v>
          </cell>
          <cell r="K681" t="str">
            <v>Longa</v>
          </cell>
          <cell r="L681" t="str">
            <v>Ficção</v>
          </cell>
          <cell r="M681">
            <v>0</v>
          </cell>
          <cell r="N681">
            <v>3000000</v>
          </cell>
          <cell r="O681">
            <v>960100.9</v>
          </cell>
          <cell r="P681">
            <v>3000000</v>
          </cell>
          <cell r="Q681">
            <v>0</v>
          </cell>
          <cell r="R681">
            <v>0</v>
          </cell>
          <cell r="S681">
            <v>6960100.9000000004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 t="str">
            <v>Não informado</v>
          </cell>
          <cell r="AC681" t="str">
            <v>5. Em captação</v>
          </cell>
        </row>
        <row r="682">
          <cell r="A682">
            <v>80550</v>
          </cell>
          <cell r="B682" t="str">
            <v>O Seqüestro da Babá ou Raptando Herodes</v>
          </cell>
          <cell r="C682" t="str">
            <v>Casa Cinco Produções e Promoções Culturais e Artísticas Ltda.</v>
          </cell>
          <cell r="D682" t="str">
            <v>RJ</v>
          </cell>
          <cell r="E682" t="str">
            <v>Produção Cinematográfica</v>
          </cell>
          <cell r="F682">
            <v>39882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>Aguarda Captação de Recursos</v>
          </cell>
          <cell r="K682" t="str">
            <v>Longa</v>
          </cell>
          <cell r="L682" t="str">
            <v>Ficção</v>
          </cell>
          <cell r="M682">
            <v>0</v>
          </cell>
          <cell r="N682">
            <v>0</v>
          </cell>
          <cell r="O682">
            <v>599656</v>
          </cell>
          <cell r="P682">
            <v>0</v>
          </cell>
          <cell r="Q682">
            <v>0</v>
          </cell>
          <cell r="R682">
            <v>0</v>
          </cell>
          <cell r="S682">
            <v>599656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 t="str">
            <v>Não informado</v>
          </cell>
          <cell r="AC682" t="str">
            <v>5. Em captação</v>
          </cell>
        </row>
        <row r="683">
          <cell r="A683">
            <v>80671</v>
          </cell>
          <cell r="B683" t="str">
            <v>Candeia - Sangue, Suor E Lágrimas</v>
          </cell>
          <cell r="C683" t="str">
            <v>URCA FILMES LTDA.</v>
          </cell>
          <cell r="D683" t="str">
            <v>RJ</v>
          </cell>
          <cell r="E683" t="str">
            <v>Produção Cinematográfica</v>
          </cell>
          <cell r="F683">
            <v>39958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>Aguarda Captação de Recursos</v>
          </cell>
          <cell r="K683" t="str">
            <v>Longa</v>
          </cell>
          <cell r="L683" t="str">
            <v>Documentário</v>
          </cell>
          <cell r="M683">
            <v>0</v>
          </cell>
          <cell r="N683">
            <v>277985.3</v>
          </cell>
          <cell r="O683">
            <v>277985.3</v>
          </cell>
          <cell r="P683">
            <v>0</v>
          </cell>
          <cell r="Q683">
            <v>0</v>
          </cell>
          <cell r="R683">
            <v>0</v>
          </cell>
          <cell r="S683">
            <v>555970.6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 t="str">
            <v>Felipe Nepumoceno</v>
          </cell>
          <cell r="AC683" t="str">
            <v>5. Em captação</v>
          </cell>
        </row>
        <row r="684">
          <cell r="A684">
            <v>80651</v>
          </cell>
          <cell r="B684" t="str">
            <v>Geopark Araripe</v>
          </cell>
          <cell r="C684" t="str">
            <v>Espaço Tempo Produções de Mídia Ltda.</v>
          </cell>
          <cell r="D684" t="str">
            <v>SP</v>
          </cell>
          <cell r="E684" t="str">
            <v>Produção Cinematográfica</v>
          </cell>
          <cell r="F684">
            <v>39910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>Aguarda Captação de Recursos</v>
          </cell>
          <cell r="K684" t="str">
            <v>Longa</v>
          </cell>
          <cell r="L684" t="str">
            <v>Documentário</v>
          </cell>
          <cell r="M684">
            <v>0</v>
          </cell>
          <cell r="N684">
            <v>400000</v>
          </cell>
          <cell r="O684">
            <v>400000</v>
          </cell>
          <cell r="P684">
            <v>200000</v>
          </cell>
          <cell r="Q684">
            <v>0</v>
          </cell>
          <cell r="R684">
            <v>0</v>
          </cell>
          <cell r="S684">
            <v>1000000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 t="str">
            <v>Não informado</v>
          </cell>
          <cell r="AC684" t="str">
            <v>5. Em captação</v>
          </cell>
        </row>
        <row r="685">
          <cell r="A685">
            <v>80617</v>
          </cell>
          <cell r="B685" t="str">
            <v>Capita</v>
          </cell>
          <cell r="C685" t="str">
            <v>Tumdum Artes Produções Artísticas e Culturais Ltda.</v>
          </cell>
          <cell r="D685" t="str">
            <v>RJ</v>
          </cell>
          <cell r="E685" t="str">
            <v>Produção Cinematográfica</v>
          </cell>
          <cell r="F685">
            <v>39910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>Aguarda Captação de Recursos</v>
          </cell>
          <cell r="K685" t="str">
            <v>Longa</v>
          </cell>
          <cell r="L685" t="str">
            <v>Documentário</v>
          </cell>
          <cell r="M685">
            <v>0</v>
          </cell>
          <cell r="N685">
            <v>0</v>
          </cell>
          <cell r="O685">
            <v>938030</v>
          </cell>
          <cell r="P685">
            <v>0</v>
          </cell>
          <cell r="Q685">
            <v>0</v>
          </cell>
          <cell r="R685">
            <v>0</v>
          </cell>
          <cell r="S685">
            <v>938030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 t="str">
            <v>Não informado</v>
          </cell>
          <cell r="AC685" t="str">
            <v>5. Em captação</v>
          </cell>
        </row>
        <row r="686">
          <cell r="A686">
            <v>80640</v>
          </cell>
          <cell r="B686" t="str">
            <v>Às margens - Histórias do Rio das Velhas</v>
          </cell>
          <cell r="C686" t="str">
            <v>DPC Filmes Ltda - ME</v>
          </cell>
          <cell r="D686" t="str">
            <v>MG</v>
          </cell>
          <cell r="E686" t="str">
            <v>Produção Cinematográfica</v>
          </cell>
          <cell r="F686">
            <v>39902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>Aguarda Captação de Recursos</v>
          </cell>
          <cell r="K686" t="str">
            <v>Longa</v>
          </cell>
          <cell r="L686" t="str">
            <v>Documentário</v>
          </cell>
          <cell r="M686">
            <v>0</v>
          </cell>
          <cell r="N686">
            <v>0</v>
          </cell>
          <cell r="O686">
            <v>786475.1</v>
          </cell>
          <cell r="P686">
            <v>0</v>
          </cell>
          <cell r="Q686">
            <v>0</v>
          </cell>
          <cell r="R686">
            <v>0</v>
          </cell>
          <cell r="S686">
            <v>786475.1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 t="str">
            <v>Não informado</v>
          </cell>
          <cell r="AC686" t="str">
            <v>5. Em captação</v>
          </cell>
        </row>
        <row r="687">
          <cell r="A687">
            <v>80589</v>
          </cell>
          <cell r="B687" t="str">
            <v>Rocinha À Vista</v>
          </cell>
          <cell r="C687" t="str">
            <v>Sobretudo Produção Audiovisual e Artística Ltda. - ME</v>
          </cell>
          <cell r="D687" t="str">
            <v>RJ</v>
          </cell>
          <cell r="E687" t="str">
            <v>Produção Cinematográfica</v>
          </cell>
          <cell r="F687">
            <v>39892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>Aguarda Captação de Recursos</v>
          </cell>
          <cell r="K687" t="str">
            <v>Longa</v>
          </cell>
          <cell r="L687" t="str">
            <v>Documentário</v>
          </cell>
          <cell r="M687">
            <v>0</v>
          </cell>
          <cell r="N687">
            <v>0</v>
          </cell>
          <cell r="O687">
            <v>190000</v>
          </cell>
          <cell r="P687">
            <v>0</v>
          </cell>
          <cell r="Q687">
            <v>0</v>
          </cell>
          <cell r="R687">
            <v>0</v>
          </cell>
          <cell r="S687">
            <v>190000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 t="str">
            <v>Felipe Mussel</v>
          </cell>
          <cell r="AC687" t="str">
            <v>5. Em captação</v>
          </cell>
        </row>
        <row r="688">
          <cell r="A688">
            <v>80649</v>
          </cell>
          <cell r="B688" t="str">
            <v>Barbeiro Soul</v>
          </cell>
          <cell r="C688" t="str">
            <v>Matizar Produções Artísticas Ltda.</v>
          </cell>
          <cell r="D688" t="str">
            <v>RJ</v>
          </cell>
          <cell r="E688" t="str">
            <v>Produção Cinematográfica</v>
          </cell>
          <cell r="F688">
            <v>39882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>Aguarda Captação de Recursos</v>
          </cell>
          <cell r="K688" t="str">
            <v>Longa</v>
          </cell>
          <cell r="L688" t="str">
            <v>Documentário</v>
          </cell>
          <cell r="M688">
            <v>0</v>
          </cell>
          <cell r="N688">
            <v>0</v>
          </cell>
          <cell r="O688">
            <v>1124249</v>
          </cell>
          <cell r="P688">
            <v>0</v>
          </cell>
          <cell r="Q688">
            <v>0</v>
          </cell>
          <cell r="R688">
            <v>0</v>
          </cell>
          <cell r="S688">
            <v>1124249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 t="str">
            <v>Não informado</v>
          </cell>
          <cell r="AC688" t="str">
            <v>5. Em captação</v>
          </cell>
        </row>
        <row r="689">
          <cell r="A689">
            <v>80496</v>
          </cell>
          <cell r="B689" t="str">
            <v>Oswaldo Teixeira - A vida é a Arte</v>
          </cell>
          <cell r="C689" t="str">
            <v>Buendia Filmes Ltda.</v>
          </cell>
          <cell r="D689" t="str">
            <v>RJ</v>
          </cell>
          <cell r="E689" t="str">
            <v>Produção Cinematográfica</v>
          </cell>
          <cell r="F689">
            <v>39860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>Aguarda Captação de Recursos</v>
          </cell>
          <cell r="K689" t="str">
            <v>Longa</v>
          </cell>
          <cell r="L689" t="str">
            <v>Documentário</v>
          </cell>
          <cell r="M689">
            <v>9850</v>
          </cell>
          <cell r="N689">
            <v>19750.46</v>
          </cell>
          <cell r="O689">
            <v>593706</v>
          </cell>
          <cell r="P689">
            <v>0</v>
          </cell>
          <cell r="Q689">
            <v>0</v>
          </cell>
          <cell r="R689">
            <v>0</v>
          </cell>
          <cell r="S689">
            <v>623306.46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 t="str">
            <v>Não informado</v>
          </cell>
          <cell r="AC689" t="str">
            <v>5. Em captação</v>
          </cell>
        </row>
        <row r="690">
          <cell r="A690">
            <v>80578</v>
          </cell>
          <cell r="B690" t="str">
            <v>Maria</v>
          </cell>
          <cell r="C690" t="str">
            <v>Liligo Produções Artísticas Ltda - EPP</v>
          </cell>
          <cell r="D690" t="str">
            <v>SP</v>
          </cell>
          <cell r="E690" t="str">
            <v>Produção Cinematográfica</v>
          </cell>
          <cell r="F690">
            <v>39958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>Aguarda Captação de Recursos</v>
          </cell>
          <cell r="K690" t="str">
            <v>Longa</v>
          </cell>
          <cell r="L690" t="str">
            <v>Documentário</v>
          </cell>
          <cell r="M690">
            <v>0</v>
          </cell>
          <cell r="N690">
            <v>0</v>
          </cell>
          <cell r="O690">
            <v>671358</v>
          </cell>
          <cell r="P690">
            <v>0</v>
          </cell>
          <cell r="Q690">
            <v>0</v>
          </cell>
          <cell r="R690">
            <v>0</v>
          </cell>
          <cell r="S690">
            <v>671358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 t="str">
            <v>Não informado</v>
          </cell>
          <cell r="AC690" t="str">
            <v>5. Em captação</v>
          </cell>
        </row>
        <row r="691">
          <cell r="A691">
            <v>80655</v>
          </cell>
          <cell r="B691" t="str">
            <v>Brasil: Passagens Secretas para a Pré-História</v>
          </cell>
          <cell r="C691" t="str">
            <v>Filmes do Equador Ltda.</v>
          </cell>
          <cell r="D691" t="str">
            <v>RJ</v>
          </cell>
          <cell r="E691" t="str">
            <v>Produção Cinematográfica</v>
          </cell>
          <cell r="F691">
            <v>39917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>Aguarda Captação de Recursos</v>
          </cell>
          <cell r="K691" t="str">
            <v>Longa</v>
          </cell>
          <cell r="L691" t="str">
            <v>Documentário</v>
          </cell>
          <cell r="M691">
            <v>0</v>
          </cell>
          <cell r="N691">
            <v>0</v>
          </cell>
          <cell r="O691">
            <v>1279258.22</v>
          </cell>
          <cell r="P691">
            <v>0</v>
          </cell>
          <cell r="Q691">
            <v>0</v>
          </cell>
          <cell r="R691">
            <v>0</v>
          </cell>
          <cell r="S691">
            <v>1279258.22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 t="str">
            <v>Não informado</v>
          </cell>
          <cell r="AC691" t="str">
            <v>5. Em captação</v>
          </cell>
        </row>
        <row r="692">
          <cell r="A692">
            <v>80508</v>
          </cell>
          <cell r="B692" t="str">
            <v>Machadinha</v>
          </cell>
          <cell r="C692" t="str">
            <v xml:space="preserve">Raquel Boechat Marketing &amp; Comunicação Ltda.  </v>
          </cell>
          <cell r="D692" t="str">
            <v>RJ</v>
          </cell>
          <cell r="E692" t="str">
            <v>Produção Cinematográfica</v>
          </cell>
          <cell r="F692">
            <v>39892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>Aguarda Captação de Recursos</v>
          </cell>
          <cell r="K692" t="str">
            <v>Longa</v>
          </cell>
          <cell r="L692" t="str">
            <v>Documentário</v>
          </cell>
          <cell r="M692">
            <v>0</v>
          </cell>
          <cell r="N692">
            <v>0</v>
          </cell>
          <cell r="O692">
            <v>949699.39</v>
          </cell>
          <cell r="P692">
            <v>0</v>
          </cell>
          <cell r="Q692">
            <v>0</v>
          </cell>
          <cell r="R692">
            <v>0</v>
          </cell>
          <cell r="S692">
            <v>949699.39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 t="str">
            <v>Não informado</v>
          </cell>
          <cell r="AC692" t="str">
            <v>5. Em captação</v>
          </cell>
        </row>
        <row r="693">
          <cell r="A693">
            <v>80661</v>
          </cell>
          <cell r="B693" t="str">
            <v>Recordações Nordestinas</v>
          </cell>
          <cell r="C693" t="str">
            <v>Mariola Filmes e Produções Ltda.</v>
          </cell>
          <cell r="D693" t="str">
            <v>PE</v>
          </cell>
          <cell r="E693" t="str">
            <v>Produção Cinematográfica</v>
          </cell>
          <cell r="F693">
            <v>39892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>Aguarda Captação de Recursos</v>
          </cell>
          <cell r="K693" t="str">
            <v>Longa</v>
          </cell>
          <cell r="L693" t="str">
            <v>Documentário</v>
          </cell>
          <cell r="M693">
            <v>0</v>
          </cell>
          <cell r="N693">
            <v>0</v>
          </cell>
          <cell r="O693">
            <v>781019.5</v>
          </cell>
          <cell r="P693">
            <v>0</v>
          </cell>
          <cell r="Q693">
            <v>0</v>
          </cell>
          <cell r="R693">
            <v>0</v>
          </cell>
          <cell r="S693">
            <v>781019.5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 t="str">
            <v>Deborah Brennand Mendes</v>
          </cell>
          <cell r="AC693" t="str">
            <v>5. Em captação</v>
          </cell>
        </row>
        <row r="694">
          <cell r="A694">
            <v>80486</v>
          </cell>
          <cell r="B694" t="str">
            <v>Juliana, em busca do Movimento</v>
          </cell>
          <cell r="C694" t="str">
            <v>Uirapuru Filmes Ltda.</v>
          </cell>
          <cell r="D694" t="str">
            <v>RJ</v>
          </cell>
          <cell r="E694" t="str">
            <v>Produção Cinematográfica</v>
          </cell>
          <cell r="F694">
            <v>39892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>Aguarda Captação de Recursos</v>
          </cell>
          <cell r="K694" t="str">
            <v>Longa</v>
          </cell>
          <cell r="L694" t="str">
            <v>Documentário</v>
          </cell>
          <cell r="M694">
            <v>569893.98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569893.98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 t="str">
            <v>Não informado</v>
          </cell>
          <cell r="AC694" t="str">
            <v>5. Em captação</v>
          </cell>
        </row>
        <row r="695">
          <cell r="A695">
            <v>80547</v>
          </cell>
          <cell r="B695" t="str">
            <v>Sobre Rodas Latino América</v>
          </cell>
          <cell r="C695" t="str">
            <v>Abbas Filmes Ltda.</v>
          </cell>
          <cell r="D695" t="str">
            <v>RJ</v>
          </cell>
          <cell r="E695" t="str">
            <v>Produção Cinematográfica</v>
          </cell>
          <cell r="F695">
            <v>39882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>Aguarda Captação de Recursos</v>
          </cell>
          <cell r="K695" t="str">
            <v>Longa</v>
          </cell>
          <cell r="L695" t="str">
            <v>Documentário</v>
          </cell>
          <cell r="M695">
            <v>0</v>
          </cell>
          <cell r="N695">
            <v>0</v>
          </cell>
          <cell r="O695">
            <v>871447.24</v>
          </cell>
          <cell r="P695">
            <v>0</v>
          </cell>
          <cell r="Q695">
            <v>0</v>
          </cell>
          <cell r="R695">
            <v>0</v>
          </cell>
          <cell r="S695">
            <v>871447.24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 t="str">
            <v>Sérgio Bloch</v>
          </cell>
          <cell r="AC695" t="str">
            <v>5. Em captação</v>
          </cell>
        </row>
        <row r="696">
          <cell r="A696">
            <v>80424</v>
          </cell>
          <cell r="B696" t="str">
            <v>Dino Cazzola - Um Olhar a Se Guardar</v>
          </cell>
          <cell r="C696" t="str">
            <v>Terra Firme Produções Cinematográficas Ltda. - ME</v>
          </cell>
          <cell r="D696" t="str">
            <v>SP</v>
          </cell>
          <cell r="E696" t="str">
            <v>Produção Cinematográfica</v>
          </cell>
          <cell r="F696">
            <v>39882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>Aguarda Captação de Recursos</v>
          </cell>
          <cell r="K696" t="str">
            <v>Longa</v>
          </cell>
          <cell r="L696" t="str">
            <v>Documentário</v>
          </cell>
          <cell r="M696">
            <v>0</v>
          </cell>
          <cell r="N696">
            <v>0</v>
          </cell>
          <cell r="O696">
            <v>631572.66</v>
          </cell>
          <cell r="P696">
            <v>0</v>
          </cell>
          <cell r="Q696">
            <v>0</v>
          </cell>
          <cell r="R696">
            <v>0</v>
          </cell>
          <cell r="S696">
            <v>631572.66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 t="str">
            <v>Cleisson Vidal e Andréa Prates</v>
          </cell>
          <cell r="AC696" t="str">
            <v>5. Em captação</v>
          </cell>
        </row>
        <row r="697">
          <cell r="A697">
            <v>80472</v>
          </cell>
          <cell r="B697" t="str">
            <v>O Lugar do Homem na Natureza, A Natureza do Homem no Lugar.</v>
          </cell>
          <cell r="C697" t="str">
            <v>7Seco Produções e Eventos Ltda</v>
          </cell>
          <cell r="D697" t="str">
            <v>RJ</v>
          </cell>
          <cell r="E697" t="str">
            <v>Videofonográfica</v>
          </cell>
          <cell r="F697">
            <v>39860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>Aguarda Captação de Recursos</v>
          </cell>
          <cell r="K697" t="str">
            <v>Longa</v>
          </cell>
          <cell r="L697" t="str">
            <v>Documentário</v>
          </cell>
          <cell r="M697">
            <v>0</v>
          </cell>
          <cell r="N697">
            <v>0</v>
          </cell>
          <cell r="O697">
            <v>157785</v>
          </cell>
          <cell r="P697">
            <v>0</v>
          </cell>
          <cell r="Q697">
            <v>0</v>
          </cell>
          <cell r="R697">
            <v>0</v>
          </cell>
          <cell r="S697">
            <v>157785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 t="str">
            <v>Não informado</v>
          </cell>
          <cell r="AC697" t="str">
            <v>5. Em captação</v>
          </cell>
        </row>
        <row r="698">
          <cell r="A698">
            <v>80569</v>
          </cell>
          <cell r="B698" t="str">
            <v>Ivan - De Volta Para o Passado</v>
          </cell>
          <cell r="C698" t="str">
            <v>Augustinho Pasko ME</v>
          </cell>
          <cell r="D698" t="str">
            <v>PR</v>
          </cell>
          <cell r="E698" t="str">
            <v>Produção Cinematográfica</v>
          </cell>
          <cell r="F698">
            <v>39892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>Aguarda Captação de Recursos</v>
          </cell>
          <cell r="K698" t="str">
            <v>Longa</v>
          </cell>
          <cell r="L698" t="str">
            <v>Documentário</v>
          </cell>
          <cell r="M698">
            <v>0</v>
          </cell>
          <cell r="N698">
            <v>0</v>
          </cell>
          <cell r="O698">
            <v>435365.44</v>
          </cell>
          <cell r="P698">
            <v>0</v>
          </cell>
          <cell r="Q698">
            <v>0</v>
          </cell>
          <cell r="R698">
            <v>0</v>
          </cell>
          <cell r="S698">
            <v>435365.44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 t="str">
            <v>Não informado</v>
          </cell>
          <cell r="AC698" t="str">
            <v>5. Em captação</v>
          </cell>
        </row>
        <row r="699">
          <cell r="A699">
            <v>80582</v>
          </cell>
          <cell r="B699" t="str">
            <v>Dez Anos de Agonia</v>
          </cell>
          <cell r="C699" t="str">
            <v>Studio A.R. Cinema Vídeo e Comércio Ltda.</v>
          </cell>
          <cell r="D699" t="str">
            <v>SP</v>
          </cell>
          <cell r="E699" t="str">
            <v>Produção Cinematográfica</v>
          </cell>
          <cell r="F699">
            <v>39882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>Aguarda Captação de Recursos</v>
          </cell>
          <cell r="K699" t="str">
            <v>Longa</v>
          </cell>
          <cell r="L699" t="str">
            <v>Documentário</v>
          </cell>
          <cell r="M699">
            <v>0</v>
          </cell>
          <cell r="N699">
            <v>0</v>
          </cell>
          <cell r="O699">
            <v>836546.91</v>
          </cell>
          <cell r="P699">
            <v>0</v>
          </cell>
          <cell r="Q699">
            <v>0</v>
          </cell>
          <cell r="R699">
            <v>0</v>
          </cell>
          <cell r="S699">
            <v>836546.91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 t="str">
            <v>Não informado</v>
          </cell>
          <cell r="AC699" t="str">
            <v>5. Em captação</v>
          </cell>
        </row>
        <row r="700">
          <cell r="A700">
            <v>80603</v>
          </cell>
          <cell r="B700" t="str">
            <v>De Zé a Kátia</v>
          </cell>
          <cell r="C700" t="str">
            <v>Em Foco Multimídia Produções Ltda.</v>
          </cell>
          <cell r="D700" t="str">
            <v>RJ</v>
          </cell>
          <cell r="E700" t="str">
            <v>Produção Cinematográfica</v>
          </cell>
          <cell r="F700">
            <v>39882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>Aguarda Captação de Recursos</v>
          </cell>
          <cell r="K700" t="str">
            <v>Longa</v>
          </cell>
          <cell r="L700" t="str">
            <v>Documentário</v>
          </cell>
          <cell r="M700">
            <v>0</v>
          </cell>
          <cell r="N700">
            <v>0</v>
          </cell>
          <cell r="O700">
            <v>387020.25</v>
          </cell>
          <cell r="P700">
            <v>0</v>
          </cell>
          <cell r="Q700">
            <v>0</v>
          </cell>
          <cell r="R700">
            <v>0</v>
          </cell>
          <cell r="S700">
            <v>387020.25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 t="str">
            <v>Não informado</v>
          </cell>
          <cell r="AC700" t="str">
            <v>5. Em captação</v>
          </cell>
        </row>
        <row r="701">
          <cell r="A701">
            <v>80458</v>
          </cell>
          <cell r="B701" t="str">
            <v>Heróis Refugiados</v>
          </cell>
          <cell r="C701" t="str">
            <v>Atitude Produções e Empreendimentos Ltda-ME</v>
          </cell>
          <cell r="D701" t="str">
            <v>RJ</v>
          </cell>
          <cell r="E701" t="str">
            <v>Produção Cinematográfica</v>
          </cell>
          <cell r="F701">
            <v>39812</v>
          </cell>
          <cell r="G701" t="str">
            <v xml:space="preserve"> </v>
          </cell>
          <cell r="H701">
            <v>39884</v>
          </cell>
          <cell r="I701">
            <v>39875</v>
          </cell>
          <cell r="J701" t="str">
            <v>Aguarda Captação de Recursos</v>
          </cell>
          <cell r="K701" t="str">
            <v>Longa</v>
          </cell>
          <cell r="L701" t="str">
            <v>Documentário</v>
          </cell>
          <cell r="M701">
            <v>0</v>
          </cell>
          <cell r="N701">
            <v>0</v>
          </cell>
          <cell r="O701">
            <v>550000</v>
          </cell>
          <cell r="P701">
            <v>305342.95</v>
          </cell>
          <cell r="Q701">
            <v>0</v>
          </cell>
          <cell r="R701">
            <v>0</v>
          </cell>
          <cell r="S701">
            <v>855342.95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 t="str">
            <v>Não informado</v>
          </cell>
          <cell r="AC701" t="str">
            <v>5. Em captação</v>
          </cell>
        </row>
        <row r="702">
          <cell r="A702">
            <v>80517</v>
          </cell>
          <cell r="B702" t="str">
            <v>Xico Stockinger</v>
          </cell>
          <cell r="C702" t="str">
            <v>Mendina de Morais Santos Produções Ltda.</v>
          </cell>
          <cell r="D702" t="str">
            <v>RS</v>
          </cell>
          <cell r="E702" t="str">
            <v>Produção Cinematográfica</v>
          </cell>
          <cell r="F702">
            <v>39882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>Aguarda Captação de Recursos</v>
          </cell>
          <cell r="K702" t="str">
            <v>Longa</v>
          </cell>
          <cell r="L702" t="str">
            <v>Documentário</v>
          </cell>
          <cell r="M702">
            <v>0</v>
          </cell>
          <cell r="N702">
            <v>0</v>
          </cell>
          <cell r="O702">
            <v>541686.9</v>
          </cell>
          <cell r="P702">
            <v>0</v>
          </cell>
          <cell r="Q702">
            <v>0</v>
          </cell>
          <cell r="R702">
            <v>0</v>
          </cell>
          <cell r="S702">
            <v>541686.9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 t="str">
            <v>Não informado</v>
          </cell>
          <cell r="AC702" t="str">
            <v>5. Em captação</v>
          </cell>
        </row>
        <row r="703">
          <cell r="A703">
            <v>80483</v>
          </cell>
          <cell r="B703" t="str">
            <v>Cromos</v>
          </cell>
          <cell r="C703" t="str">
            <v>Paleoteve Marketing e Produções Culturais Ltda. ME</v>
          </cell>
          <cell r="D703" t="str">
            <v>SP</v>
          </cell>
          <cell r="E703" t="str">
            <v>Produção Cinematográfica</v>
          </cell>
          <cell r="F703">
            <v>39882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>Aguarda Captação de Recursos</v>
          </cell>
          <cell r="K703" t="str">
            <v>Longa</v>
          </cell>
          <cell r="L703" t="str">
            <v>Documentário</v>
          </cell>
          <cell r="M703">
            <v>0</v>
          </cell>
          <cell r="N703">
            <v>0</v>
          </cell>
          <cell r="O703">
            <v>537373.19999999995</v>
          </cell>
          <cell r="P703">
            <v>0</v>
          </cell>
          <cell r="Q703">
            <v>0</v>
          </cell>
          <cell r="R703">
            <v>0</v>
          </cell>
          <cell r="S703">
            <v>537373.19999999995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 t="str">
            <v>Não informado</v>
          </cell>
          <cell r="AC703" t="str">
            <v>5. Em captação</v>
          </cell>
        </row>
        <row r="704">
          <cell r="A704">
            <v>80501</v>
          </cell>
          <cell r="B704" t="str">
            <v>A história musical do axé</v>
          </cell>
          <cell r="C704" t="str">
            <v>Villas Boas Televisão e Cinema Ltda.</v>
          </cell>
          <cell r="D704" t="str">
            <v>SP</v>
          </cell>
          <cell r="E704" t="str">
            <v>Produção Cinematográfica</v>
          </cell>
          <cell r="F704">
            <v>39966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>Aguarda Captação de Recursos</v>
          </cell>
          <cell r="K704" t="str">
            <v>Longa</v>
          </cell>
          <cell r="L704" t="str">
            <v>Documentário</v>
          </cell>
          <cell r="M704">
            <v>0</v>
          </cell>
          <cell r="N704">
            <v>700000</v>
          </cell>
          <cell r="O704">
            <v>700000</v>
          </cell>
          <cell r="P704">
            <v>300000</v>
          </cell>
          <cell r="Q704">
            <v>0</v>
          </cell>
          <cell r="R704">
            <v>0</v>
          </cell>
          <cell r="S704">
            <v>1700000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 t="str">
            <v>Não informado</v>
          </cell>
          <cell r="AC704" t="str">
            <v>5. Em captação</v>
          </cell>
        </row>
        <row r="705">
          <cell r="A705">
            <v>80616</v>
          </cell>
          <cell r="B705" t="str">
            <v>As Borboletas do Imperador</v>
          </cell>
          <cell r="C705" t="str">
            <v>SETCOM - Set de Comunicação Ltda</v>
          </cell>
          <cell r="D705" t="str">
            <v>SC</v>
          </cell>
          <cell r="E705" t="str">
            <v>Produção Televisiva</v>
          </cell>
          <cell r="F705">
            <v>39910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>Aguarda Captação de Recursos</v>
          </cell>
          <cell r="K705" t="str">
            <v>Telefilme</v>
          </cell>
          <cell r="L705" t="str">
            <v>Documentário</v>
          </cell>
          <cell r="M705">
            <v>0</v>
          </cell>
          <cell r="N705">
            <v>0</v>
          </cell>
          <cell r="O705">
            <v>578984.62</v>
          </cell>
          <cell r="P705">
            <v>0</v>
          </cell>
          <cell r="Q705">
            <v>0</v>
          </cell>
          <cell r="R705">
            <v>0</v>
          </cell>
          <cell r="S705">
            <v>578984.62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 t="str">
            <v>Não informado</v>
          </cell>
          <cell r="AC705" t="str">
            <v>5. Em captação</v>
          </cell>
        </row>
        <row r="706">
          <cell r="A706">
            <v>80668</v>
          </cell>
          <cell r="B706" t="str">
            <v>Corpo : a alma da moda brasileira</v>
          </cell>
          <cell r="C706" t="str">
            <v>Bossa Nova Films Criações e Produções Ltda.</v>
          </cell>
          <cell r="D706" t="str">
            <v>SP</v>
          </cell>
          <cell r="E706" t="str">
            <v>Produção Cinematográfica</v>
          </cell>
          <cell r="F706">
            <v>39958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>Aguarda Captação de Recursos</v>
          </cell>
          <cell r="K706" t="str">
            <v>Média</v>
          </cell>
          <cell r="L706" t="str">
            <v>Documentário</v>
          </cell>
          <cell r="M706">
            <v>0</v>
          </cell>
          <cell r="N706">
            <v>0</v>
          </cell>
          <cell r="O706">
            <v>1336503.03</v>
          </cell>
          <cell r="P706">
            <v>0</v>
          </cell>
          <cell r="Q706">
            <v>0</v>
          </cell>
          <cell r="R706">
            <v>0</v>
          </cell>
          <cell r="S706">
            <v>1336503.03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 t="str">
            <v>Não informado</v>
          </cell>
          <cell r="AC706" t="str">
            <v>5. Em captação</v>
          </cell>
        </row>
        <row r="707">
          <cell r="A707">
            <v>80622</v>
          </cell>
          <cell r="B707" t="str">
            <v>Sudamérica</v>
          </cell>
          <cell r="C707" t="str">
            <v>Polo de Imagem Ltda.</v>
          </cell>
          <cell r="D707" t="str">
            <v>SP</v>
          </cell>
          <cell r="E707" t="str">
            <v>Produção Televisiva</v>
          </cell>
          <cell r="F707">
            <v>39955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>Aguarda Captação de Recursos</v>
          </cell>
          <cell r="K707" t="str">
            <v>Série</v>
          </cell>
          <cell r="L707" t="str">
            <v>Documentário</v>
          </cell>
          <cell r="M707">
            <v>0</v>
          </cell>
          <cell r="N707">
            <v>0</v>
          </cell>
          <cell r="O707">
            <v>1836385.62</v>
          </cell>
          <cell r="P707">
            <v>0</v>
          </cell>
          <cell r="Q707">
            <v>0</v>
          </cell>
          <cell r="R707">
            <v>0</v>
          </cell>
          <cell r="S707">
            <v>1836385.62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 t="str">
            <v>Não informado</v>
          </cell>
          <cell r="AC707" t="str">
            <v>5. Em captação</v>
          </cell>
        </row>
        <row r="708">
          <cell r="A708">
            <v>80585</v>
          </cell>
          <cell r="B708" t="str">
            <v>Destino Azul</v>
          </cell>
          <cell r="C708" t="str">
            <v>Canal Azul Consultoria Audiovisual Ltda</v>
          </cell>
          <cell r="D708" t="str">
            <v>SP</v>
          </cell>
          <cell r="E708" t="str">
            <v>Produção Televisiva</v>
          </cell>
          <cell r="F708">
            <v>39917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>Aguarda Captação de Recursos</v>
          </cell>
          <cell r="K708" t="str">
            <v>Série</v>
          </cell>
          <cell r="L708" t="str">
            <v>Documentário</v>
          </cell>
          <cell r="M708">
            <v>0</v>
          </cell>
          <cell r="N708">
            <v>0</v>
          </cell>
          <cell r="O708">
            <v>1350320.88</v>
          </cell>
          <cell r="P708">
            <v>0</v>
          </cell>
          <cell r="Q708">
            <v>0</v>
          </cell>
          <cell r="R708">
            <v>0</v>
          </cell>
          <cell r="S708">
            <v>1350320.88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 t="str">
            <v>Não informado</v>
          </cell>
          <cell r="AC708" t="str">
            <v>5. Em captação</v>
          </cell>
        </row>
        <row r="709">
          <cell r="A709">
            <v>80511</v>
          </cell>
          <cell r="B709" t="str">
            <v>Missões Terra sem Males</v>
          </cell>
          <cell r="C709" t="str">
            <v>Claudia Haase Dreyer ME</v>
          </cell>
          <cell r="D709" t="str">
            <v>RS</v>
          </cell>
          <cell r="E709" t="str">
            <v>Produção Cinematográfica</v>
          </cell>
          <cell r="F709">
            <v>39876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>Aguarda Captação de Recursos</v>
          </cell>
          <cell r="K709" t="str">
            <v>Longa</v>
          </cell>
          <cell r="L709" t="str">
            <v>Documentário</v>
          </cell>
          <cell r="M709">
            <v>0</v>
          </cell>
          <cell r="N709">
            <v>0</v>
          </cell>
          <cell r="O709">
            <v>570000</v>
          </cell>
          <cell r="P709">
            <v>0</v>
          </cell>
          <cell r="Q709">
            <v>0</v>
          </cell>
          <cell r="R709">
            <v>0</v>
          </cell>
          <cell r="S709">
            <v>570000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 t="str">
            <v>Não informado</v>
          </cell>
          <cell r="AC709" t="str">
            <v>5. Em captação</v>
          </cell>
        </row>
        <row r="710">
          <cell r="A710">
            <v>80469</v>
          </cell>
          <cell r="B710" t="str">
            <v>João Batista Morreu</v>
          </cell>
          <cell r="C710" t="str">
            <v>C.R Produções - Foto, Cine-Vídeo Ltda. - EPP</v>
          </cell>
          <cell r="D710" t="str">
            <v>SP</v>
          </cell>
          <cell r="E710" t="str">
            <v>Produção Cinematográfica</v>
          </cell>
          <cell r="F710">
            <v>39860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>Aguarda Captação de Recursos</v>
          </cell>
          <cell r="K710" t="str">
            <v>Longa</v>
          </cell>
          <cell r="L710" t="str">
            <v>Documentário</v>
          </cell>
          <cell r="M710">
            <v>0</v>
          </cell>
          <cell r="N710">
            <v>0</v>
          </cell>
          <cell r="O710">
            <v>902553.2</v>
          </cell>
          <cell r="P710">
            <v>0</v>
          </cell>
          <cell r="Q710">
            <v>0</v>
          </cell>
          <cell r="R710">
            <v>0</v>
          </cell>
          <cell r="S710">
            <v>902553.2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 t="str">
            <v>Não informado</v>
          </cell>
          <cell r="AC710" t="str">
            <v>5. Em captação</v>
          </cell>
        </row>
        <row r="711">
          <cell r="A711">
            <v>80639</v>
          </cell>
          <cell r="B711" t="str">
            <v>Estilo Brasil -2ª Temporada</v>
          </cell>
          <cell r="C711" t="str">
            <v>Giros Interativa Ltda</v>
          </cell>
          <cell r="D711" t="str">
            <v>RJ</v>
          </cell>
          <cell r="E711" t="str">
            <v>Produção Televisiva</v>
          </cell>
          <cell r="F711">
            <v>39882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>Captação parcial</v>
          </cell>
          <cell r="K711" t="str">
            <v>Série</v>
          </cell>
          <cell r="L711" t="str">
            <v>Documentário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247950</v>
          </cell>
          <cell r="R711">
            <v>0</v>
          </cell>
          <cell r="S711">
            <v>247950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247950</v>
          </cell>
          <cell r="Y711">
            <v>0</v>
          </cell>
          <cell r="Z711">
            <v>247950</v>
          </cell>
          <cell r="AA711" t="str">
            <v>Belisário Franca</v>
          </cell>
          <cell r="AC711" t="str">
            <v>5. Em captação</v>
          </cell>
        </row>
        <row r="712">
          <cell r="A712">
            <v>80473</v>
          </cell>
          <cell r="B712" t="str">
            <v>Café Caviar - Sabores da Cidade</v>
          </cell>
          <cell r="C712" t="str">
            <v>AMP Editora e Produtora Ltda.</v>
          </cell>
          <cell r="D712" t="str">
            <v>SP</v>
          </cell>
          <cell r="E712" t="str">
            <v>Produção Televisiva</v>
          </cell>
          <cell r="F712">
            <v>39812</v>
          </cell>
          <cell r="G712" t="str">
            <v xml:space="preserve"> </v>
          </cell>
          <cell r="H712">
            <v>39849</v>
          </cell>
          <cell r="I712">
            <v>39828</v>
          </cell>
          <cell r="J712" t="str">
            <v>Aguarda Captação de Recursos</v>
          </cell>
          <cell r="K712" t="str">
            <v>Série</v>
          </cell>
          <cell r="L712" t="str">
            <v>Documentário</v>
          </cell>
          <cell r="M712">
            <v>0</v>
          </cell>
          <cell r="N712">
            <v>0</v>
          </cell>
          <cell r="O712">
            <v>522105.06</v>
          </cell>
          <cell r="P712">
            <v>0</v>
          </cell>
          <cell r="Q712">
            <v>0</v>
          </cell>
          <cell r="R712">
            <v>0</v>
          </cell>
          <cell r="S712">
            <v>522105.06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 t="str">
            <v>Não informado</v>
          </cell>
          <cell r="AC712" t="str">
            <v>5. Em captação</v>
          </cell>
        </row>
        <row r="713">
          <cell r="A713">
            <v>80455</v>
          </cell>
          <cell r="B713" t="str">
            <v>Dominguinhos - Vida, obra e andanças</v>
          </cell>
          <cell r="C713" t="str">
            <v>Caradecão Produções BH Ltda</v>
          </cell>
          <cell r="D713" t="str">
            <v>MG</v>
          </cell>
          <cell r="E713" t="str">
            <v>Produção Cinematográfica</v>
          </cell>
          <cell r="F713">
            <v>39860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>Aguarda Captação de Recursos</v>
          </cell>
          <cell r="K713" t="str">
            <v>Longa</v>
          </cell>
          <cell r="L713" t="str">
            <v>Documentário</v>
          </cell>
          <cell r="M713">
            <v>0</v>
          </cell>
          <cell r="N713">
            <v>0</v>
          </cell>
          <cell r="O713">
            <v>1683010.5</v>
          </cell>
          <cell r="P713">
            <v>0</v>
          </cell>
          <cell r="Q713">
            <v>0</v>
          </cell>
          <cell r="R713">
            <v>0</v>
          </cell>
          <cell r="S713">
            <v>1683010.5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 t="str">
            <v>Não informado</v>
          </cell>
          <cell r="AC713" t="str">
            <v>5. Em captação</v>
          </cell>
        </row>
        <row r="714">
          <cell r="A714">
            <v>80340</v>
          </cell>
          <cell r="B714" t="str">
            <v>Correndo na contramão</v>
          </cell>
          <cell r="C714" t="str">
            <v>CINEMÁRIO PRODUÇÕES CINEMATOGRÁFICAS LTDA.</v>
          </cell>
          <cell r="D714" t="str">
            <v>SP</v>
          </cell>
          <cell r="E714" t="str">
            <v>Produção Cinematográfica</v>
          </cell>
          <cell r="F714">
            <v>39812</v>
          </cell>
          <cell r="G714" t="str">
            <v xml:space="preserve"> </v>
          </cell>
          <cell r="H714">
            <v>39849</v>
          </cell>
          <cell r="I714">
            <v>39829</v>
          </cell>
          <cell r="J714" t="str">
            <v>Aguarda Captação de Recursos</v>
          </cell>
          <cell r="K714" t="str">
            <v>Longa</v>
          </cell>
          <cell r="L714" t="str">
            <v>Ficção</v>
          </cell>
          <cell r="M714">
            <v>0</v>
          </cell>
          <cell r="N714">
            <v>0</v>
          </cell>
          <cell r="O714">
            <v>2138052.0499999998</v>
          </cell>
          <cell r="P714">
            <v>0</v>
          </cell>
          <cell r="Q714">
            <v>0</v>
          </cell>
          <cell r="R714">
            <v>0</v>
          </cell>
          <cell r="S714">
            <v>2138052.0499999998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 t="str">
            <v>Mário Vaz Filho</v>
          </cell>
          <cell r="AC714" t="str">
            <v>5. Em captação</v>
          </cell>
        </row>
        <row r="715">
          <cell r="A715">
            <v>80633</v>
          </cell>
          <cell r="B715" t="str">
            <v>Neymara Carvalho a capixaba que conquistou o mundo</v>
          </cell>
          <cell r="C715" t="str">
            <v>Cinebras Cinerama Brasilis Cinematográfica Ltda.</v>
          </cell>
          <cell r="D715" t="str">
            <v>RJ</v>
          </cell>
          <cell r="E715" t="str">
            <v>Produção Cinematográfica</v>
          </cell>
          <cell r="F715">
            <v>39966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>Aguarda Captação de Recursos</v>
          </cell>
          <cell r="K715" t="str">
            <v>Longa</v>
          </cell>
          <cell r="L715" t="str">
            <v>Documentário</v>
          </cell>
          <cell r="M715">
            <v>0</v>
          </cell>
          <cell r="N715">
            <v>0</v>
          </cell>
          <cell r="O715">
            <v>1000000</v>
          </cell>
          <cell r="P715">
            <v>0</v>
          </cell>
          <cell r="Q715">
            <v>0</v>
          </cell>
          <cell r="R715">
            <v>0</v>
          </cell>
          <cell r="S715">
            <v>1000000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 t="str">
            <v>Mario Nakamura</v>
          </cell>
          <cell r="AC715" t="str">
            <v>5. Em captação</v>
          </cell>
        </row>
        <row r="716">
          <cell r="A716">
            <v>80635</v>
          </cell>
          <cell r="B716" t="str">
            <v>Os Sonhos, sonhos são</v>
          </cell>
          <cell r="C716" t="str">
            <v>Nexus Cinema e Vídeo Ltda.</v>
          </cell>
          <cell r="D716" t="str">
            <v>SP</v>
          </cell>
          <cell r="E716" t="str">
            <v>Produção Cinematográfica</v>
          </cell>
          <cell r="F716">
            <v>39910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>Aguarda Captação de Recursos</v>
          </cell>
          <cell r="K716" t="str">
            <v>Longa</v>
          </cell>
          <cell r="L716" t="str">
            <v>Documentário</v>
          </cell>
          <cell r="M716">
            <v>0</v>
          </cell>
          <cell r="N716">
            <v>516376.3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516376.3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 t="str">
            <v>Rita Buzzar</v>
          </cell>
          <cell r="AC716" t="str">
            <v>5. Em captação</v>
          </cell>
        </row>
        <row r="717">
          <cell r="A717">
            <v>80596</v>
          </cell>
          <cell r="B717" t="str">
            <v>BR-163</v>
          </cell>
          <cell r="C717" t="str">
            <v>Tambellini Filmes e Produções Audiovisuais Ltda.</v>
          </cell>
          <cell r="D717" t="str">
            <v>RJ</v>
          </cell>
          <cell r="E717" t="str">
            <v>Videofonográfica</v>
          </cell>
          <cell r="F717">
            <v>39932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>Aguarda Captação de Recursos</v>
          </cell>
          <cell r="K717" t="str">
            <v>Longa</v>
          </cell>
          <cell r="L717" t="str">
            <v>Documentário</v>
          </cell>
          <cell r="M717">
            <v>0</v>
          </cell>
          <cell r="N717">
            <v>780006.71</v>
          </cell>
          <cell r="O717">
            <v>780006.71</v>
          </cell>
          <cell r="P717">
            <v>0</v>
          </cell>
          <cell r="Q717">
            <v>0</v>
          </cell>
          <cell r="R717">
            <v>0</v>
          </cell>
          <cell r="S717">
            <v>1560013.42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 t="str">
            <v>Mini Kerti</v>
          </cell>
          <cell r="AC717" t="str">
            <v>5. Em captação</v>
          </cell>
        </row>
        <row r="718">
          <cell r="A718">
            <v>80450</v>
          </cell>
          <cell r="B718" t="str">
            <v>Um dia de trabalho</v>
          </cell>
          <cell r="C718" t="str">
            <v>Dona Rosa Produções Artísticas Ltda.</v>
          </cell>
          <cell r="D718" t="str">
            <v>RJ</v>
          </cell>
          <cell r="E718" t="str">
            <v>Produção Cinematográfica</v>
          </cell>
          <cell r="F718">
            <v>39812</v>
          </cell>
          <cell r="G718" t="str">
            <v xml:space="preserve"> </v>
          </cell>
          <cell r="H718">
            <v>39958</v>
          </cell>
          <cell r="I718">
            <v>39947</v>
          </cell>
          <cell r="J718" t="str">
            <v>Aguarda Captação de Recursos</v>
          </cell>
          <cell r="K718" t="str">
            <v>Longa</v>
          </cell>
          <cell r="L718" t="str">
            <v>Documentário</v>
          </cell>
          <cell r="M718">
            <v>0</v>
          </cell>
          <cell r="N718">
            <v>0</v>
          </cell>
          <cell r="O718">
            <v>307585.3</v>
          </cell>
          <cell r="P718">
            <v>0</v>
          </cell>
          <cell r="Q718">
            <v>0</v>
          </cell>
          <cell r="R718">
            <v>0</v>
          </cell>
          <cell r="S718">
            <v>307585.3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 t="str">
            <v>Marco Abujamra</v>
          </cell>
          <cell r="AC718" t="str">
            <v>5. Em captação</v>
          </cell>
        </row>
        <row r="719">
          <cell r="A719">
            <v>80571</v>
          </cell>
          <cell r="B719" t="str">
            <v>Rio Em Preto e Branco</v>
          </cell>
          <cell r="C719" t="str">
            <v>Dona Rosa Produções Artísticas Ltda.</v>
          </cell>
          <cell r="D719" t="str">
            <v>RJ</v>
          </cell>
          <cell r="E719" t="str">
            <v>Produção Cinematográfica</v>
          </cell>
          <cell r="F719">
            <v>39882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>Aguarda Captação de Recursos</v>
          </cell>
          <cell r="K719" t="str">
            <v>Longa</v>
          </cell>
          <cell r="L719" t="str">
            <v>Documentário</v>
          </cell>
          <cell r="M719">
            <v>0</v>
          </cell>
          <cell r="N719">
            <v>0</v>
          </cell>
          <cell r="O719">
            <v>645867</v>
          </cell>
          <cell r="P719">
            <v>0</v>
          </cell>
          <cell r="Q719">
            <v>0</v>
          </cell>
          <cell r="R719">
            <v>0</v>
          </cell>
          <cell r="S719">
            <v>645867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 t="str">
            <v>Marco Abujamra</v>
          </cell>
          <cell r="AC719" t="str">
            <v>5. Em captação</v>
          </cell>
        </row>
        <row r="720">
          <cell r="A720">
            <v>80600</v>
          </cell>
          <cell r="B720" t="str">
            <v>Pump TV</v>
          </cell>
          <cell r="C720" t="str">
            <v>Plutão Excluído Produções Artísticas Ltda.</v>
          </cell>
          <cell r="D720" t="str">
            <v>SP</v>
          </cell>
          <cell r="E720" t="str">
            <v>Produção Televisiva</v>
          </cell>
          <cell r="F720">
            <v>39932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>Aguarda Captação de Recursos</v>
          </cell>
          <cell r="K720" t="str">
            <v xml:space="preserve">Prog. TV </v>
          </cell>
          <cell r="L720" t="str">
            <v xml:space="preserve">Prog. TV </v>
          </cell>
          <cell r="M720">
            <v>0</v>
          </cell>
          <cell r="N720">
            <v>0</v>
          </cell>
          <cell r="O720">
            <v>950000</v>
          </cell>
          <cell r="P720">
            <v>0</v>
          </cell>
          <cell r="Q720">
            <v>0</v>
          </cell>
          <cell r="R720">
            <v>0</v>
          </cell>
          <cell r="S720">
            <v>950000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 t="str">
            <v>Marcel Guariglia</v>
          </cell>
          <cell r="AC720" t="str">
            <v>5. Em captação</v>
          </cell>
        </row>
        <row r="721">
          <cell r="A721">
            <v>80452</v>
          </cell>
          <cell r="B721" t="str">
            <v>Bom Para O Brasil</v>
          </cell>
          <cell r="C721" t="str">
            <v>Focus Films Ltda.</v>
          </cell>
          <cell r="D721" t="str">
            <v>RJ</v>
          </cell>
          <cell r="E721" t="str">
            <v>Produção Cinematográfica</v>
          </cell>
          <cell r="F721">
            <v>39941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>Aguarda Captação de Recursos</v>
          </cell>
          <cell r="K721" t="str">
            <v>Longa</v>
          </cell>
          <cell r="L721" t="str">
            <v>Ficção</v>
          </cell>
          <cell r="M721">
            <v>0</v>
          </cell>
          <cell r="N721">
            <v>0</v>
          </cell>
          <cell r="O721">
            <v>1058075.3600000001</v>
          </cell>
          <cell r="P721">
            <v>0</v>
          </cell>
          <cell r="Q721">
            <v>0</v>
          </cell>
          <cell r="R721">
            <v>0</v>
          </cell>
          <cell r="S721">
            <v>1058075.3600000001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 t="str">
            <v>Luiz Fernando Goulart</v>
          </cell>
          <cell r="AC721" t="str">
            <v>5. Em captação</v>
          </cell>
        </row>
        <row r="722">
          <cell r="A722">
            <v>80289</v>
          </cell>
          <cell r="B722" t="str">
            <v>Rostos invisíveis - Sobreviventes da luta armada</v>
          </cell>
          <cell r="C722" t="str">
            <v>TV Zero Cinema Ltda.</v>
          </cell>
          <cell r="D722" t="str">
            <v>RJ</v>
          </cell>
          <cell r="E722" t="str">
            <v>Produção Cinematográfica</v>
          </cell>
          <cell r="F722">
            <v>39812</v>
          </cell>
          <cell r="G722" t="str">
            <v xml:space="preserve"> </v>
          </cell>
          <cell r="H722">
            <v>39899</v>
          </cell>
          <cell r="I722">
            <v>39820</v>
          </cell>
          <cell r="J722" t="str">
            <v>Aguarda Captação de Recursos</v>
          </cell>
          <cell r="K722" t="str">
            <v>Longa</v>
          </cell>
          <cell r="L722" t="str">
            <v>Documentário</v>
          </cell>
          <cell r="M722">
            <v>0</v>
          </cell>
          <cell r="N722">
            <v>0</v>
          </cell>
          <cell r="O722">
            <v>176944.06</v>
          </cell>
          <cell r="P722">
            <v>0</v>
          </cell>
          <cell r="Q722">
            <v>0</v>
          </cell>
          <cell r="R722">
            <v>0</v>
          </cell>
          <cell r="S722">
            <v>176944.06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 t="str">
            <v>Luis Carlos Nascimento</v>
          </cell>
          <cell r="AC722" t="str">
            <v>5. Em captação</v>
          </cell>
        </row>
        <row r="723">
          <cell r="A723">
            <v>80421</v>
          </cell>
          <cell r="B723" t="str">
            <v>Sala De Espera</v>
          </cell>
          <cell r="C723" t="str">
            <v>Taiga Filmes e Vídeo Ltda</v>
          </cell>
          <cell r="D723" t="str">
            <v>RJ</v>
          </cell>
          <cell r="E723" t="str">
            <v>Produção Cinematográfica</v>
          </cell>
          <cell r="F723">
            <v>39860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>Aguarda Captação de Recursos</v>
          </cell>
          <cell r="K723" t="str">
            <v>Longa</v>
          </cell>
          <cell r="L723" t="str">
            <v>Ficção</v>
          </cell>
          <cell r="M723">
            <v>0</v>
          </cell>
          <cell r="N723">
            <v>1500000</v>
          </cell>
          <cell r="O723">
            <v>2148233.9900000002</v>
          </cell>
          <cell r="P723">
            <v>0</v>
          </cell>
          <cell r="Q723">
            <v>0</v>
          </cell>
          <cell r="R723">
            <v>0</v>
          </cell>
          <cell r="S723">
            <v>3648233.99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 t="str">
            <v>Lúcia Murat</v>
          </cell>
          <cell r="AC723" t="str">
            <v>5. Em captação</v>
          </cell>
        </row>
        <row r="724">
          <cell r="A724">
            <v>80420</v>
          </cell>
          <cell r="B724" t="str">
            <v>Quatro Histórias E Meia</v>
          </cell>
          <cell r="C724" t="str">
            <v>Taiga Filmes e Vídeo Ltda</v>
          </cell>
          <cell r="D724" t="str">
            <v>RJ</v>
          </cell>
          <cell r="E724" t="str">
            <v>Produção Cinematográfica</v>
          </cell>
          <cell r="F724">
            <v>39869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>Aguarda Captação de Recursos</v>
          </cell>
          <cell r="K724" t="str">
            <v>Longa</v>
          </cell>
          <cell r="L724" t="str">
            <v>Documentário</v>
          </cell>
          <cell r="M724">
            <v>0</v>
          </cell>
          <cell r="N724">
            <v>300000</v>
          </cell>
          <cell r="O724">
            <v>300754.69</v>
          </cell>
          <cell r="P724">
            <v>0</v>
          </cell>
          <cell r="Q724">
            <v>0</v>
          </cell>
          <cell r="R724">
            <v>0</v>
          </cell>
          <cell r="S724">
            <v>600754.68999999994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 t="str">
            <v>Lúcia Murat</v>
          </cell>
          <cell r="AC724" t="str">
            <v>5. Em captação</v>
          </cell>
        </row>
        <row r="725">
          <cell r="A725">
            <v>80634</v>
          </cell>
          <cell r="B725" t="str">
            <v>O Outro Lado do Paraíso</v>
          </cell>
          <cell r="C725" t="str">
            <v>Amberg Filmes Ltda.</v>
          </cell>
          <cell r="D725" t="str">
            <v>SP</v>
          </cell>
          <cell r="E725" t="str">
            <v>Produção Cinematográfica</v>
          </cell>
          <cell r="F725">
            <v>39860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>Aguarda Captação de Recursos</v>
          </cell>
          <cell r="K725" t="str">
            <v>Longa</v>
          </cell>
          <cell r="L725" t="str">
            <v>Ficção</v>
          </cell>
          <cell r="M725">
            <v>0</v>
          </cell>
          <cell r="N725">
            <v>1000000</v>
          </cell>
          <cell r="O725">
            <v>3000000</v>
          </cell>
          <cell r="P725">
            <v>2933273.28</v>
          </cell>
          <cell r="Q725">
            <v>0</v>
          </cell>
          <cell r="R725">
            <v>0</v>
          </cell>
          <cell r="S725">
            <v>6933273.2799999993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 t="str">
            <v>Walter Carvalho</v>
          </cell>
          <cell r="AC725" t="str">
            <v>5. Em captação</v>
          </cell>
        </row>
        <row r="726">
          <cell r="A726">
            <v>80459</v>
          </cell>
          <cell r="B726" t="str">
            <v>In memoriam</v>
          </cell>
          <cell r="C726" t="str">
            <v>Panda Filmes Ltda.</v>
          </cell>
          <cell r="D726" t="str">
            <v>RS</v>
          </cell>
          <cell r="E726" t="str">
            <v>Produção Cinematográfica</v>
          </cell>
          <cell r="F726">
            <v>39910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>Aguarda Captação de Recursos</v>
          </cell>
          <cell r="K726" t="str">
            <v>Longa</v>
          </cell>
          <cell r="L726" t="str">
            <v>Documentário</v>
          </cell>
          <cell r="M726">
            <v>0</v>
          </cell>
          <cell r="N726">
            <v>100000</v>
          </cell>
          <cell r="O726">
            <v>400000</v>
          </cell>
          <cell r="P726">
            <v>0</v>
          </cell>
          <cell r="Q726">
            <v>0</v>
          </cell>
          <cell r="R726">
            <v>0</v>
          </cell>
          <cell r="S726">
            <v>500000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 t="str">
            <v>Liniane Haag Brum</v>
          </cell>
          <cell r="AC726" t="str">
            <v>5. Em captação</v>
          </cell>
        </row>
        <row r="727">
          <cell r="A727">
            <v>80446</v>
          </cell>
          <cell r="B727" t="str">
            <v>Carmen, Olga e o Presidente</v>
          </cell>
          <cell r="C727" t="str">
            <v>Tempo Serviços de Produção Ltda.</v>
          </cell>
          <cell r="D727" t="str">
            <v>RS</v>
          </cell>
          <cell r="E727" t="str">
            <v>Produção Televisiva</v>
          </cell>
          <cell r="F727">
            <v>39892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>Aguarda Captação de Recursos</v>
          </cell>
          <cell r="K727" t="str">
            <v>Telefilme</v>
          </cell>
          <cell r="L727" t="str">
            <v>Documentário</v>
          </cell>
          <cell r="M727">
            <v>0</v>
          </cell>
          <cell r="N727">
            <v>0</v>
          </cell>
          <cell r="O727">
            <v>777445</v>
          </cell>
          <cell r="P727">
            <v>0</v>
          </cell>
          <cell r="Q727">
            <v>0</v>
          </cell>
          <cell r="R727">
            <v>0</v>
          </cell>
          <cell r="S727">
            <v>777445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 t="str">
            <v>Liliana Sulzbach</v>
          </cell>
          <cell r="AC727" t="str">
            <v>5. Em captação</v>
          </cell>
        </row>
        <row r="728">
          <cell r="A728">
            <v>80309</v>
          </cell>
          <cell r="B728" t="str">
            <v>Mais forte que a lenda</v>
          </cell>
          <cell r="C728" t="str">
            <v>Albernaz Filmes Ltda.</v>
          </cell>
          <cell r="D728" t="str">
            <v>MG</v>
          </cell>
          <cell r="E728" t="str">
            <v>Produção Cinematográfica</v>
          </cell>
          <cell r="F728">
            <v>39882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>Aguarda Captação de Recursos</v>
          </cell>
          <cell r="K728" t="str">
            <v>Longa</v>
          </cell>
          <cell r="L728" t="str">
            <v>Ficção</v>
          </cell>
          <cell r="M728">
            <v>0</v>
          </cell>
          <cell r="N728">
            <v>2000000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2000000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 t="str">
            <v>Lavoisier Albernaz</v>
          </cell>
          <cell r="AC728" t="str">
            <v>5. Em captação</v>
          </cell>
        </row>
        <row r="729">
          <cell r="A729">
            <v>80372</v>
          </cell>
          <cell r="B729" t="str">
            <v>Um sonho sem destino</v>
          </cell>
          <cell r="C729" t="str">
            <v>Larissa Vereza Produções Artísticas Ltda.</v>
          </cell>
          <cell r="D729" t="str">
            <v>RJ</v>
          </cell>
          <cell r="E729" t="str">
            <v>Produção Cinematográfica</v>
          </cell>
          <cell r="F729">
            <v>39892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>Aguarda Captação de Recursos</v>
          </cell>
          <cell r="K729" t="str">
            <v>Longa</v>
          </cell>
          <cell r="L729" t="str">
            <v>Ficção</v>
          </cell>
          <cell r="M729">
            <v>0</v>
          </cell>
          <cell r="N729">
            <v>0</v>
          </cell>
          <cell r="O729">
            <v>2000000</v>
          </cell>
          <cell r="P729">
            <v>0</v>
          </cell>
          <cell r="Q729">
            <v>0</v>
          </cell>
          <cell r="R729">
            <v>0</v>
          </cell>
          <cell r="S729">
            <v>2000000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 t="str">
            <v>Larissa Vereza</v>
          </cell>
          <cell r="AC729" t="str">
            <v>5. Em captação</v>
          </cell>
        </row>
        <row r="730">
          <cell r="A730">
            <v>80406</v>
          </cell>
          <cell r="B730" t="str">
            <v>Histórico de Violência</v>
          </cell>
          <cell r="C730" t="str">
            <v>Cinemascópio Produções Cinematográficas e Artísticas Ltda.</v>
          </cell>
          <cell r="D730" t="str">
            <v>PE</v>
          </cell>
          <cell r="E730" t="str">
            <v>Produção Cinematográfica</v>
          </cell>
          <cell r="F730">
            <v>39860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>Aguarda Captação de Recursos</v>
          </cell>
          <cell r="K730" t="str">
            <v>Longa</v>
          </cell>
          <cell r="L730" t="str">
            <v>Ficção</v>
          </cell>
          <cell r="M730">
            <v>0</v>
          </cell>
          <cell r="N730">
            <v>419991</v>
          </cell>
          <cell r="O730">
            <v>600000</v>
          </cell>
          <cell r="P730">
            <v>400000</v>
          </cell>
          <cell r="Q730">
            <v>0</v>
          </cell>
          <cell r="R730">
            <v>0</v>
          </cell>
          <cell r="S730">
            <v>1419991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 t="str">
            <v>Kleber Mendonça Filho</v>
          </cell>
          <cell r="AC730" t="str">
            <v>5. Em captação</v>
          </cell>
        </row>
        <row r="731">
          <cell r="A731">
            <v>80470</v>
          </cell>
          <cell r="B731" t="str">
            <v>O Beduíno</v>
          </cell>
          <cell r="C731" t="str">
            <v>República Pureza Filmes Ltda.</v>
          </cell>
          <cell r="D731" t="str">
            <v>RJ</v>
          </cell>
          <cell r="E731" t="str">
            <v>Produção Cinematográfica</v>
          </cell>
          <cell r="F731">
            <v>39840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>Aguarda Captação de Recursos</v>
          </cell>
          <cell r="K731" t="str">
            <v>Longa</v>
          </cell>
          <cell r="L731" t="str">
            <v>Ficção</v>
          </cell>
          <cell r="M731">
            <v>0</v>
          </cell>
          <cell r="N731">
            <v>0</v>
          </cell>
          <cell r="O731">
            <v>1200000</v>
          </cell>
          <cell r="P731">
            <v>0</v>
          </cell>
          <cell r="Q731">
            <v>0</v>
          </cell>
          <cell r="R731">
            <v>0</v>
          </cell>
          <cell r="S731">
            <v>1200000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 t="str">
            <v>Júlio Bressane</v>
          </cell>
          <cell r="AC731" t="str">
            <v>5. Em captação</v>
          </cell>
        </row>
        <row r="732">
          <cell r="A732">
            <v>80447</v>
          </cell>
          <cell r="B732" t="str">
            <v>Nas Quebradas do Mundaréu, A Viagem de Plínio Marcos</v>
          </cell>
          <cell r="C732" t="str">
            <v>Propícia Produções Ltda.</v>
          </cell>
          <cell r="D732" t="str">
            <v>RJ</v>
          </cell>
          <cell r="E732" t="str">
            <v>Produção Cinematográfica</v>
          </cell>
          <cell r="F732">
            <v>39840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>Aguarda Captação de Recursos</v>
          </cell>
          <cell r="K732" t="str">
            <v>Longa e Média</v>
          </cell>
          <cell r="L732" t="str">
            <v>Documentário</v>
          </cell>
          <cell r="M732">
            <v>0</v>
          </cell>
          <cell r="N732">
            <v>0</v>
          </cell>
          <cell r="O732">
            <v>664381.78</v>
          </cell>
          <cell r="P732">
            <v>0</v>
          </cell>
          <cell r="Q732">
            <v>0</v>
          </cell>
          <cell r="R732">
            <v>0</v>
          </cell>
          <cell r="S732">
            <v>664381.78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 t="str">
            <v>Julio Calasso Junior</v>
          </cell>
          <cell r="AC732" t="str">
            <v>5. Em captação</v>
          </cell>
        </row>
        <row r="733">
          <cell r="A733">
            <v>80445</v>
          </cell>
          <cell r="B733" t="str">
            <v>Ao Relento</v>
          </cell>
          <cell r="C733" t="str">
            <v>Cinematográfica Superfilmes Ltda</v>
          </cell>
          <cell r="D733" t="str">
            <v>SP</v>
          </cell>
          <cell r="E733" t="str">
            <v>Produção Cinematográfica</v>
          </cell>
          <cell r="F733">
            <v>39825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>Aguarda Captação de Recursos</v>
          </cell>
          <cell r="K733" t="str">
            <v>Longa</v>
          </cell>
          <cell r="L733" t="str">
            <v>Ficção</v>
          </cell>
          <cell r="M733">
            <v>0</v>
          </cell>
          <cell r="N733">
            <v>500000</v>
          </cell>
          <cell r="O733">
            <v>1357813.41</v>
          </cell>
          <cell r="P733">
            <v>0</v>
          </cell>
          <cell r="Q733">
            <v>0</v>
          </cell>
          <cell r="R733">
            <v>0</v>
          </cell>
          <cell r="S733">
            <v>1857813.41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 t="str">
            <v>Julia Zakia</v>
          </cell>
          <cell r="AC733" t="str">
            <v>5. Em captação</v>
          </cell>
        </row>
        <row r="734">
          <cell r="A734">
            <v>80324</v>
          </cell>
          <cell r="B734" t="str">
            <v>Suíte Assad - Uma trilha musical</v>
          </cell>
          <cell r="C734" t="str">
            <v>Joel Pizzini Filho</v>
          </cell>
          <cell r="D734" t="str">
            <v>RJ</v>
          </cell>
          <cell r="E734" t="str">
            <v>Produção Cinematográfica</v>
          </cell>
          <cell r="F734">
            <v>39905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>Aguarda Captação de Recursos</v>
          </cell>
          <cell r="K734" t="str">
            <v>Longa</v>
          </cell>
          <cell r="L734" t="str">
            <v>Documentário</v>
          </cell>
          <cell r="M734">
            <v>999880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999880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 t="str">
            <v>Joel Pizzini</v>
          </cell>
          <cell r="AC734" t="str">
            <v>5. Em captação</v>
          </cell>
        </row>
        <row r="735">
          <cell r="A735">
            <v>80465</v>
          </cell>
          <cell r="B735" t="str">
            <v>Olho nu</v>
          </cell>
          <cell r="C735" t="str">
            <v>Paloma Rocha Produções Artísticas e Cinematográfica Ltda.</v>
          </cell>
          <cell r="D735" t="str">
            <v>RJ</v>
          </cell>
          <cell r="E735" t="str">
            <v>Produção Cinematográfica</v>
          </cell>
          <cell r="F735">
            <v>39840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>Aguarda Captação de Recursos</v>
          </cell>
          <cell r="K735" t="str">
            <v>Longa</v>
          </cell>
          <cell r="L735" t="str">
            <v>Documentário</v>
          </cell>
          <cell r="M735">
            <v>0</v>
          </cell>
          <cell r="N735">
            <v>0</v>
          </cell>
          <cell r="O735">
            <v>1341114.01</v>
          </cell>
          <cell r="P735">
            <v>0</v>
          </cell>
          <cell r="Q735">
            <v>0</v>
          </cell>
          <cell r="R735">
            <v>0</v>
          </cell>
          <cell r="S735">
            <v>1341114.01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 t="str">
            <v>Joel Pizzini</v>
          </cell>
          <cell r="AC735" t="str">
            <v>5. Em captação</v>
          </cell>
        </row>
        <row r="736">
          <cell r="A736">
            <v>80636</v>
          </cell>
          <cell r="B736" t="str">
            <v>Tatuagem</v>
          </cell>
          <cell r="C736" t="str">
            <v>REC Produtores Associados Ltda</v>
          </cell>
          <cell r="D736" t="str">
            <v>PE</v>
          </cell>
          <cell r="E736" t="str">
            <v>Produção Cinematográfica</v>
          </cell>
          <cell r="F736">
            <v>39892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>Aguarda Captação de Recursos</v>
          </cell>
          <cell r="K736" t="str">
            <v>Longa</v>
          </cell>
          <cell r="L736" t="str">
            <v>Ficção</v>
          </cell>
          <cell r="M736">
            <v>0</v>
          </cell>
          <cell r="N736">
            <v>1200000</v>
          </cell>
          <cell r="O736">
            <v>555243.87</v>
          </cell>
          <cell r="P736">
            <v>600000</v>
          </cell>
          <cell r="Q736">
            <v>0</v>
          </cell>
          <cell r="R736">
            <v>0</v>
          </cell>
          <cell r="S736">
            <v>2355243.87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 t="str">
            <v>Hilton Lacerda</v>
          </cell>
          <cell r="AC736" t="str">
            <v>5. Em captação</v>
          </cell>
        </row>
        <row r="737">
          <cell r="A737">
            <v>80619</v>
          </cell>
          <cell r="B737" t="str">
            <v>Utopia</v>
          </cell>
          <cell r="C737" t="str">
            <v>Empresa Cinematográfica Pampeana Ltda</v>
          </cell>
          <cell r="D737" t="str">
            <v>RS</v>
          </cell>
          <cell r="E737" t="str">
            <v>Produção Cinematográfica</v>
          </cell>
          <cell r="F737">
            <v>39892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>Aguarda Captação de Recursos</v>
          </cell>
          <cell r="K737" t="str">
            <v>Longa</v>
          </cell>
          <cell r="L737" t="str">
            <v>Ficção</v>
          </cell>
          <cell r="M737">
            <v>0</v>
          </cell>
          <cell r="N737">
            <v>2000000</v>
          </cell>
          <cell r="O737">
            <v>2000000</v>
          </cell>
          <cell r="P737">
            <v>2000000</v>
          </cell>
          <cell r="Q737">
            <v>0</v>
          </cell>
          <cell r="R737">
            <v>0</v>
          </cell>
          <cell r="S737">
            <v>6000000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 t="str">
            <v>Henrique Freitas Lima</v>
          </cell>
          <cell r="AC737" t="str">
            <v>5. Em captação</v>
          </cell>
        </row>
        <row r="738">
          <cell r="A738">
            <v>80513</v>
          </cell>
          <cell r="B738" t="str">
            <v>Estrelas caídas do céu</v>
          </cell>
          <cell r="C738" t="str">
            <v xml:space="preserve">Quimera Filmes Ltda. </v>
          </cell>
          <cell r="D738" t="str">
            <v>MG</v>
          </cell>
          <cell r="E738" t="str">
            <v>Produção Cinematográfica</v>
          </cell>
          <cell r="F738">
            <v>39882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>Aguarda Captação de Recursos</v>
          </cell>
          <cell r="K738" t="str">
            <v>Longa</v>
          </cell>
          <cell r="L738" t="str">
            <v>Ficção</v>
          </cell>
          <cell r="M738">
            <v>0</v>
          </cell>
          <cell r="N738">
            <v>1281737.04</v>
          </cell>
          <cell r="O738">
            <v>1500000</v>
          </cell>
          <cell r="P738">
            <v>0</v>
          </cell>
          <cell r="Q738">
            <v>0</v>
          </cell>
          <cell r="R738">
            <v>0</v>
          </cell>
          <cell r="S738">
            <v>2781737.04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 t="str">
            <v>Helvécio Ratton</v>
          </cell>
          <cell r="AC738" t="str">
            <v>5. Em captação</v>
          </cell>
        </row>
        <row r="739">
          <cell r="A739">
            <v>80425</v>
          </cell>
          <cell r="B739" t="str">
            <v>O Desafio</v>
          </cell>
          <cell r="C739" t="str">
            <v>Radiante Filmes Ltda</v>
          </cell>
          <cell r="D739" t="str">
            <v>RJ</v>
          </cell>
          <cell r="E739" t="str">
            <v>Produção Cinematográfica</v>
          </cell>
          <cell r="F739">
            <v>39840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>Aguarda Captação de Recursos</v>
          </cell>
          <cell r="K739" t="str">
            <v>Longa</v>
          </cell>
          <cell r="L739" t="str">
            <v>Documentário</v>
          </cell>
          <cell r="M739">
            <v>247955</v>
          </cell>
          <cell r="N739">
            <v>495910</v>
          </cell>
          <cell r="O739">
            <v>293622.45</v>
          </cell>
          <cell r="P739">
            <v>263313.34999999998</v>
          </cell>
          <cell r="Q739">
            <v>0</v>
          </cell>
          <cell r="R739">
            <v>0</v>
          </cell>
          <cell r="S739">
            <v>1300800.8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 t="str">
            <v>Helena Solberg e David Meyer</v>
          </cell>
          <cell r="AC739" t="str">
            <v>5. Em captação</v>
          </cell>
        </row>
        <row r="740">
          <cell r="A740">
            <v>80449</v>
          </cell>
          <cell r="B740" t="str">
            <v>As cariocas para principiantes</v>
          </cell>
          <cell r="C740" t="str">
            <v>Valentim Produções Artísticas Ltda</v>
          </cell>
          <cell r="D740" t="str">
            <v>RJ</v>
          </cell>
          <cell r="E740" t="str">
            <v>Produção Cinematográfica</v>
          </cell>
          <cell r="F740">
            <v>39825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>Aguarda Captação de Recursos</v>
          </cell>
          <cell r="K740" t="str">
            <v>Longa</v>
          </cell>
          <cell r="L740" t="str">
            <v>Ficção</v>
          </cell>
          <cell r="M740">
            <v>0</v>
          </cell>
          <cell r="N740">
            <v>0</v>
          </cell>
          <cell r="O740">
            <v>600000</v>
          </cell>
          <cell r="P740">
            <v>0</v>
          </cell>
          <cell r="Q740">
            <v>0</v>
          </cell>
          <cell r="R740">
            <v>0</v>
          </cell>
          <cell r="S740">
            <v>600000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 t="str">
            <v>Haroldo Marinho Barbosa</v>
          </cell>
          <cell r="AC740" t="str">
            <v>5. Em captação</v>
          </cell>
        </row>
        <row r="741">
          <cell r="A741">
            <v>80453</v>
          </cell>
          <cell r="B741" t="str">
            <v>Mil anos de espera</v>
          </cell>
          <cell r="C741" t="str">
            <v>CINERAMA FILMES-CF LTDA</v>
          </cell>
          <cell r="D741" t="str">
            <v>SP</v>
          </cell>
          <cell r="E741" t="str">
            <v>Produção Cinematográfica</v>
          </cell>
          <cell r="F741">
            <v>39849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>Aguarda Captação de Recursos</v>
          </cell>
          <cell r="K741" t="str">
            <v>Longa</v>
          </cell>
          <cell r="L741" t="str">
            <v>Ficção</v>
          </cell>
          <cell r="M741">
            <v>0</v>
          </cell>
          <cell r="N741">
            <v>1620000</v>
          </cell>
          <cell r="O741">
            <v>999874.04</v>
          </cell>
          <cell r="P741">
            <v>0</v>
          </cell>
          <cell r="Q741">
            <v>0</v>
          </cell>
          <cell r="R741">
            <v>0</v>
          </cell>
          <cell r="S741">
            <v>2619874.04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 t="str">
            <v>Gisela Callas</v>
          </cell>
          <cell r="AC741" t="str">
            <v>5. Em captação</v>
          </cell>
        </row>
        <row r="742">
          <cell r="A742">
            <v>80347</v>
          </cell>
          <cell r="B742" t="str">
            <v>República di Mininus</v>
          </cell>
          <cell r="C742" t="str">
            <v>Cinematográfica Superfilmes Ltda</v>
          </cell>
          <cell r="D742" t="str">
            <v>SP</v>
          </cell>
          <cell r="E742" t="str">
            <v>Produção Cinematográfica</v>
          </cell>
          <cell r="F742">
            <v>39882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>Aguarda Captação de Recursos</v>
          </cell>
          <cell r="K742" t="str">
            <v>Longa</v>
          </cell>
          <cell r="L742" t="str">
            <v>Ficção</v>
          </cell>
          <cell r="M742">
            <v>0</v>
          </cell>
          <cell r="N742">
            <v>0</v>
          </cell>
          <cell r="O742">
            <v>1882885.62</v>
          </cell>
          <cell r="P742">
            <v>0</v>
          </cell>
          <cell r="Q742">
            <v>0</v>
          </cell>
          <cell r="R742">
            <v>0</v>
          </cell>
          <cell r="S742">
            <v>1882885.62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 t="str">
            <v>Flora Gomes</v>
          </cell>
          <cell r="AC742" t="str">
            <v>5. Em captação</v>
          </cell>
        </row>
        <row r="743">
          <cell r="A743">
            <v>80433</v>
          </cell>
          <cell r="B743" t="str">
            <v>O cinema de Ozualdo Candeias</v>
          </cell>
          <cell r="C743" t="str">
            <v>Heco Produções Ltda.</v>
          </cell>
          <cell r="D743" t="str">
            <v>SP</v>
          </cell>
          <cell r="E743" t="str">
            <v>Produção Cinematográfica</v>
          </cell>
          <cell r="F743">
            <v>39849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>Aguarda Captação de Recursos</v>
          </cell>
          <cell r="K743" t="str">
            <v>Longa</v>
          </cell>
          <cell r="L743" t="str">
            <v>Documentário</v>
          </cell>
          <cell r="M743">
            <v>0</v>
          </cell>
          <cell r="N743">
            <v>0</v>
          </cell>
          <cell r="O743">
            <v>887843.89</v>
          </cell>
          <cell r="P743">
            <v>0</v>
          </cell>
          <cell r="Q743">
            <v>0</v>
          </cell>
          <cell r="R743">
            <v>0</v>
          </cell>
          <cell r="S743">
            <v>887843.89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 t="str">
            <v>Eugênio Puppo</v>
          </cell>
          <cell r="AC743" t="str">
            <v>5. Em captação</v>
          </cell>
        </row>
        <row r="744">
          <cell r="A744">
            <v>80448</v>
          </cell>
          <cell r="B744" t="str">
            <v>Paulo Moura - Imaginação e Estilo</v>
          </cell>
          <cell r="C744" t="str">
            <v>CINEFILMES LTDA.</v>
          </cell>
          <cell r="D744" t="str">
            <v>RJ</v>
          </cell>
          <cell r="E744" t="str">
            <v>Produção Cinematográfica</v>
          </cell>
          <cell r="F744">
            <v>39840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>Aguarda Captação de Recursos</v>
          </cell>
          <cell r="K744" t="str">
            <v>Longa</v>
          </cell>
          <cell r="L744" t="str">
            <v>Documentário</v>
          </cell>
          <cell r="M744">
            <v>0</v>
          </cell>
          <cell r="N744">
            <v>280500</v>
          </cell>
          <cell r="O744">
            <v>801540</v>
          </cell>
          <cell r="P744">
            <v>0</v>
          </cell>
          <cell r="Q744">
            <v>0</v>
          </cell>
          <cell r="R744">
            <v>0</v>
          </cell>
          <cell r="S744">
            <v>1082040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 t="str">
            <v>Eduardo Escorel</v>
          </cell>
          <cell r="AC744" t="str">
            <v>5. Em captação</v>
          </cell>
        </row>
        <row r="745">
          <cell r="A745">
            <v>80466</v>
          </cell>
          <cell r="B745" t="str">
            <v>Acessibilidade</v>
          </cell>
          <cell r="C745" t="str">
            <v>Big Sur Produções Artísticas Ltda.</v>
          </cell>
          <cell r="D745" t="str">
            <v>SP</v>
          </cell>
          <cell r="E745" t="str">
            <v>Produção Cinematográfica</v>
          </cell>
          <cell r="F745">
            <v>39812</v>
          </cell>
          <cell r="G745" t="str">
            <v xml:space="preserve"> </v>
          </cell>
          <cell r="H745">
            <v>39849</v>
          </cell>
          <cell r="I745">
            <v>39820</v>
          </cell>
          <cell r="J745" t="str">
            <v>Aguarda Captação de Recursos</v>
          </cell>
          <cell r="K745" t="str">
            <v>Longa</v>
          </cell>
          <cell r="L745" t="str">
            <v>Documentário</v>
          </cell>
          <cell r="M745">
            <v>0</v>
          </cell>
          <cell r="N745">
            <v>578248</v>
          </cell>
          <cell r="O745">
            <v>1000000.11</v>
          </cell>
          <cell r="P745">
            <v>0</v>
          </cell>
          <cell r="Q745">
            <v>0</v>
          </cell>
          <cell r="R745">
            <v>0</v>
          </cell>
          <cell r="S745">
            <v>1578248.11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 t="str">
            <v>Décio Matos Jr.</v>
          </cell>
          <cell r="AC745" t="str">
            <v>5. Em captação</v>
          </cell>
        </row>
        <row r="746">
          <cell r="A746">
            <v>80630</v>
          </cell>
          <cell r="B746" t="str">
            <v>Pequeno Segredo</v>
          </cell>
          <cell r="C746" t="str">
            <v>Schurmann Desenvolvimento e Pesquisa Ltda.</v>
          </cell>
          <cell r="D746" t="str">
            <v>SC</v>
          </cell>
          <cell r="E746" t="str">
            <v>Produção Cinematográfica</v>
          </cell>
          <cell r="F746">
            <v>39811</v>
          </cell>
          <cell r="G746" t="str">
            <v xml:space="preserve"> </v>
          </cell>
          <cell r="H746">
            <v>39849</v>
          </cell>
          <cell r="I746">
            <v>39828</v>
          </cell>
          <cell r="J746" t="str">
            <v>Aguarda Captação de Recursos</v>
          </cell>
          <cell r="K746" t="str">
            <v>Longa</v>
          </cell>
          <cell r="L746" t="str">
            <v>Ficção</v>
          </cell>
          <cell r="M746">
            <v>0</v>
          </cell>
          <cell r="N746">
            <v>1100000</v>
          </cell>
          <cell r="O746">
            <v>2850000</v>
          </cell>
          <cell r="P746">
            <v>2295010.06</v>
          </cell>
          <cell r="Q746">
            <v>0</v>
          </cell>
          <cell r="R746">
            <v>0</v>
          </cell>
          <cell r="S746">
            <v>6245010.0600000005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 t="str">
            <v>David Schürmann</v>
          </cell>
          <cell r="AC746" t="str">
            <v>5. Em captação</v>
          </cell>
        </row>
        <row r="747">
          <cell r="A747">
            <v>80541</v>
          </cell>
          <cell r="B747" t="str">
            <v>Cinema Experimental do Negro - Elegia Audiovisual Para Abdias Nascimento</v>
          </cell>
          <cell r="C747" t="str">
            <v xml:space="preserve">Nosso Clan Áudio-Visual    </v>
          </cell>
          <cell r="D747" t="str">
            <v>RJ</v>
          </cell>
          <cell r="E747" t="str">
            <v>Produção Cinematográfica</v>
          </cell>
          <cell r="F747">
            <v>39892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>Aguarda Captação de Recursos</v>
          </cell>
          <cell r="K747" t="str">
            <v>Longa</v>
          </cell>
          <cell r="L747" t="str">
            <v>Documentário</v>
          </cell>
          <cell r="M747">
            <v>0</v>
          </cell>
          <cell r="N747">
            <v>0</v>
          </cell>
          <cell r="O747">
            <v>570000</v>
          </cell>
          <cell r="P747">
            <v>0</v>
          </cell>
          <cell r="Q747">
            <v>0</v>
          </cell>
          <cell r="R747">
            <v>0</v>
          </cell>
          <cell r="S747">
            <v>570000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 t="str">
            <v>Dandara</v>
          </cell>
          <cell r="AC747" t="str">
            <v>5. Em captação</v>
          </cell>
        </row>
        <row r="748">
          <cell r="A748">
            <v>80509</v>
          </cell>
          <cell r="B748" t="str">
            <v>Depois da Chuva</v>
          </cell>
          <cell r="C748" t="str">
            <v>Coisa de Cinema - Cinema e Vídeo Ltda. ME</v>
          </cell>
          <cell r="D748" t="str">
            <v>BA</v>
          </cell>
          <cell r="E748" t="str">
            <v>Produção Cinematográfica</v>
          </cell>
          <cell r="F748">
            <v>39882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>Pedido de remanejamento - em diligência</v>
          </cell>
          <cell r="K748" t="str">
            <v>Longa</v>
          </cell>
          <cell r="L748" t="str">
            <v>Ficção</v>
          </cell>
          <cell r="M748">
            <v>0</v>
          </cell>
          <cell r="N748">
            <v>0</v>
          </cell>
          <cell r="O748">
            <v>570000</v>
          </cell>
          <cell r="P748">
            <v>0</v>
          </cell>
          <cell r="Q748">
            <v>0</v>
          </cell>
          <cell r="R748">
            <v>0</v>
          </cell>
          <cell r="S748">
            <v>570000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 t="str">
            <v>Cláudio Marques</v>
          </cell>
          <cell r="AC748" t="str">
            <v>5. Em captação</v>
          </cell>
        </row>
        <row r="749">
          <cell r="A749">
            <v>80438</v>
          </cell>
          <cell r="B749" t="str">
            <v>Caxias - Tradição e inovação de um povo</v>
          </cell>
          <cell r="C749" t="str">
            <v>Cicero Araujo Aragon dos Santos ME</v>
          </cell>
          <cell r="D749" t="str">
            <v>RS</v>
          </cell>
          <cell r="E749" t="str">
            <v>Produção Cinematográfica</v>
          </cell>
          <cell r="F749">
            <v>39849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>Aguarda Captação de Recursos</v>
          </cell>
          <cell r="K749" t="str">
            <v>Longa</v>
          </cell>
          <cell r="L749" t="str">
            <v>Documentário</v>
          </cell>
          <cell r="M749">
            <v>0</v>
          </cell>
          <cell r="N749">
            <v>0</v>
          </cell>
          <cell r="O749">
            <v>772521.63</v>
          </cell>
          <cell r="P749">
            <v>0</v>
          </cell>
          <cell r="Q749">
            <v>0</v>
          </cell>
          <cell r="R749">
            <v>0</v>
          </cell>
          <cell r="S749">
            <v>772521.63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 t="str">
            <v>Cícero Aragon</v>
          </cell>
          <cell r="AC749" t="str">
            <v>5. Em captação</v>
          </cell>
        </row>
        <row r="750">
          <cell r="A750">
            <v>80562</v>
          </cell>
          <cell r="B750" t="str">
            <v>Vinte Luas</v>
          </cell>
          <cell r="C750" t="str">
            <v>Usyna Press Video Produções Cinematográficas Ltda. ME</v>
          </cell>
          <cell r="D750" t="str">
            <v>SC</v>
          </cell>
          <cell r="E750" t="str">
            <v>Produção Cinematográfica</v>
          </cell>
          <cell r="F750">
            <v>39910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>Aguarda Captação de Recursos</v>
          </cell>
          <cell r="K750" t="str">
            <v>Longa</v>
          </cell>
          <cell r="L750" t="str">
            <v>Ficção</v>
          </cell>
          <cell r="M750">
            <v>0</v>
          </cell>
          <cell r="N750">
            <v>1000000</v>
          </cell>
          <cell r="O750">
            <v>3000000</v>
          </cell>
          <cell r="P750">
            <v>349094.17</v>
          </cell>
          <cell r="Q750">
            <v>0</v>
          </cell>
          <cell r="R750">
            <v>0</v>
          </cell>
          <cell r="S750">
            <v>4349094.17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 t="str">
            <v>Carlos Eduardo Mendes Paredes</v>
          </cell>
          <cell r="AC750" t="str">
            <v>5. Em captação</v>
          </cell>
        </row>
        <row r="751">
          <cell r="A751">
            <v>80510</v>
          </cell>
          <cell r="B751" t="str">
            <v>A vida é morte ou dinheiro</v>
          </cell>
          <cell r="C751" t="str">
            <v>Sertaneja de Cinema Ltda-ME</v>
          </cell>
          <cell r="D751" t="str">
            <v>RJ</v>
          </cell>
          <cell r="E751" t="str">
            <v>Produção Cinematográfica</v>
          </cell>
          <cell r="F751">
            <v>39882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>Aguarda Captação de Recursos</v>
          </cell>
          <cell r="K751" t="str">
            <v>Longa</v>
          </cell>
          <cell r="L751" t="str">
            <v>Ficção</v>
          </cell>
          <cell r="M751">
            <v>0</v>
          </cell>
          <cell r="N751">
            <v>0</v>
          </cell>
          <cell r="O751">
            <v>2687145</v>
          </cell>
          <cell r="P751">
            <v>0</v>
          </cell>
          <cell r="Q751">
            <v>0</v>
          </cell>
          <cell r="R751">
            <v>0</v>
          </cell>
          <cell r="S751">
            <v>2687145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 t="str">
            <v xml:space="preserve">Carlos Alberto Prates  </v>
          </cell>
          <cell r="AC751" t="str">
            <v>5. Em captação</v>
          </cell>
        </row>
        <row r="752">
          <cell r="A752">
            <v>80444</v>
          </cell>
          <cell r="B752" t="str">
            <v>Kronos frame - As crônicas do tempo</v>
          </cell>
          <cell r="C752" t="str">
            <v>Imágica Audiovisual Ltda.</v>
          </cell>
          <cell r="D752" t="str">
            <v>SP</v>
          </cell>
          <cell r="E752" t="str">
            <v>Produção Cinematográfica</v>
          </cell>
          <cell r="F752">
            <v>39860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>Aguarda Captação de Recursos</v>
          </cell>
          <cell r="K752" t="str">
            <v>Longa</v>
          </cell>
          <cell r="L752" t="str">
            <v>Documentário</v>
          </cell>
          <cell r="M752">
            <v>0</v>
          </cell>
          <cell r="N752">
            <v>0</v>
          </cell>
          <cell r="O752">
            <v>896771.02</v>
          </cell>
          <cell r="P752">
            <v>0</v>
          </cell>
          <cell r="Q752">
            <v>0</v>
          </cell>
          <cell r="R752">
            <v>0</v>
          </cell>
          <cell r="S752">
            <v>896771.02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 t="str">
            <v>Carlos Alberto da Veiga Sporkens</v>
          </cell>
          <cell r="AC752" t="str">
            <v>5. Em captação</v>
          </cell>
        </row>
        <row r="753">
          <cell r="A753">
            <v>80654</v>
          </cell>
          <cell r="B753" t="str">
            <v xml:space="preserve">Flores raras e banalíssimas </v>
          </cell>
          <cell r="C753" t="str">
            <v>Filmes do Equador Ltda.</v>
          </cell>
          <cell r="D753" t="str">
            <v>RJ</v>
          </cell>
          <cell r="E753" t="str">
            <v>Produção Cinematográfica</v>
          </cell>
          <cell r="F753">
            <v>39892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>Aguarda Captação de Recursos</v>
          </cell>
          <cell r="K753" t="str">
            <v>Longa</v>
          </cell>
          <cell r="L753" t="str">
            <v>Ficção</v>
          </cell>
          <cell r="M753">
            <v>0</v>
          </cell>
          <cell r="N753">
            <v>2000000</v>
          </cell>
          <cell r="O753">
            <v>2000000</v>
          </cell>
          <cell r="P753">
            <v>3000000</v>
          </cell>
          <cell r="Q753">
            <v>0</v>
          </cell>
          <cell r="R753">
            <v>0</v>
          </cell>
          <cell r="S753">
            <v>7000000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 t="str">
            <v>Bruno Barreto</v>
          </cell>
          <cell r="AC753" t="str">
            <v>5. Em captação</v>
          </cell>
        </row>
        <row r="754">
          <cell r="A754">
            <v>80236</v>
          </cell>
          <cell r="B754" t="str">
            <v>A Coleção Invisível</v>
          </cell>
          <cell r="C754" t="str">
            <v>SANTA LUZIA FILMES LTDA.</v>
          </cell>
          <cell r="D754" t="str">
            <v>BA</v>
          </cell>
          <cell r="E754" t="str">
            <v>Produção Cinematográfica</v>
          </cell>
          <cell r="F754">
            <v>39892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>Aguarda Captação de Recursos</v>
          </cell>
          <cell r="K754" t="str">
            <v>Longa</v>
          </cell>
          <cell r="L754" t="str">
            <v>Ficção</v>
          </cell>
          <cell r="M754">
            <v>0</v>
          </cell>
          <cell r="N754">
            <v>1000000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1000000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 t="str">
            <v>Bernard David Attal</v>
          </cell>
          <cell r="AC754" t="str">
            <v>5. Em captação</v>
          </cell>
        </row>
        <row r="755">
          <cell r="A755">
            <v>80311</v>
          </cell>
          <cell r="B755" t="str">
            <v>História do Brasil</v>
          </cell>
          <cell r="C755" t="str">
            <v>Conspiração Filmes S.A.</v>
          </cell>
          <cell r="D755" t="str">
            <v>RJ</v>
          </cell>
          <cell r="E755" t="str">
            <v>Produção Televisiva</v>
          </cell>
          <cell r="F755">
            <v>39825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>Aguarda Captação de Recursos</v>
          </cell>
          <cell r="K755" t="str">
            <v>Série</v>
          </cell>
          <cell r="L755" t="str">
            <v>Documentário</v>
          </cell>
          <cell r="M755">
            <v>0</v>
          </cell>
          <cell r="N755">
            <v>0</v>
          </cell>
          <cell r="O755">
            <v>2026710.24</v>
          </cell>
          <cell r="P755">
            <v>0</v>
          </cell>
          <cell r="Q755">
            <v>0</v>
          </cell>
          <cell r="R755">
            <v>0</v>
          </cell>
          <cell r="S755">
            <v>2026710.24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 t="str">
            <v>Arthur Fontes</v>
          </cell>
          <cell r="AC755" t="str">
            <v>5. Em captação</v>
          </cell>
        </row>
        <row r="756">
          <cell r="A756">
            <v>80380</v>
          </cell>
          <cell r="B756" t="str">
            <v>História do Brasil - Parte II</v>
          </cell>
          <cell r="C756" t="str">
            <v>Conspiração Filmes S.A.</v>
          </cell>
          <cell r="D756" t="str">
            <v>RJ</v>
          </cell>
          <cell r="E756" t="str">
            <v>Produção Televisiva</v>
          </cell>
          <cell r="F756">
            <v>39825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>Aguarda Captação de Recursos</v>
          </cell>
          <cell r="K756" t="str">
            <v>Série</v>
          </cell>
          <cell r="L756" t="str">
            <v>Documentário</v>
          </cell>
          <cell r="M756">
            <v>0</v>
          </cell>
          <cell r="N756">
            <v>0</v>
          </cell>
          <cell r="O756">
            <v>1981561.01</v>
          </cell>
          <cell r="P756">
            <v>0</v>
          </cell>
          <cell r="Q756">
            <v>0</v>
          </cell>
          <cell r="R756">
            <v>0</v>
          </cell>
          <cell r="S756">
            <v>1981561.01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 t="str">
            <v>Arthur Fontes</v>
          </cell>
          <cell r="AC756" t="str">
            <v>5. Em captação</v>
          </cell>
        </row>
        <row r="757">
          <cell r="A757">
            <v>80386</v>
          </cell>
          <cell r="B757" t="str">
            <v>Pelé Eterno - Longa Versão</v>
          </cell>
          <cell r="C757" t="str">
            <v>Cinedistri Produção e Distribuição Audiovisual Ltda.</v>
          </cell>
          <cell r="D757" t="str">
            <v>SP</v>
          </cell>
          <cell r="E757" t="str">
            <v>Produção Televisiva</v>
          </cell>
          <cell r="F757">
            <v>39882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>Aguarda Captação de Recursos</v>
          </cell>
          <cell r="K757" t="str">
            <v>Série</v>
          </cell>
          <cell r="L757" t="str">
            <v>Documentário</v>
          </cell>
          <cell r="M757">
            <v>0</v>
          </cell>
          <cell r="N757">
            <v>0</v>
          </cell>
          <cell r="O757">
            <v>1644421.51</v>
          </cell>
          <cell r="P757">
            <v>0</v>
          </cell>
          <cell r="Q757">
            <v>0</v>
          </cell>
          <cell r="R757">
            <v>0</v>
          </cell>
          <cell r="S757">
            <v>1644421.51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 t="str">
            <v>Anibal Massaini Neto</v>
          </cell>
          <cell r="AC757" t="str">
            <v>5. Em captação</v>
          </cell>
        </row>
        <row r="758">
          <cell r="A758">
            <v>80361</v>
          </cell>
          <cell r="B758" t="str">
            <v>Meu Amigãozão</v>
          </cell>
          <cell r="C758" t="str">
            <v>LD Laboratório de Desenhos Ltda</v>
          </cell>
          <cell r="D758" t="str">
            <v>RJ</v>
          </cell>
          <cell r="E758" t="str">
            <v>Produção Televisiva</v>
          </cell>
          <cell r="F758">
            <v>39910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>Aguarda Captação de Recursos</v>
          </cell>
          <cell r="K758" t="str">
            <v>Série</v>
          </cell>
          <cell r="L758" t="str">
            <v>Animação</v>
          </cell>
          <cell r="M758">
            <v>0</v>
          </cell>
          <cell r="N758">
            <v>0</v>
          </cell>
          <cell r="O758">
            <v>2500000</v>
          </cell>
          <cell r="P758">
            <v>0</v>
          </cell>
          <cell r="Q758">
            <v>0</v>
          </cell>
          <cell r="R758">
            <v>0</v>
          </cell>
          <cell r="S758">
            <v>2500000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 t="str">
            <v>Andrés Lieban</v>
          </cell>
          <cell r="AC758" t="str">
            <v>5. Em captação</v>
          </cell>
        </row>
        <row r="759">
          <cell r="A759">
            <v>90028</v>
          </cell>
          <cell r="B759" t="str">
            <v>Girimunho</v>
          </cell>
          <cell r="C759" t="str">
            <v>Teia Produções Audiovisuais Ltda.</v>
          </cell>
          <cell r="D759" t="str">
            <v>MG</v>
          </cell>
          <cell r="E759" t="str">
            <v>Produção Cinematográfica</v>
          </cell>
          <cell r="F759">
            <v>39892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>Aguarda Captação de Recursos</v>
          </cell>
          <cell r="K759" t="str">
            <v>Longa</v>
          </cell>
          <cell r="L759" t="str">
            <v>Ficção</v>
          </cell>
          <cell r="M759">
            <v>0</v>
          </cell>
          <cell r="N759">
            <v>1083599.52</v>
          </cell>
          <cell r="O759">
            <v>797979.12</v>
          </cell>
          <cell r="P759">
            <v>0</v>
          </cell>
          <cell r="Q759">
            <v>0</v>
          </cell>
          <cell r="R759">
            <v>0</v>
          </cell>
          <cell r="S759">
            <v>1881578.64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 t="str">
            <v>Clarissa Campolina</v>
          </cell>
          <cell r="AC759" t="str">
            <v>5. Em captação</v>
          </cell>
        </row>
        <row r="760">
          <cell r="A760">
            <v>90121</v>
          </cell>
          <cell r="B760" t="str">
            <v>Queda Livre (Jump)</v>
          </cell>
          <cell r="C760" t="str">
            <v>Ioiô Produções Cinematográficas Ltda.</v>
          </cell>
          <cell r="D760" t="str">
            <v>SP</v>
          </cell>
          <cell r="E760" t="str">
            <v>Produção Televisiva</v>
          </cell>
          <cell r="F760">
            <v>39972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>Transf. de art. 3º/3º-A/39 encaminhada à SDE</v>
          </cell>
          <cell r="K760" t="str">
            <v>Série</v>
          </cell>
          <cell r="L760" t="str">
            <v>Documentário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600000</v>
          </cell>
          <cell r="R760">
            <v>0</v>
          </cell>
          <cell r="S760">
            <v>600000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600000</v>
          </cell>
          <cell r="Y760">
            <v>0</v>
          </cell>
          <cell r="Z760">
            <v>600000</v>
          </cell>
          <cell r="AA760" t="str">
            <v>Não informado</v>
          </cell>
          <cell r="AC760" t="str">
            <v>5. Em captação</v>
          </cell>
        </row>
        <row r="761">
          <cell r="A761">
            <v>90091</v>
          </cell>
          <cell r="B761" t="str">
            <v>4º Festival de cinema brasileiro de Barcelona</v>
          </cell>
          <cell r="C761" t="str">
            <v>Inffinito Eventos e Produções Ltda</v>
          </cell>
          <cell r="D761" t="str">
            <v>MT</v>
          </cell>
          <cell r="E761" t="str">
            <v>Eventos</v>
          </cell>
          <cell r="F761">
            <v>39958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>Aguarda Captação de Recursos</v>
          </cell>
          <cell r="M761">
            <v>1350452.4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1350452.4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</row>
        <row r="762">
          <cell r="A762">
            <v>80255</v>
          </cell>
          <cell r="B762" t="str">
            <v>V Ibero Brasil Cine Festival</v>
          </cell>
          <cell r="C762" t="str">
            <v>Bacuri Produções Ltda.</v>
          </cell>
          <cell r="D762" t="str">
            <v>RJ</v>
          </cell>
          <cell r="E762" t="str">
            <v>Eventos</v>
          </cell>
          <cell r="F762">
            <v>39687</v>
          </cell>
          <cell r="G762" t="str">
            <v xml:space="preserve"> </v>
          </cell>
          <cell r="H762">
            <v>39818</v>
          </cell>
          <cell r="I762">
            <v>39776</v>
          </cell>
          <cell r="J762" t="str">
            <v>Aguarda Captação de Recursos</v>
          </cell>
          <cell r="M762">
            <v>1255695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1255695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</row>
        <row r="763">
          <cell r="A763">
            <v>70449</v>
          </cell>
          <cell r="B763" t="str">
            <v>Festival de Cinema Brasileiro na Itália</v>
          </cell>
          <cell r="C763" t="str">
            <v>Inffinito Núcleo de Arte e Cultura</v>
          </cell>
          <cell r="D763" t="str">
            <v>RJ</v>
          </cell>
          <cell r="E763" t="str">
            <v>Eventos</v>
          </cell>
          <cell r="F763">
            <v>39444</v>
          </cell>
          <cell r="G763" t="str">
            <v xml:space="preserve"> </v>
          </cell>
          <cell r="H763">
            <v>39869</v>
          </cell>
          <cell r="I763">
            <v>39797</v>
          </cell>
          <cell r="J763" t="str">
            <v>Aguarda Captação de Recursos</v>
          </cell>
          <cell r="M763">
            <v>983656.54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983656.54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</row>
        <row r="764">
          <cell r="A764">
            <v>90105</v>
          </cell>
          <cell r="B764" t="str">
            <v>2º Edição do Festival Camera Mundo - Rotterdam</v>
          </cell>
          <cell r="C764" t="str">
            <v>Sinopse Produções Ltda.</v>
          </cell>
          <cell r="D764" t="str">
            <v>RJ</v>
          </cell>
          <cell r="E764" t="str">
            <v>Eventos</v>
          </cell>
          <cell r="F764">
            <v>39932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>Aguarda Captação de Recursos</v>
          </cell>
          <cell r="M764">
            <v>565363.17000000004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565363.17000000004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</row>
        <row r="765">
          <cell r="A765">
            <v>80659</v>
          </cell>
          <cell r="B765" t="str">
            <v>Anima França no Brasil (Festival de Cinema de Animação Francês)</v>
          </cell>
          <cell r="C765" t="str">
            <v xml:space="preserve">Vite Produções Ltda. </v>
          </cell>
          <cell r="D765" t="str">
            <v>RJ</v>
          </cell>
          <cell r="E765" t="str">
            <v>Eventos</v>
          </cell>
          <cell r="F765">
            <v>39860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>Aguarda Captação de Recursos</v>
          </cell>
          <cell r="M765">
            <v>397749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397749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</row>
        <row r="766">
          <cell r="A766">
            <v>80477</v>
          </cell>
          <cell r="B766" t="str">
            <v>13º Festival de Cinema Brasileiro de Miami e 7º Festival de Cinema de NY</v>
          </cell>
          <cell r="C766" t="str">
            <v>Inffinito Núcleo de Arte e Cultura</v>
          </cell>
          <cell r="D766" t="str">
            <v>RJ</v>
          </cell>
          <cell r="E766" t="str">
            <v>Eventos</v>
          </cell>
          <cell r="F766">
            <v>39806</v>
          </cell>
          <cell r="G766" t="str">
            <v xml:space="preserve"> </v>
          </cell>
          <cell r="H766">
            <v>39832</v>
          </cell>
          <cell r="I766">
            <v>39826</v>
          </cell>
          <cell r="J766" t="str">
            <v>Captação Parcial</v>
          </cell>
          <cell r="M766">
            <v>5729245.4100000001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5729245.4100000001</v>
          </cell>
          <cell r="T766">
            <v>2883000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2883000</v>
          </cell>
        </row>
        <row r="767">
          <cell r="A767">
            <v>90018</v>
          </cell>
          <cell r="B767" t="str">
            <v>2º Cine Fest Brasil - Buenos Aires</v>
          </cell>
          <cell r="C767" t="str">
            <v>Inffinito Núcleo de Arte e Cultura</v>
          </cell>
          <cell r="D767" t="str">
            <v>RJ</v>
          </cell>
          <cell r="E767" t="str">
            <v>Eventos</v>
          </cell>
          <cell r="F767">
            <v>39932</v>
          </cell>
          <cell r="G767">
            <v>39988</v>
          </cell>
          <cell r="H767" t="str">
            <v xml:space="preserve"> </v>
          </cell>
          <cell r="I767" t="str">
            <v xml:space="preserve"> </v>
          </cell>
          <cell r="J767" t="str">
            <v>Captação parcial</v>
          </cell>
          <cell r="M767">
            <v>420416.87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420416.87</v>
          </cell>
          <cell r="T767">
            <v>350000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350000</v>
          </cell>
        </row>
        <row r="768">
          <cell r="A768">
            <v>80457</v>
          </cell>
          <cell r="B768" t="str">
            <v>XI Festival do cinema brasileiro de Paris</v>
          </cell>
          <cell r="C768" t="str">
            <v xml:space="preserve">Vite Produções Ltda. </v>
          </cell>
          <cell r="D768" t="str">
            <v>RJ</v>
          </cell>
          <cell r="E768" t="str">
            <v>Eventos</v>
          </cell>
          <cell r="F768">
            <v>39877</v>
          </cell>
          <cell r="G768">
            <v>39920</v>
          </cell>
          <cell r="H768" t="str">
            <v xml:space="preserve"> </v>
          </cell>
          <cell r="I768" t="str">
            <v xml:space="preserve"> </v>
          </cell>
          <cell r="J768" t="str">
            <v>Captação Parcial</v>
          </cell>
          <cell r="M768">
            <v>336143.5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336143.5</v>
          </cell>
          <cell r="T768">
            <v>336000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336000</v>
          </cell>
        </row>
        <row r="769">
          <cell r="A769">
            <v>80666</v>
          </cell>
          <cell r="B769" t="str">
            <v>O mais belo do medo - Desenvolvimento - PAR/07</v>
          </cell>
          <cell r="C769" t="str">
            <v>Olhos de Cão Produções Cinematográficas Ltda</v>
          </cell>
          <cell r="D769" t="str">
            <v>SP</v>
          </cell>
          <cell r="E769" t="str">
            <v>Edital</v>
          </cell>
          <cell r="F769">
            <v>39966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>Aprovado pela Diretoria Colegiada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</row>
        <row r="770">
          <cell r="A770">
            <v>90174</v>
          </cell>
          <cell r="B770" t="str">
            <v>Apenas o Fim</v>
          </cell>
          <cell r="C770" t="str">
            <v>Estação Cinema e Cultura Ltda.</v>
          </cell>
          <cell r="D770" t="str">
            <v>RJ</v>
          </cell>
          <cell r="E770" t="str">
            <v>Edital</v>
          </cell>
          <cell r="F770">
            <v>39966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>Aprovado pela Diretoria Colegiada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</row>
        <row r="771">
          <cell r="A771">
            <v>90177</v>
          </cell>
          <cell r="B771" t="str">
            <v>Simonal - ninguém sabe o duro que dei</v>
          </cell>
          <cell r="C771" t="str">
            <v>Distribuidora de Filmes S.A Riofilme</v>
          </cell>
          <cell r="D771" t="str">
            <v>RJ</v>
          </cell>
          <cell r="E771" t="str">
            <v>Edital</v>
          </cell>
          <cell r="F771">
            <v>39966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>Aprovado pela Diretoria Colegiada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</row>
        <row r="772">
          <cell r="A772">
            <v>70109</v>
          </cell>
          <cell r="B772" t="str">
            <v>Maiores e menores, "Vingança", "Espiral" e "Os Realizadores" (PAR/2006)</v>
          </cell>
          <cell r="C772" t="str">
            <v>PAX FILMES PRODUTORA LTDA.</v>
          </cell>
          <cell r="D772" t="str">
            <v>RJ</v>
          </cell>
          <cell r="E772" t="str">
            <v>Edital</v>
          </cell>
          <cell r="F772">
            <v>39573</v>
          </cell>
          <cell r="G772" t="str">
            <v xml:space="preserve"> </v>
          </cell>
          <cell r="H772">
            <v>39818</v>
          </cell>
          <cell r="I772" t="str">
            <v xml:space="preserve"> </v>
          </cell>
          <cell r="J772" t="str">
            <v>Aprovado pela Diretoria Colegiada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</row>
        <row r="773">
          <cell r="A773">
            <v>80427</v>
          </cell>
          <cell r="B773" t="str">
            <v>Se nada mais der certo (Distribuição - PAR 2007)</v>
          </cell>
          <cell r="C773" t="str">
            <v>RESERVA NACIONAL DISTRIBUIDORA DE FILMES LTDA.</v>
          </cell>
          <cell r="D773" t="str">
            <v>SP</v>
          </cell>
          <cell r="E773" t="str">
            <v>Edital</v>
          </cell>
          <cell r="F773">
            <v>39847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>Aprovado pela Diretoria Colegiada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</row>
        <row r="774">
          <cell r="A774">
            <v>80605</v>
          </cell>
          <cell r="B774" t="str">
            <v>A VISITA (PAQ 2007)</v>
          </cell>
          <cell r="C774" t="str">
            <v>Radiante Filmes Ltda</v>
          </cell>
          <cell r="D774" t="str">
            <v>RJ</v>
          </cell>
          <cell r="E774" t="str">
            <v>Edital</v>
          </cell>
          <cell r="F774">
            <v>39862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>Aprovado pela Diretoria Colegiada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</row>
        <row r="775">
          <cell r="A775">
            <v>80652</v>
          </cell>
          <cell r="B775" t="str">
            <v>Um terreno em Berlim - PAR/07</v>
          </cell>
          <cell r="C775" t="str">
            <v>Caos Produções Cinematográficas Ltda</v>
          </cell>
          <cell r="D775" t="str">
            <v>SP</v>
          </cell>
          <cell r="E775" t="str">
            <v>Edital</v>
          </cell>
          <cell r="F775">
            <v>39938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>Aprovado pela Diretoria Colegiada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</row>
        <row r="776">
          <cell r="A776">
            <v>90036</v>
          </cell>
          <cell r="B776" t="str">
            <v>Estação Ipanema 1 e 2 (PAR 2007)</v>
          </cell>
          <cell r="C776" t="str">
            <v>Viramundo Cinema e Participações Ltda</v>
          </cell>
          <cell r="D776" t="str">
            <v>RJ</v>
          </cell>
          <cell r="E776" t="str">
            <v>Edital</v>
          </cell>
          <cell r="F776">
            <v>39910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>Pauta/Aguarda Reunião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</row>
        <row r="777">
          <cell r="A777">
            <v>90051</v>
          </cell>
          <cell r="B777" t="str">
            <v>Cine Teatro Matão (PAR 2008)</v>
          </cell>
          <cell r="C777" t="str">
            <v>Valéria Pereira da Silva Tadiotti - ME</v>
          </cell>
          <cell r="D777" t="str">
            <v>SP</v>
          </cell>
          <cell r="E777" t="str">
            <v>Edital</v>
          </cell>
          <cell r="F777">
            <v>39882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>PC FINAL - Diligência - Triagem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</row>
        <row r="778">
          <cell r="A778">
            <v>90052</v>
          </cell>
          <cell r="B778" t="str">
            <v>Cine Santa Teresa</v>
          </cell>
          <cell r="C778" t="str">
            <v>Arte Vital Produções Ltda.</v>
          </cell>
          <cell r="D778" t="str">
            <v>RJ</v>
          </cell>
          <cell r="E778" t="str">
            <v>Edital</v>
          </cell>
          <cell r="F778">
            <v>39898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>Aprovado pela Diretoria Colegiada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</row>
        <row r="779">
          <cell r="A779">
            <v>90058</v>
          </cell>
          <cell r="B779" t="str">
            <v>Cinecultura - Formação de Público (PAR/2008)</v>
          </cell>
          <cell r="C779" t="str">
            <v>Cinecultura Projeções Cinematográficas Ltda. EPP</v>
          </cell>
          <cell r="D779" t="str">
            <v>MS</v>
          </cell>
          <cell r="E779" t="str">
            <v>Edital</v>
          </cell>
          <cell r="F779">
            <v>39903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>Aprovado pela Diretoria Colegiada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</row>
        <row r="780">
          <cell r="A780">
            <v>90065</v>
          </cell>
          <cell r="B780" t="str">
            <v>CINE CISNE (PAR 2008)</v>
          </cell>
          <cell r="C780" t="str">
            <v>Empresa Cine Missioneira Ltda.</v>
          </cell>
          <cell r="D780" t="str">
            <v>RS</v>
          </cell>
          <cell r="E780" t="str">
            <v>Edital</v>
          </cell>
          <cell r="F780">
            <v>39882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>Aprovado pela Diretoria Colegiada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</row>
        <row r="781">
          <cell r="A781">
            <v>90077</v>
          </cell>
          <cell r="B781" t="str">
            <v>Cinema Iguatemi I</v>
          </cell>
          <cell r="C781" t="str">
            <v>EMPRESA DE CINEMAS SÃO LUIZ S/A</v>
          </cell>
          <cell r="D781" t="str">
            <v>RJ</v>
          </cell>
          <cell r="E781" t="str">
            <v>Edital</v>
          </cell>
          <cell r="F781">
            <v>39910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>Aprovado pela Diretoria Colegiada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</row>
        <row r="782">
          <cell r="A782">
            <v>90078</v>
          </cell>
          <cell r="B782" t="str">
            <v>Cinema Farol I</v>
          </cell>
          <cell r="C782" t="str">
            <v>EMPRESA DE CINEMAS SÃO LUIZ S/A</v>
          </cell>
          <cell r="D782" t="str">
            <v>RJ</v>
          </cell>
          <cell r="E782" t="str">
            <v>Edital</v>
          </cell>
          <cell r="F782">
            <v>39910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>Aprovado pela Diretoria Colegiada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</row>
        <row r="783">
          <cell r="A783">
            <v>90079</v>
          </cell>
          <cell r="B783" t="str">
            <v>Cinema  Leblon I</v>
          </cell>
          <cell r="C783" t="str">
            <v>EMPRESA DE CINEMAS SÃO LUIZ S/A</v>
          </cell>
          <cell r="D783" t="str">
            <v>RJ</v>
          </cell>
          <cell r="E783" t="str">
            <v>Edital</v>
          </cell>
          <cell r="F783">
            <v>39910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>Aprovado pela Diretoria Colegiada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</row>
        <row r="784">
          <cell r="A784">
            <v>60364</v>
          </cell>
          <cell r="B784" t="str">
            <v>SEGURANÇA NACIONAL - COMERCIALIZAÇÃO</v>
          </cell>
          <cell r="C784" t="str">
            <v xml:space="preserve">ROBERTO CARMINATI PRODUÇÕES LTDA / ME </v>
          </cell>
          <cell r="D784" t="str">
            <v>SC</v>
          </cell>
          <cell r="E784" t="str">
            <v>Distribuição Cinematográfica</v>
          </cell>
          <cell r="F784">
            <v>39079</v>
          </cell>
          <cell r="G784" t="str">
            <v xml:space="preserve"> </v>
          </cell>
          <cell r="H784">
            <v>39829</v>
          </cell>
          <cell r="I784">
            <v>39825</v>
          </cell>
          <cell r="J784" t="str">
            <v>Aguarda Captação de Recursos</v>
          </cell>
          <cell r="M784">
            <v>0</v>
          </cell>
          <cell r="N784">
            <v>1045351.5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1045351.5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</row>
        <row r="785">
          <cell r="A785">
            <v>70200</v>
          </cell>
          <cell r="B785" t="str">
            <v>As cartas do domador - Comercialização</v>
          </cell>
          <cell r="C785" t="str">
            <v>Walper Ruas Produções Ltda.</v>
          </cell>
          <cell r="D785" t="str">
            <v>RS</v>
          </cell>
          <cell r="E785" t="str">
            <v>Distribuição Cinematográfica</v>
          </cell>
          <cell r="F785">
            <v>39301</v>
          </cell>
          <cell r="G785" t="str">
            <v xml:space="preserve"> </v>
          </cell>
          <cell r="H785">
            <v>39825</v>
          </cell>
          <cell r="I785">
            <v>39808</v>
          </cell>
          <cell r="J785" t="str">
            <v>Aguarda Captação de Recursos</v>
          </cell>
          <cell r="M785">
            <v>0</v>
          </cell>
          <cell r="N785">
            <v>0</v>
          </cell>
          <cell r="O785">
            <v>837512.4</v>
          </cell>
          <cell r="P785">
            <v>0</v>
          </cell>
          <cell r="Q785">
            <v>0</v>
          </cell>
          <cell r="R785">
            <v>0</v>
          </cell>
          <cell r="S785">
            <v>837512.4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</row>
        <row r="786">
          <cell r="A786">
            <v>80497</v>
          </cell>
          <cell r="B786" t="str">
            <v>Embarque Imediato - Distribuição</v>
          </cell>
          <cell r="C786" t="str">
            <v>CANNES PRODUÇÕES S/A</v>
          </cell>
          <cell r="D786" t="str">
            <v>SP</v>
          </cell>
          <cell r="E786" t="str">
            <v>Distribuição Cinematográfica</v>
          </cell>
          <cell r="F786">
            <v>39846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>Aguarda Captação de Recursos</v>
          </cell>
          <cell r="M786">
            <v>0</v>
          </cell>
          <cell r="N786">
            <v>0</v>
          </cell>
          <cell r="O786">
            <v>400000</v>
          </cell>
          <cell r="P786">
            <v>0</v>
          </cell>
          <cell r="Q786">
            <v>0</v>
          </cell>
          <cell r="R786">
            <v>0</v>
          </cell>
          <cell r="S786">
            <v>400000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</row>
        <row r="787">
          <cell r="A787">
            <v>80498</v>
          </cell>
          <cell r="B787" t="str">
            <v>Federal - Distribuição</v>
          </cell>
          <cell r="C787" t="str">
            <v>CANNES PRODUÇÕES S/A</v>
          </cell>
          <cell r="D787" t="str">
            <v>SP</v>
          </cell>
          <cell r="E787" t="str">
            <v>Distribuição Cinematográfica</v>
          </cell>
          <cell r="F787">
            <v>39846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>Aguarda Captação de Recursos</v>
          </cell>
          <cell r="M787">
            <v>0</v>
          </cell>
          <cell r="N787">
            <v>0</v>
          </cell>
          <cell r="O787">
            <v>400000</v>
          </cell>
          <cell r="P787">
            <v>0</v>
          </cell>
          <cell r="Q787">
            <v>0</v>
          </cell>
          <cell r="R787">
            <v>0</v>
          </cell>
          <cell r="S787">
            <v>400000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</row>
        <row r="788">
          <cell r="A788">
            <v>80532</v>
          </cell>
          <cell r="B788" t="str">
            <v>Alucinados - Distribuição</v>
          </cell>
          <cell r="C788" t="str">
            <v>FREESPIRIT DISTRIBUIDORA DE FILMES LTDA.</v>
          </cell>
          <cell r="D788" t="str">
            <v>RJ</v>
          </cell>
          <cell r="E788" t="str">
            <v>Distribuição Cinematográfica</v>
          </cell>
          <cell r="F788">
            <v>39825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>Aguarda Captação de Recursos</v>
          </cell>
          <cell r="M788">
            <v>0</v>
          </cell>
          <cell r="N788">
            <v>0</v>
          </cell>
          <cell r="O788">
            <v>399820</v>
          </cell>
          <cell r="P788">
            <v>0</v>
          </cell>
          <cell r="Q788">
            <v>0</v>
          </cell>
          <cell r="R788">
            <v>0</v>
          </cell>
          <cell r="S788">
            <v>399820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</row>
        <row r="789">
          <cell r="A789">
            <v>80521</v>
          </cell>
          <cell r="B789" t="str">
            <v>Cidade de Plástico - Distribuição</v>
          </cell>
          <cell r="C789" t="str">
            <v>SM DISTRIBUIDORA DE FILMES LTDA</v>
          </cell>
          <cell r="D789" t="str">
            <v>SP</v>
          </cell>
          <cell r="E789" t="str">
            <v>Distribuição Cinematográfica</v>
          </cell>
          <cell r="F789">
            <v>39849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>Aguarda Captação de Recursos</v>
          </cell>
          <cell r="M789">
            <v>0</v>
          </cell>
          <cell r="N789">
            <v>0</v>
          </cell>
          <cell r="O789">
            <v>378898</v>
          </cell>
          <cell r="P789">
            <v>0</v>
          </cell>
          <cell r="Q789">
            <v>0</v>
          </cell>
          <cell r="R789">
            <v>0</v>
          </cell>
          <cell r="S789">
            <v>378898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</row>
        <row r="790">
          <cell r="A790">
            <v>80507</v>
          </cell>
          <cell r="B790" t="str">
            <v>Antônio Carlos Jobim - O Homem Iluminado - Distribuição</v>
          </cell>
          <cell r="C790" t="str">
            <v>Distribuidora de Filmes S.A Riofilme</v>
          </cell>
          <cell r="D790" t="str">
            <v>RJ</v>
          </cell>
          <cell r="E790" t="str">
            <v>Distribuição Cinematográfica</v>
          </cell>
          <cell r="F790">
            <v>39853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>Aguarda Captação de Recursos</v>
          </cell>
          <cell r="M790">
            <v>0</v>
          </cell>
          <cell r="N790">
            <v>0</v>
          </cell>
          <cell r="O790">
            <v>319917.68</v>
          </cell>
          <cell r="P790">
            <v>0</v>
          </cell>
          <cell r="Q790">
            <v>0</v>
          </cell>
          <cell r="R790">
            <v>0</v>
          </cell>
          <cell r="S790">
            <v>319917.68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</row>
        <row r="791">
          <cell r="A791">
            <v>80536</v>
          </cell>
          <cell r="B791" t="str">
            <v>Alô, alô, Terezinha! - Distribuição</v>
          </cell>
          <cell r="C791" t="str">
            <v>RESERVA NACIONAL DISTRIBUIDORA DE FILMES LTDA.</v>
          </cell>
          <cell r="D791" t="str">
            <v>SP</v>
          </cell>
          <cell r="E791" t="str">
            <v>Distribuição Cinematográfica</v>
          </cell>
          <cell r="F791">
            <v>39849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>Aguarda Captação de Recursos</v>
          </cell>
          <cell r="M791">
            <v>0</v>
          </cell>
          <cell r="N791">
            <v>0</v>
          </cell>
          <cell r="O791">
            <v>315706.65999999997</v>
          </cell>
          <cell r="P791">
            <v>0</v>
          </cell>
          <cell r="Q791">
            <v>0</v>
          </cell>
          <cell r="R791">
            <v>0</v>
          </cell>
          <cell r="S791">
            <v>315706.65999999997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</row>
        <row r="792">
          <cell r="A792">
            <v>80533</v>
          </cell>
          <cell r="B792" t="str">
            <v>No Meu Lugar - Distribuição</v>
          </cell>
          <cell r="C792" t="str">
            <v>FREESPIRIT DISTRIBUIDORA DE FILMES LTDA.</v>
          </cell>
          <cell r="D792" t="str">
            <v>RJ</v>
          </cell>
          <cell r="E792" t="str">
            <v>Distribuição Cinematográfica</v>
          </cell>
          <cell r="F792">
            <v>39825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>Aguarda Captação de Recursos</v>
          </cell>
          <cell r="M792">
            <v>0</v>
          </cell>
          <cell r="N792">
            <v>0</v>
          </cell>
          <cell r="O792">
            <v>299820</v>
          </cell>
          <cell r="P792">
            <v>0</v>
          </cell>
          <cell r="Q792">
            <v>0</v>
          </cell>
          <cell r="R792">
            <v>0</v>
          </cell>
          <cell r="S792">
            <v>299820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</row>
        <row r="793">
          <cell r="A793">
            <v>80106</v>
          </cell>
          <cell r="B793" t="str">
            <v>Querido Pai - Comercialização</v>
          </cell>
          <cell r="C793" t="str">
            <v>Faganello Comunicações Ltda. - ME</v>
          </cell>
          <cell r="D793" t="str">
            <v>SC</v>
          </cell>
          <cell r="E793" t="str">
            <v>Distribuição Cinematográfica</v>
          </cell>
          <cell r="F793">
            <v>39581</v>
          </cell>
          <cell r="G793" t="str">
            <v xml:space="preserve"> </v>
          </cell>
          <cell r="H793">
            <v>39884</v>
          </cell>
          <cell r="I793">
            <v>39855</v>
          </cell>
          <cell r="J793" t="str">
            <v>Aguarda Captação de Recursos</v>
          </cell>
          <cell r="M793">
            <v>0</v>
          </cell>
          <cell r="N793">
            <v>123341</v>
          </cell>
          <cell r="O793">
            <v>123341.14</v>
          </cell>
          <cell r="P793">
            <v>0</v>
          </cell>
          <cell r="Q793">
            <v>0</v>
          </cell>
          <cell r="R793">
            <v>0</v>
          </cell>
          <cell r="S793">
            <v>246682.14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</row>
        <row r="794">
          <cell r="A794">
            <v>80492</v>
          </cell>
          <cell r="B794" t="str">
            <v>Ouro Negro - Distribuição</v>
          </cell>
          <cell r="C794" t="str">
            <v>Centro de Cultura Cinematográfica Providence</v>
          </cell>
          <cell r="D794" t="str">
            <v>SP</v>
          </cell>
          <cell r="E794" t="str">
            <v>Distribuição Cinematográfica</v>
          </cell>
          <cell r="F794">
            <v>39860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>Aguarda Captação de Recursos</v>
          </cell>
          <cell r="M794">
            <v>0</v>
          </cell>
          <cell r="N794">
            <v>0</v>
          </cell>
          <cell r="O794">
            <v>229413.25</v>
          </cell>
          <cell r="P794">
            <v>0</v>
          </cell>
          <cell r="Q794">
            <v>0</v>
          </cell>
          <cell r="R794">
            <v>0</v>
          </cell>
          <cell r="S794">
            <v>229413.25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</row>
        <row r="795">
          <cell r="A795">
            <v>80526</v>
          </cell>
          <cell r="B795" t="str">
            <v>Antes da Estréia - Distribuição</v>
          </cell>
          <cell r="C795" t="str">
            <v xml:space="preserve"> VIDEOFILMES PRODUÇÕES ARTÍSTICAS LTDA.</v>
          </cell>
          <cell r="D795" t="str">
            <v>RJ</v>
          </cell>
          <cell r="E795" t="str">
            <v>Distribuição Cinematográfica</v>
          </cell>
          <cell r="F795">
            <v>39846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>Aguarda Captação de Recursos</v>
          </cell>
          <cell r="M795">
            <v>0</v>
          </cell>
          <cell r="N795">
            <v>0</v>
          </cell>
          <cell r="O795">
            <v>173683.75</v>
          </cell>
          <cell r="P795">
            <v>0</v>
          </cell>
          <cell r="Q795">
            <v>0</v>
          </cell>
          <cell r="R795">
            <v>0</v>
          </cell>
          <cell r="S795">
            <v>173683.75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</row>
        <row r="796">
          <cell r="A796">
            <v>80527</v>
          </cell>
          <cell r="B796" t="str">
            <v>Pachamama - Distribuição</v>
          </cell>
          <cell r="C796" t="str">
            <v xml:space="preserve"> VIDEOFILMES PRODUÇÕES ARTÍSTICAS LTDA.</v>
          </cell>
          <cell r="D796" t="str">
            <v>RJ</v>
          </cell>
          <cell r="E796" t="str">
            <v>Distribuição Cinematográfica</v>
          </cell>
          <cell r="F796">
            <v>39846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>Aguarda Captação de Recursos</v>
          </cell>
          <cell r="M796">
            <v>0</v>
          </cell>
          <cell r="N796">
            <v>0</v>
          </cell>
          <cell r="O796">
            <v>172312.9</v>
          </cell>
          <cell r="P796">
            <v>0</v>
          </cell>
          <cell r="Q796">
            <v>0</v>
          </cell>
          <cell r="R796">
            <v>0</v>
          </cell>
          <cell r="S796">
            <v>172312.9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</row>
        <row r="797">
          <cell r="A797">
            <v>80520</v>
          </cell>
          <cell r="B797" t="str">
            <v>O Grão - Distruibuição</v>
          </cell>
          <cell r="C797" t="str">
            <v>Usina Digital Distribuidora de Filmes Ltda.</v>
          </cell>
          <cell r="D797" t="str">
            <v>MG</v>
          </cell>
          <cell r="E797" t="str">
            <v>Distribuição Cinematográfica</v>
          </cell>
          <cell r="F797">
            <v>39786</v>
          </cell>
          <cell r="G797" t="str">
            <v xml:space="preserve"> </v>
          </cell>
          <cell r="H797">
            <v>39884</v>
          </cell>
          <cell r="I797">
            <v>39861</v>
          </cell>
          <cell r="J797" t="str">
            <v>Aguarda Captação de Recursos</v>
          </cell>
          <cell r="M797">
            <v>0</v>
          </cell>
          <cell r="N797">
            <v>0</v>
          </cell>
          <cell r="O797">
            <v>151776.99</v>
          </cell>
          <cell r="P797">
            <v>0</v>
          </cell>
          <cell r="Q797">
            <v>0</v>
          </cell>
          <cell r="R797">
            <v>0</v>
          </cell>
          <cell r="S797">
            <v>151776.99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</row>
        <row r="798">
          <cell r="A798">
            <v>80574</v>
          </cell>
          <cell r="B798" t="str">
            <v>Cinderelas, lobos e um príncipe encantado - Distribuição</v>
          </cell>
          <cell r="C798" t="str">
            <v>Pipa Nativa Produção Cultural Ltda.</v>
          </cell>
          <cell r="D798" t="str">
            <v>RJ</v>
          </cell>
          <cell r="E798" t="str">
            <v>Distribuição Cinematográfica</v>
          </cell>
          <cell r="F798">
            <v>39932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>Aguarda Captação de Recursos</v>
          </cell>
          <cell r="M798">
            <v>0</v>
          </cell>
          <cell r="N798">
            <v>0</v>
          </cell>
          <cell r="O798">
            <v>146391.20000000001</v>
          </cell>
          <cell r="P798">
            <v>0</v>
          </cell>
          <cell r="Q798">
            <v>0</v>
          </cell>
          <cell r="R798">
            <v>0</v>
          </cell>
          <cell r="S798">
            <v>146391.20000000001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</row>
        <row r="799">
          <cell r="A799">
            <v>70340</v>
          </cell>
          <cell r="B799" t="str">
            <v>Jards Macalé - Um Morcego na Porta Principal</v>
          </cell>
          <cell r="C799" t="str">
            <v>TEMA EVENTOS CULTURAIS LTDA.</v>
          </cell>
          <cell r="D799" t="str">
            <v>RJ</v>
          </cell>
          <cell r="E799" t="str">
            <v>Distribuição Cinematográfica</v>
          </cell>
          <cell r="F799">
            <v>39407</v>
          </cell>
          <cell r="G799" t="str">
            <v xml:space="preserve"> </v>
          </cell>
          <cell r="H799">
            <v>39911</v>
          </cell>
          <cell r="I799">
            <v>39805</v>
          </cell>
          <cell r="J799" t="str">
            <v>Aguarda Captação de Recursos</v>
          </cell>
          <cell r="M799">
            <v>0</v>
          </cell>
          <cell r="N799">
            <v>107937.01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107937.01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</row>
        <row r="800">
          <cell r="A800">
            <v>80544</v>
          </cell>
          <cell r="B800" t="str">
            <v>Carlos Oswald - O Poeta da Luz - Distribuição</v>
          </cell>
          <cell r="C800" t="str">
            <v>De Felippes Filmes e Produções Ltda. (Gávea Filmes)</v>
          </cell>
          <cell r="D800" t="str">
            <v>RJ</v>
          </cell>
          <cell r="E800" t="str">
            <v>Distribuição Cinematográfica</v>
          </cell>
          <cell r="F800">
            <v>39869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>Aguarda Captação de Recursos</v>
          </cell>
          <cell r="M800">
            <v>0</v>
          </cell>
          <cell r="N800">
            <v>0</v>
          </cell>
          <cell r="O800">
            <v>91295</v>
          </cell>
          <cell r="P800">
            <v>0</v>
          </cell>
          <cell r="Q800">
            <v>0</v>
          </cell>
          <cell r="R800">
            <v>0</v>
          </cell>
          <cell r="S800">
            <v>91295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</row>
        <row r="801">
          <cell r="A801">
            <v>80530</v>
          </cell>
          <cell r="B801" t="str">
            <v>Jards Macalé - Um Morcego na Porta Principal - Distribuição</v>
          </cell>
          <cell r="C801" t="str">
            <v>RAIN NETWORK REPRESENTAÇÃO COMERCIAL LTDA</v>
          </cell>
          <cell r="D801" t="str">
            <v>SP</v>
          </cell>
          <cell r="E801" t="str">
            <v>Distribuição Cinematográfica</v>
          </cell>
          <cell r="F801">
            <v>39849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>Aguarda Captação de Recursos</v>
          </cell>
          <cell r="M801">
            <v>0</v>
          </cell>
          <cell r="N801">
            <v>0</v>
          </cell>
          <cell r="O801">
            <v>89815</v>
          </cell>
          <cell r="P801">
            <v>0</v>
          </cell>
          <cell r="Q801">
            <v>0</v>
          </cell>
          <cell r="R801">
            <v>0</v>
          </cell>
          <cell r="S801">
            <v>89815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</row>
        <row r="802">
          <cell r="A802">
            <v>90016</v>
          </cell>
          <cell r="B802" t="str">
            <v>Verônica (Comercialização)</v>
          </cell>
          <cell r="C802" t="str">
            <v>CANNES PRODUÇÕES S/A</v>
          </cell>
          <cell r="D802" t="str">
            <v>SP</v>
          </cell>
          <cell r="E802" t="str">
            <v>Distribuição Cinematográfica</v>
          </cell>
          <cell r="F802">
            <v>39918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>Aprovado pela Diretoria Colegiada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</row>
        <row r="803">
          <cell r="A803">
            <v>80081</v>
          </cell>
          <cell r="B803" t="str">
            <v xml:space="preserve">Cleópatra - Comercialização </v>
          </cell>
          <cell r="C803" t="str">
            <v>Filmes do Rio de Janeiro Ltda.</v>
          </cell>
          <cell r="D803" t="str">
            <v>RJ</v>
          </cell>
          <cell r="E803" t="str">
            <v>Distribuição Cinematográfica</v>
          </cell>
          <cell r="F803">
            <v>39556</v>
          </cell>
          <cell r="G803">
            <v>39597</v>
          </cell>
          <cell r="H803">
            <v>39881</v>
          </cell>
          <cell r="I803">
            <v>39849</v>
          </cell>
          <cell r="J803" t="str">
            <v>Captação Parcial</v>
          </cell>
          <cell r="M803">
            <v>0</v>
          </cell>
          <cell r="N803">
            <v>411680.81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411680.81</v>
          </cell>
          <cell r="T803">
            <v>0</v>
          </cell>
          <cell r="U803">
            <v>307000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307000</v>
          </cell>
        </row>
        <row r="804">
          <cell r="A804">
            <v>70451</v>
          </cell>
          <cell r="B804" t="str">
            <v>Ainda Orangotangos - Comercialização</v>
          </cell>
          <cell r="C804" t="str">
            <v>Cinematográfica Clube Silêncio Ltda.</v>
          </cell>
          <cell r="D804" t="str">
            <v>RS</v>
          </cell>
          <cell r="E804" t="str">
            <v>Distribuição Cinematográfica</v>
          </cell>
          <cell r="F804">
            <v>39435</v>
          </cell>
          <cell r="G804">
            <v>39582</v>
          </cell>
          <cell r="H804">
            <v>39818</v>
          </cell>
          <cell r="I804">
            <v>39808</v>
          </cell>
          <cell r="J804" t="str">
            <v>Captação Parcial</v>
          </cell>
          <cell r="M804">
            <v>0</v>
          </cell>
          <cell r="N804">
            <v>0</v>
          </cell>
          <cell r="O804">
            <v>249820.93</v>
          </cell>
          <cell r="P804">
            <v>0</v>
          </cell>
          <cell r="Q804">
            <v>0</v>
          </cell>
          <cell r="R804">
            <v>0</v>
          </cell>
          <cell r="S804">
            <v>249820.93</v>
          </cell>
          <cell r="T804">
            <v>0</v>
          </cell>
          <cell r="U804">
            <v>0</v>
          </cell>
          <cell r="V804">
            <v>157388.65</v>
          </cell>
          <cell r="W804">
            <v>0</v>
          </cell>
          <cell r="X804">
            <v>0</v>
          </cell>
          <cell r="Y804">
            <v>0</v>
          </cell>
          <cell r="Z804">
            <v>157388.65</v>
          </cell>
        </row>
        <row r="805">
          <cell r="A805">
            <v>70083</v>
          </cell>
          <cell r="B805" t="str">
            <v>Olho de Boi - Comercialização</v>
          </cell>
          <cell r="C805" t="str">
            <v>Luz XXI Cine Vídeo Ltda</v>
          </cell>
          <cell r="D805" t="str">
            <v>SP</v>
          </cell>
          <cell r="E805" t="str">
            <v>Distribuição Cinematográfica</v>
          </cell>
          <cell r="F805">
            <v>39227</v>
          </cell>
          <cell r="G805">
            <v>39498</v>
          </cell>
          <cell r="H805">
            <v>39835</v>
          </cell>
          <cell r="I805">
            <v>39828</v>
          </cell>
          <cell r="J805" t="str">
            <v>Captação Parcial</v>
          </cell>
          <cell r="M805">
            <v>0</v>
          </cell>
          <cell r="N805">
            <v>328000</v>
          </cell>
          <cell r="O805">
            <v>300000</v>
          </cell>
          <cell r="P805">
            <v>0</v>
          </cell>
          <cell r="Q805">
            <v>0</v>
          </cell>
          <cell r="R805">
            <v>0</v>
          </cell>
          <cell r="S805">
            <v>628000</v>
          </cell>
          <cell r="T805">
            <v>0</v>
          </cell>
          <cell r="U805">
            <v>0</v>
          </cell>
          <cell r="V805">
            <v>190000</v>
          </cell>
          <cell r="W805">
            <v>0</v>
          </cell>
          <cell r="X805">
            <v>0</v>
          </cell>
          <cell r="Y805">
            <v>0</v>
          </cell>
          <cell r="Z805">
            <v>190000</v>
          </cell>
        </row>
        <row r="806">
          <cell r="A806">
            <v>984094</v>
          </cell>
          <cell r="B806" t="str">
            <v>Restauração do Acervo de Filmes de Nelson Pereira dos Santos</v>
          </cell>
          <cell r="C806" t="str">
            <v>Regina Filmes Ltda</v>
          </cell>
          <cell r="D806" t="str">
            <v>RJ</v>
          </cell>
          <cell r="E806" t="str">
            <v>Distribuição Cinematográfica</v>
          </cell>
          <cell r="F806">
            <v>36500</v>
          </cell>
          <cell r="G806">
            <v>37223</v>
          </cell>
          <cell r="H806">
            <v>39958</v>
          </cell>
          <cell r="I806">
            <v>39875</v>
          </cell>
          <cell r="J806" t="str">
            <v>Captação Parcial</v>
          </cell>
          <cell r="M806">
            <v>1863993.5098999999</v>
          </cell>
          <cell r="N806">
            <v>1189523.9998999999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3053517.5098000001</v>
          </cell>
          <cell r="T806">
            <v>1747726</v>
          </cell>
          <cell r="U806">
            <v>1175782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2923508</v>
          </cell>
        </row>
        <row r="807">
          <cell r="A807">
            <v>70446</v>
          </cell>
          <cell r="B807" t="str">
            <v>Projeto de Difusão de Conteúdo Audiovisual Brasileiro</v>
          </cell>
          <cell r="C807" t="str">
            <v>Elo Audiovisual Serviços Ltda.</v>
          </cell>
          <cell r="D807" t="str">
            <v>SP</v>
          </cell>
          <cell r="E807" t="str">
            <v>Difusão</v>
          </cell>
          <cell r="F807">
            <v>39567</v>
          </cell>
          <cell r="G807">
            <v>39849</v>
          </cell>
          <cell r="H807">
            <v>39828</v>
          </cell>
          <cell r="I807">
            <v>39822</v>
          </cell>
          <cell r="J807" t="str">
            <v>Aguarda Captação de Recursos</v>
          </cell>
          <cell r="M807">
            <v>0</v>
          </cell>
          <cell r="N807">
            <v>0</v>
          </cell>
          <cell r="O807">
            <v>1333981.45</v>
          </cell>
          <cell r="P807">
            <v>0</v>
          </cell>
          <cell r="Q807">
            <v>0</v>
          </cell>
          <cell r="R807">
            <v>0</v>
          </cell>
          <cell r="S807">
            <v>1333981.45</v>
          </cell>
          <cell r="T807">
            <v>0</v>
          </cell>
          <cell r="U807">
            <v>0</v>
          </cell>
          <cell r="V807">
            <v>1000000</v>
          </cell>
          <cell r="W807">
            <v>0</v>
          </cell>
          <cell r="X807">
            <v>0</v>
          </cell>
          <cell r="Y807">
            <v>0</v>
          </cell>
          <cell r="Z807">
            <v>1000000</v>
          </cell>
        </row>
        <row r="808">
          <cell r="A808">
            <v>80031</v>
          </cell>
          <cell r="B808" t="str">
            <v>Filhos do Morro - Desenvolvimento</v>
          </cell>
          <cell r="C808" t="str">
            <v>Magia Filmes Produções Ltda.</v>
          </cell>
          <cell r="D808" t="str">
            <v>SP</v>
          </cell>
          <cell r="E808" t="str">
            <v>Desenvolvimento</v>
          </cell>
          <cell r="F808">
            <v>39601</v>
          </cell>
          <cell r="G808" t="str">
            <v xml:space="preserve"> </v>
          </cell>
          <cell r="H808">
            <v>39884</v>
          </cell>
          <cell r="I808">
            <v>39864</v>
          </cell>
          <cell r="J808" t="str">
            <v>Aguarda Captação de Recursos</v>
          </cell>
          <cell r="M808">
            <v>0</v>
          </cell>
          <cell r="N808">
            <v>0</v>
          </cell>
          <cell r="O808">
            <v>0</v>
          </cell>
          <cell r="P808">
            <v>226024</v>
          </cell>
          <cell r="Q808">
            <v>0</v>
          </cell>
          <cell r="R808">
            <v>0</v>
          </cell>
          <cell r="S808">
            <v>226024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 t="str">
            <v>Não informado</v>
          </cell>
        </row>
        <row r="809">
          <cell r="A809">
            <v>90040</v>
          </cell>
          <cell r="B809" t="str">
            <v>A Brasileira - Desenvolvimento</v>
          </cell>
          <cell r="C809" t="str">
            <v>Casé Filmes Ltda.</v>
          </cell>
          <cell r="D809" t="str">
            <v>RJ</v>
          </cell>
          <cell r="E809" t="str">
            <v>Desenvolvimento</v>
          </cell>
          <cell r="F809">
            <v>39941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>Aguarda Captação de Recursos</v>
          </cell>
          <cell r="M809">
            <v>0</v>
          </cell>
          <cell r="N809">
            <v>0</v>
          </cell>
          <cell r="O809">
            <v>0</v>
          </cell>
          <cell r="P809">
            <v>200000</v>
          </cell>
          <cell r="Q809">
            <v>0</v>
          </cell>
          <cell r="R809">
            <v>0</v>
          </cell>
          <cell r="S809">
            <v>200000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 t="str">
            <v>Hector Babenco</v>
          </cell>
        </row>
        <row r="810">
          <cell r="A810">
            <v>70287</v>
          </cell>
          <cell r="B810" t="str">
            <v>Cabeça de Falcão - Desenvolvimento</v>
          </cell>
          <cell r="C810" t="str">
            <v>Hutúz Cultural</v>
          </cell>
          <cell r="D810" t="str">
            <v>RJ</v>
          </cell>
          <cell r="E810" t="str">
            <v>Desenvolvimento</v>
          </cell>
          <cell r="F810">
            <v>39420</v>
          </cell>
          <cell r="G810" t="str">
            <v xml:space="preserve"> </v>
          </cell>
          <cell r="H810">
            <v>39917</v>
          </cell>
          <cell r="I810">
            <v>39905</v>
          </cell>
          <cell r="J810" t="str">
            <v>Aguarda Captação de Recursos</v>
          </cell>
          <cell r="M810">
            <v>0</v>
          </cell>
          <cell r="N810">
            <v>0</v>
          </cell>
          <cell r="O810">
            <v>0</v>
          </cell>
          <cell r="P810">
            <v>199975</v>
          </cell>
          <cell r="Q810">
            <v>0</v>
          </cell>
          <cell r="R810">
            <v>0</v>
          </cell>
          <cell r="S810">
            <v>199975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 t="str">
            <v>Não informado</v>
          </cell>
        </row>
        <row r="811">
          <cell r="A811">
            <v>80055</v>
          </cell>
          <cell r="B811" t="str">
            <v>UTI - Desenvolvimento</v>
          </cell>
          <cell r="C811" t="str">
            <v>Caos Produções Cinematográficas Ltda</v>
          </cell>
          <cell r="D811" t="str">
            <v>SP</v>
          </cell>
          <cell r="E811" t="str">
            <v>Desenvolvimento</v>
          </cell>
          <cell r="F811">
            <v>39804</v>
          </cell>
          <cell r="G811" t="str">
            <v xml:space="preserve"> </v>
          </cell>
          <cell r="H811">
            <v>39849</v>
          </cell>
          <cell r="I811">
            <v>39811</v>
          </cell>
          <cell r="J811" t="str">
            <v>Aguarda Captação de Recursos</v>
          </cell>
          <cell r="M811">
            <v>0</v>
          </cell>
          <cell r="N811">
            <v>0</v>
          </cell>
          <cell r="O811">
            <v>0</v>
          </cell>
          <cell r="P811">
            <v>197556.6</v>
          </cell>
          <cell r="Q811">
            <v>0</v>
          </cell>
          <cell r="R811">
            <v>0</v>
          </cell>
          <cell r="S811">
            <v>197556.6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 t="str">
            <v>Cao Hamburger</v>
          </cell>
        </row>
        <row r="812">
          <cell r="A812">
            <v>60441</v>
          </cell>
          <cell r="B812" t="str">
            <v>A Primeira Vez - Desenvolvimento</v>
          </cell>
          <cell r="C812" t="str">
            <v>Raccord Produções Artísticas e Cinematográficas Ltda.</v>
          </cell>
          <cell r="D812" t="str">
            <v>RJ</v>
          </cell>
          <cell r="E812" t="str">
            <v>Desenvolvimento</v>
          </cell>
          <cell r="F812">
            <v>39177</v>
          </cell>
          <cell r="G812" t="str">
            <v xml:space="preserve"> </v>
          </cell>
          <cell r="H812">
            <v>39825</v>
          </cell>
          <cell r="I812">
            <v>39815</v>
          </cell>
          <cell r="J812" t="str">
            <v>Aguarda Captação de Recursos</v>
          </cell>
          <cell r="M812">
            <v>0</v>
          </cell>
          <cell r="N812">
            <v>0</v>
          </cell>
          <cell r="O812">
            <v>0</v>
          </cell>
          <cell r="P812">
            <v>155758.99</v>
          </cell>
          <cell r="Q812">
            <v>0</v>
          </cell>
          <cell r="R812">
            <v>0</v>
          </cell>
          <cell r="S812">
            <v>155758.99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 t="str">
            <v>Rosane Svartman</v>
          </cell>
        </row>
        <row r="813">
          <cell r="A813">
            <v>80362</v>
          </cell>
          <cell r="B813" t="str">
            <v>Pixinguinha, um homem carinhoso - Desenvolvimento</v>
          </cell>
          <cell r="C813" t="str">
            <v>Ypearts Audiovisual Ltda</v>
          </cell>
          <cell r="D813" t="str">
            <v>RJ</v>
          </cell>
          <cell r="E813" t="str">
            <v>Desenvolvimento</v>
          </cell>
          <cell r="F813">
            <v>39876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>Aguarda Captação de Recursos</v>
          </cell>
          <cell r="M813">
            <v>0</v>
          </cell>
          <cell r="N813">
            <v>0</v>
          </cell>
          <cell r="O813">
            <v>0</v>
          </cell>
          <cell r="P813">
            <v>142500</v>
          </cell>
          <cell r="Q813">
            <v>0</v>
          </cell>
          <cell r="R813">
            <v>0</v>
          </cell>
          <cell r="S813">
            <v>142500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 t="str">
            <v>Miguel Faria Jr.</v>
          </cell>
        </row>
        <row r="814">
          <cell r="A814">
            <v>70120</v>
          </cell>
          <cell r="B814" t="str">
            <v>SOMOS TÃO JOVENS - DESENVOLVIMENTO (Ex: Religião Urbana - Desenvolvimento)</v>
          </cell>
          <cell r="C814" t="str">
            <v>Canto Claro Produções Artísticas Ltda</v>
          </cell>
          <cell r="D814" t="str">
            <v>RJ</v>
          </cell>
          <cell r="E814" t="str">
            <v>Desenvolvimento</v>
          </cell>
          <cell r="F814">
            <v>39224</v>
          </cell>
          <cell r="G814" t="str">
            <v xml:space="preserve"> </v>
          </cell>
          <cell r="H814">
            <v>39828</v>
          </cell>
          <cell r="I814">
            <v>39805</v>
          </cell>
          <cell r="J814" t="str">
            <v>Transf. de art. 3º/3º-A/39 - em diligência</v>
          </cell>
          <cell r="M814">
            <v>0</v>
          </cell>
          <cell r="N814">
            <v>0</v>
          </cell>
          <cell r="O814">
            <v>0</v>
          </cell>
          <cell r="P814">
            <v>125039.95</v>
          </cell>
          <cell r="Q814">
            <v>0</v>
          </cell>
          <cell r="R814">
            <v>0</v>
          </cell>
          <cell r="S814">
            <v>125039.95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 t="str">
            <v>Antonio Carlos da Fontoura</v>
          </cell>
        </row>
        <row r="815">
          <cell r="A815">
            <v>90005</v>
          </cell>
          <cell r="B815" t="str">
            <v>Oswaldo - Desenvolvimento</v>
          </cell>
          <cell r="C815" t="str">
            <v>Matizar Produções Artísticas Ltda.</v>
          </cell>
          <cell r="D815" t="str">
            <v>RJ</v>
          </cell>
          <cell r="E815" t="str">
            <v>Desenvolvimento</v>
          </cell>
          <cell r="F815">
            <v>39941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>Aguarda Captação de Recursos</v>
          </cell>
          <cell r="M815">
            <v>0</v>
          </cell>
          <cell r="N815">
            <v>0</v>
          </cell>
          <cell r="O815">
            <v>0</v>
          </cell>
          <cell r="P815">
            <v>119428.68</v>
          </cell>
          <cell r="Q815">
            <v>0</v>
          </cell>
          <cell r="R815">
            <v>0</v>
          </cell>
          <cell r="S815">
            <v>119428.68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 t="str">
            <v>Não Informado</v>
          </cell>
        </row>
        <row r="816">
          <cell r="A816">
            <v>70379</v>
          </cell>
          <cell r="B816" t="str">
            <v>Eu receberia as piores notícias dos seus lindos lábios - Desenvolvimento</v>
          </cell>
          <cell r="C816" t="str">
            <v>Drama Filmes Ltda</v>
          </cell>
          <cell r="D816" t="str">
            <v>SP</v>
          </cell>
          <cell r="E816" t="str">
            <v>Desenvolvimento</v>
          </cell>
          <cell r="F816">
            <v>39420</v>
          </cell>
          <cell r="G816" t="str">
            <v xml:space="preserve"> </v>
          </cell>
          <cell r="H816">
            <v>39832</v>
          </cell>
          <cell r="I816">
            <v>39827</v>
          </cell>
          <cell r="J816" t="str">
            <v>Aguarda Captação de Recursos</v>
          </cell>
          <cell r="M816">
            <v>0</v>
          </cell>
          <cell r="N816">
            <v>0</v>
          </cell>
          <cell r="O816">
            <v>0</v>
          </cell>
          <cell r="P816">
            <v>98758.74</v>
          </cell>
          <cell r="Q816">
            <v>0</v>
          </cell>
          <cell r="R816">
            <v>0</v>
          </cell>
          <cell r="S816">
            <v>98758.74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 t="str">
            <v>Beto Brant</v>
          </cell>
        </row>
        <row r="817">
          <cell r="A817">
            <v>80644</v>
          </cell>
          <cell r="B817" t="str">
            <v>Rodade de Fogo - Desenvolvimento</v>
          </cell>
          <cell r="C817" t="str">
            <v>Filme B Comunicações Ltda</v>
          </cell>
          <cell r="D817" t="str">
            <v>RJ</v>
          </cell>
          <cell r="E817" t="str">
            <v>Desenvolvimento</v>
          </cell>
          <cell r="F817">
            <v>39938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>Aprovado pela Diretoria Colegiada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 t="str">
            <v>Não Informado</v>
          </cell>
        </row>
        <row r="818">
          <cell r="A818">
            <v>90047</v>
          </cell>
          <cell r="B818" t="str">
            <v>A Quente! - Desenvolvimento</v>
          </cell>
          <cell r="C818" t="str">
            <v>Diversid Arte Produções Artísticas Ltda.</v>
          </cell>
          <cell r="D818" t="str">
            <v>RJ</v>
          </cell>
          <cell r="E818" t="str">
            <v>Desenvolvimento</v>
          </cell>
          <cell r="F818">
            <v>39918</v>
          </cell>
          <cell r="G818">
            <v>39968</v>
          </cell>
          <cell r="H818" t="str">
            <v xml:space="preserve"> </v>
          </cell>
          <cell r="I818" t="str">
            <v xml:space="preserve"> </v>
          </cell>
          <cell r="J818" t="str">
            <v>Aguarda Captação de Recursos</v>
          </cell>
          <cell r="M818">
            <v>0</v>
          </cell>
          <cell r="N818">
            <v>0</v>
          </cell>
          <cell r="O818">
            <v>0</v>
          </cell>
          <cell r="P818">
            <v>19999.97</v>
          </cell>
          <cell r="Q818">
            <v>0</v>
          </cell>
          <cell r="R818">
            <v>0</v>
          </cell>
          <cell r="S818">
            <v>19999.97</v>
          </cell>
          <cell r="T818">
            <v>0</v>
          </cell>
          <cell r="U818">
            <v>0</v>
          </cell>
          <cell r="V818">
            <v>0</v>
          </cell>
          <cell r="W818">
            <v>19999.97</v>
          </cell>
          <cell r="X818">
            <v>0</v>
          </cell>
          <cell r="Y818">
            <v>0</v>
          </cell>
          <cell r="Z818">
            <v>19999.97</v>
          </cell>
          <cell r="AA818" t="str">
            <v>Não Informado</v>
          </cell>
        </row>
        <row r="819">
          <cell r="A819">
            <v>70220</v>
          </cell>
          <cell r="B819" t="str">
            <v>Xingu - Desenvolvimento</v>
          </cell>
          <cell r="C819" t="str">
            <v>O2 Cinema Ltda.</v>
          </cell>
          <cell r="D819" t="str">
            <v>SP</v>
          </cell>
          <cell r="E819" t="str">
            <v>Desenvolvimento</v>
          </cell>
          <cell r="F819">
            <v>39365</v>
          </cell>
          <cell r="G819">
            <v>39958</v>
          </cell>
          <cell r="H819">
            <v>39849</v>
          </cell>
          <cell r="I819">
            <v>39832</v>
          </cell>
          <cell r="J819" t="str">
            <v>Aguarda Captação de Recursos</v>
          </cell>
          <cell r="M819">
            <v>0</v>
          </cell>
          <cell r="N819">
            <v>0</v>
          </cell>
          <cell r="O819">
            <v>0</v>
          </cell>
          <cell r="P819">
            <v>273000</v>
          </cell>
          <cell r="Q819">
            <v>0</v>
          </cell>
          <cell r="R819">
            <v>0</v>
          </cell>
          <cell r="S819">
            <v>273000</v>
          </cell>
          <cell r="T819">
            <v>0</v>
          </cell>
          <cell r="U819">
            <v>0</v>
          </cell>
          <cell r="V819">
            <v>0</v>
          </cell>
          <cell r="W819">
            <v>273000</v>
          </cell>
          <cell r="X819">
            <v>0</v>
          </cell>
          <cell r="Y819">
            <v>0</v>
          </cell>
          <cell r="Z819">
            <v>273000</v>
          </cell>
          <cell r="AA819" t="str">
            <v>Cao Hamburger</v>
          </cell>
        </row>
        <row r="820">
          <cell r="A820">
            <v>90092</v>
          </cell>
          <cell r="B820" t="str">
            <v>Sempre em Outro Lugar - Desenvolvimento</v>
          </cell>
          <cell r="C820" t="str">
            <v>Bananeira Filmes Ltda.</v>
          </cell>
          <cell r="D820" t="str">
            <v>RJ</v>
          </cell>
          <cell r="E820" t="str">
            <v>Desenvolvimento</v>
          </cell>
          <cell r="F820">
            <v>39917</v>
          </cell>
          <cell r="G820">
            <v>39944</v>
          </cell>
          <cell r="H820" t="str">
            <v xml:space="preserve"> </v>
          </cell>
          <cell r="I820" t="str">
            <v xml:space="preserve"> </v>
          </cell>
          <cell r="J820" t="str">
            <v>Aguarda Captação de Recursos</v>
          </cell>
          <cell r="M820">
            <v>0</v>
          </cell>
          <cell r="N820">
            <v>0</v>
          </cell>
          <cell r="O820">
            <v>0</v>
          </cell>
          <cell r="P820">
            <v>49875</v>
          </cell>
          <cell r="Q820">
            <v>0</v>
          </cell>
          <cell r="R820">
            <v>0</v>
          </cell>
          <cell r="S820">
            <v>49875</v>
          </cell>
          <cell r="T820">
            <v>0</v>
          </cell>
          <cell r="U820">
            <v>0</v>
          </cell>
          <cell r="V820">
            <v>0</v>
          </cell>
          <cell r="W820">
            <v>49875</v>
          </cell>
          <cell r="X820">
            <v>0</v>
          </cell>
          <cell r="Y820">
            <v>0</v>
          </cell>
          <cell r="Z820">
            <v>49875</v>
          </cell>
          <cell r="AA820" t="str">
            <v>Não Informado</v>
          </cell>
        </row>
        <row r="821">
          <cell r="A821">
            <v>60432</v>
          </cell>
          <cell r="B821" t="str">
            <v>Sorria       (Ex - Ticket de Volta - Desenvolvimento)</v>
          </cell>
          <cell r="C821" t="str">
            <v>O2 Cinema Ltda.</v>
          </cell>
          <cell r="D821" t="str">
            <v>SP</v>
          </cell>
          <cell r="E821" t="str">
            <v>Desenvolvimento</v>
          </cell>
          <cell r="F821">
            <v>39099</v>
          </cell>
          <cell r="G821">
            <v>39910</v>
          </cell>
          <cell r="H821">
            <v>39840</v>
          </cell>
          <cell r="I821">
            <v>39832</v>
          </cell>
          <cell r="J821" t="str">
            <v>Aguarda Captação de Recursos</v>
          </cell>
          <cell r="M821">
            <v>0</v>
          </cell>
          <cell r="N821">
            <v>0</v>
          </cell>
          <cell r="O821">
            <v>0</v>
          </cell>
          <cell r="P821">
            <v>102854</v>
          </cell>
          <cell r="Q821">
            <v>0</v>
          </cell>
          <cell r="R821">
            <v>0</v>
          </cell>
          <cell r="S821">
            <v>102854</v>
          </cell>
          <cell r="T821">
            <v>0</v>
          </cell>
          <cell r="U821">
            <v>0</v>
          </cell>
          <cell r="V821">
            <v>0</v>
          </cell>
          <cell r="W821">
            <v>102854</v>
          </cell>
          <cell r="X821">
            <v>0</v>
          </cell>
          <cell r="Y821">
            <v>0</v>
          </cell>
          <cell r="Z821">
            <v>102854</v>
          </cell>
          <cell r="AA821" t="str">
            <v>Nando Olival</v>
          </cell>
        </row>
        <row r="822">
          <cell r="A822">
            <v>80062</v>
          </cell>
          <cell r="B822" t="str">
            <v>Vips - Desenvolvimento</v>
          </cell>
          <cell r="C822" t="str">
            <v>O2 Cinema Ltda.</v>
          </cell>
          <cell r="D822" t="str">
            <v>SP</v>
          </cell>
          <cell r="E822" t="str">
            <v>Desenvolvimento</v>
          </cell>
          <cell r="F822">
            <v>39659</v>
          </cell>
          <cell r="G822">
            <v>39891</v>
          </cell>
          <cell r="H822">
            <v>39848</v>
          </cell>
          <cell r="I822">
            <v>39832</v>
          </cell>
          <cell r="J822" t="str">
            <v>Aguarda Captação de Recursos</v>
          </cell>
          <cell r="M822">
            <v>0</v>
          </cell>
          <cell r="N822">
            <v>0</v>
          </cell>
          <cell r="O822">
            <v>0</v>
          </cell>
          <cell r="P822">
            <v>216831.37</v>
          </cell>
          <cell r="Q822">
            <v>0</v>
          </cell>
          <cell r="R822">
            <v>0</v>
          </cell>
          <cell r="S822">
            <v>216831.37</v>
          </cell>
          <cell r="T822">
            <v>0</v>
          </cell>
          <cell r="U822">
            <v>0</v>
          </cell>
          <cell r="V822">
            <v>0</v>
          </cell>
          <cell r="W822">
            <v>216831.37</v>
          </cell>
          <cell r="X822">
            <v>0</v>
          </cell>
          <cell r="Y822">
            <v>0</v>
          </cell>
          <cell r="Z822">
            <v>216831.37</v>
          </cell>
          <cell r="AA822" t="str">
            <v>Toniko Melo</v>
          </cell>
        </row>
        <row r="823">
          <cell r="A823">
            <v>80096</v>
          </cell>
          <cell r="B823" t="str">
            <v>Acorda Brasil - Desenvolvimento</v>
          </cell>
          <cell r="C823" t="str">
            <v>Gullane Entretenimento S.A.</v>
          </cell>
          <cell r="D823" t="str">
            <v>SP</v>
          </cell>
          <cell r="E823" t="str">
            <v>Desenvolvimento</v>
          </cell>
          <cell r="F823">
            <v>39778</v>
          </cell>
          <cell r="G823">
            <v>39891</v>
          </cell>
          <cell r="H823">
            <v>39818</v>
          </cell>
          <cell r="I823">
            <v>39797</v>
          </cell>
          <cell r="J823" t="str">
            <v>Aguarda Captação de Recursos</v>
          </cell>
          <cell r="M823">
            <v>0</v>
          </cell>
          <cell r="N823">
            <v>0</v>
          </cell>
          <cell r="O823">
            <v>0</v>
          </cell>
          <cell r="P823">
            <v>230048.39</v>
          </cell>
          <cell r="Q823">
            <v>0</v>
          </cell>
          <cell r="R823">
            <v>0</v>
          </cell>
          <cell r="S823">
            <v>230048.39</v>
          </cell>
          <cell r="T823">
            <v>0</v>
          </cell>
          <cell r="U823">
            <v>0</v>
          </cell>
          <cell r="V823">
            <v>0</v>
          </cell>
          <cell r="W823">
            <v>230047.97</v>
          </cell>
          <cell r="X823">
            <v>0</v>
          </cell>
          <cell r="Y823">
            <v>0</v>
          </cell>
          <cell r="Z823">
            <v>230047.97</v>
          </cell>
          <cell r="AA823" t="str">
            <v>Não informado</v>
          </cell>
        </row>
        <row r="824">
          <cell r="A824">
            <v>60408</v>
          </cell>
          <cell r="B824" t="str">
            <v>Corações Sujos - Desenvolvimento</v>
          </cell>
          <cell r="C824" t="str">
            <v xml:space="preserve">Radar Cinema e Televisão Ltda. </v>
          </cell>
          <cell r="D824" t="str">
            <v>SP</v>
          </cell>
          <cell r="E824" t="str">
            <v>Desenvolvimento</v>
          </cell>
          <cell r="F824">
            <v>39072</v>
          </cell>
          <cell r="G824">
            <v>39694</v>
          </cell>
          <cell r="H824">
            <v>39869</v>
          </cell>
          <cell r="I824">
            <v>39848</v>
          </cell>
          <cell r="J824" t="str">
            <v>Captação Parcial</v>
          </cell>
          <cell r="M824">
            <v>0</v>
          </cell>
          <cell r="N824">
            <v>0</v>
          </cell>
          <cell r="O824">
            <v>0</v>
          </cell>
          <cell r="P824">
            <v>105236.25</v>
          </cell>
          <cell r="Q824">
            <v>0</v>
          </cell>
          <cell r="R824">
            <v>0</v>
          </cell>
          <cell r="S824">
            <v>105236.25</v>
          </cell>
          <cell r="T824">
            <v>0</v>
          </cell>
          <cell r="U824">
            <v>0</v>
          </cell>
          <cell r="V824">
            <v>0</v>
          </cell>
          <cell r="W824">
            <v>105236.25</v>
          </cell>
          <cell r="X824">
            <v>0</v>
          </cell>
          <cell r="Y824">
            <v>0</v>
          </cell>
          <cell r="Z824">
            <v>105236.25</v>
          </cell>
          <cell r="AA824" t="str">
            <v>Vicente Amorim</v>
          </cell>
        </row>
        <row r="825">
          <cell r="A825">
            <v>60403</v>
          </cell>
          <cell r="B825" t="str">
            <v>Vendo ou Alugo - Desenvolvimento</v>
          </cell>
          <cell r="C825" t="str">
            <v>BPP Produções Audiovisuais Ltda</v>
          </cell>
          <cell r="D825" t="str">
            <v>RJ</v>
          </cell>
          <cell r="E825" t="str">
            <v>Desenvolvimento</v>
          </cell>
          <cell r="F825">
            <v>39161</v>
          </cell>
          <cell r="G825">
            <v>39204</v>
          </cell>
          <cell r="H825">
            <v>39854</v>
          </cell>
          <cell r="I825">
            <v>39843</v>
          </cell>
          <cell r="J825" t="str">
            <v>Captação Parcial</v>
          </cell>
          <cell r="M825">
            <v>0</v>
          </cell>
          <cell r="N825">
            <v>0</v>
          </cell>
          <cell r="O825">
            <v>0</v>
          </cell>
          <cell r="P825">
            <v>200171.65</v>
          </cell>
          <cell r="Q825">
            <v>0</v>
          </cell>
          <cell r="R825">
            <v>0</v>
          </cell>
          <cell r="S825">
            <v>200171.65</v>
          </cell>
          <cell r="T825">
            <v>0</v>
          </cell>
          <cell r="U825">
            <v>0</v>
          </cell>
          <cell r="V825">
            <v>0</v>
          </cell>
          <cell r="W825">
            <v>151240.07999999999</v>
          </cell>
          <cell r="X825">
            <v>0</v>
          </cell>
          <cell r="Y825">
            <v>0</v>
          </cell>
          <cell r="Z825">
            <v>151240.07999999999</v>
          </cell>
          <cell r="AA825" t="str">
            <v>Betse de Paula</v>
          </cell>
        </row>
        <row r="826">
          <cell r="A826">
            <v>80076</v>
          </cell>
          <cell r="B826" t="str">
            <v>Vereda Filmes S.A. (Ações FUNCINE)</v>
          </cell>
          <cell r="C826" t="str">
            <v>Vereda Filmes</v>
          </cell>
          <cell r="D826" t="str">
            <v>RJ</v>
          </cell>
          <cell r="E826" t="str">
            <v>Aquisição de Ações (Funcines)</v>
          </cell>
          <cell r="F826">
            <v>39813</v>
          </cell>
          <cell r="G826" t="str">
            <v xml:space="preserve"> </v>
          </cell>
          <cell r="H826">
            <v>39828</v>
          </cell>
          <cell r="I826" t="str">
            <v xml:space="preserve"> </v>
          </cell>
          <cell r="J826" t="str">
            <v>Aguarda Captação de Recursos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3000000</v>
          </cell>
          <cell r="S826">
            <v>3000000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 05"/>
      <sheetName val="dia 12"/>
      <sheetName val="dia 19"/>
      <sheetName val="dia 26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Título no Brasil</v>
          </cell>
          <cell r="B1" t="str">
            <v xml:space="preserve">Título Original </v>
          </cell>
          <cell r="C1" t="str">
            <v>Diretor</v>
          </cell>
          <cell r="D1" t="str">
            <v>Elenco</v>
          </cell>
          <cell r="E1" t="str">
            <v>País</v>
          </cell>
          <cell r="F1" t="str">
            <v>Ano</v>
          </cell>
          <cell r="G1" t="str">
            <v>Duração</v>
          </cell>
          <cell r="H1" t="str">
            <v>Gênero</v>
          </cell>
          <cell r="I1" t="str">
            <v>Class Indicativa</v>
          </cell>
          <cell r="J1" t="str">
            <v>Cod. Da Obra*</v>
          </cell>
          <cell r="K1" t="str">
            <v>Distrib</v>
          </cell>
          <cell r="L1" t="str">
            <v>Estréia</v>
          </cell>
          <cell r="M1" t="str">
            <v>Obs</v>
          </cell>
          <cell r="N1" t="str">
            <v>Cópias**</v>
          </cell>
        </row>
        <row r="2">
          <cell r="A2" t="str">
            <v xml:space="preserve">2046 – Segredos do amor </v>
          </cell>
          <cell r="B2">
            <v>2046</v>
          </cell>
          <cell r="C2" t="str">
            <v xml:space="preserve"> Wong Kar Wai </v>
          </cell>
          <cell r="D2" t="str">
            <v xml:space="preserve"> Toni Leung Chiu Wai, Zhang Ziyi, Gong Li</v>
          </cell>
          <cell r="E2" t="str">
            <v>China/HongKong/Alemanha/França</v>
          </cell>
          <cell r="F2">
            <v>2004</v>
          </cell>
          <cell r="G2">
            <v>126</v>
          </cell>
          <cell r="H2" t="str">
            <v xml:space="preserve"> drama</v>
          </cell>
          <cell r="I2" t="str">
            <v xml:space="preserve"> 14 anos</v>
          </cell>
          <cell r="J2">
            <v>15078</v>
          </cell>
          <cell r="K2" t="str">
            <v>Pandora</v>
          </cell>
          <cell r="L2">
            <v>38723</v>
          </cell>
          <cell r="N2">
            <v>8</v>
          </cell>
        </row>
        <row r="3">
          <cell r="A3" t="str">
            <v xml:space="preserve">Didi caçador de tesouros </v>
          </cell>
          <cell r="B3" t="str">
            <v xml:space="preserve">Didi caçador de tesouros </v>
          </cell>
          <cell r="C3" t="str">
            <v xml:space="preserve"> Marcus Figueiredo </v>
          </cell>
          <cell r="D3" t="str">
            <v xml:space="preserve"> Renato Aragão, João Paulo Bienemann, Grazielle Massafera, Cecil Thiré, Mussunzinho</v>
          </cell>
          <cell r="E3" t="str">
            <v>Brasil</v>
          </cell>
          <cell r="F3">
            <v>2005</v>
          </cell>
          <cell r="G3">
            <v>85</v>
          </cell>
          <cell r="H3" t="str">
            <v xml:space="preserve"> infantil</v>
          </cell>
          <cell r="I3" t="str">
            <v xml:space="preserve"> livre</v>
          </cell>
          <cell r="J3">
            <v>15134</v>
          </cell>
          <cell r="K3" t="str">
            <v>Buena Vista</v>
          </cell>
          <cell r="L3">
            <v>38723</v>
          </cell>
          <cell r="N3">
            <v>190</v>
          </cell>
        </row>
        <row r="4">
          <cell r="A4" t="str">
            <v xml:space="preserve">Se eu fosse você </v>
          </cell>
          <cell r="B4" t="str">
            <v xml:space="preserve">Se eu fosse você </v>
          </cell>
          <cell r="C4" t="str">
            <v xml:space="preserve"> Daniel Filho </v>
          </cell>
          <cell r="D4" t="str">
            <v xml:space="preserve"> Tony Ramos, Glória Pires, Glória Menezes, Thiago Lacerda</v>
          </cell>
          <cell r="E4" t="str">
            <v>Brasil</v>
          </cell>
          <cell r="F4">
            <v>2005</v>
          </cell>
          <cell r="G4">
            <v>112</v>
          </cell>
          <cell r="H4" t="str">
            <v xml:space="preserve"> comédia</v>
          </cell>
          <cell r="I4" t="str">
            <v xml:space="preserve"> 10 anos</v>
          </cell>
          <cell r="J4">
            <v>15091</v>
          </cell>
          <cell r="K4" t="str">
            <v>Fox</v>
          </cell>
          <cell r="L4">
            <v>38723</v>
          </cell>
          <cell r="N4">
            <v>183</v>
          </cell>
        </row>
        <row r="5">
          <cell r="A5" t="str">
            <v xml:space="preserve">Soldado anônimo </v>
          </cell>
          <cell r="B5" t="str">
            <v>Jarhead</v>
          </cell>
          <cell r="C5" t="str">
            <v xml:space="preserve"> Sam Mendes </v>
          </cell>
          <cell r="D5" t="str">
            <v xml:space="preserve"> Jake Gyllenhaal, Jamie Foxx, Gene Hackman, Samuel L.  Jackson</v>
          </cell>
          <cell r="E5" t="str">
            <v>EUA</v>
          </cell>
          <cell r="F5">
            <v>2005</v>
          </cell>
          <cell r="G5">
            <v>123</v>
          </cell>
          <cell r="H5" t="str">
            <v xml:space="preserve"> ação</v>
          </cell>
          <cell r="I5" t="str">
            <v xml:space="preserve"> 16 anos</v>
          </cell>
          <cell r="J5">
            <v>15096</v>
          </cell>
          <cell r="K5" t="str">
            <v>UIP</v>
          </cell>
          <cell r="L5">
            <v>38723</v>
          </cell>
          <cell r="N5">
            <v>120</v>
          </cell>
        </row>
        <row r="6">
          <cell r="A6" t="str">
            <v xml:space="preserve">Valiant </v>
          </cell>
          <cell r="B6" t="str">
            <v xml:space="preserve">Valiant </v>
          </cell>
          <cell r="C6" t="str">
            <v xml:space="preserve"> Gary Chapman </v>
          </cell>
          <cell r="D6" t="str">
            <v xml:space="preserve"> Ewan McGregor, Tim Curry</v>
          </cell>
          <cell r="E6" t="str">
            <v>ReinoUnido</v>
          </cell>
          <cell r="F6">
            <v>2005</v>
          </cell>
          <cell r="G6">
            <v>76</v>
          </cell>
          <cell r="H6" t="str">
            <v xml:space="preserve"> animação</v>
          </cell>
          <cell r="I6" t="str">
            <v xml:space="preserve"> livre</v>
          </cell>
          <cell r="J6">
            <v>15084</v>
          </cell>
          <cell r="K6" t="str">
            <v>Europa/MAM</v>
          </cell>
          <cell r="L6">
            <v>38723</v>
          </cell>
          <cell r="N6">
            <v>110</v>
          </cell>
        </row>
        <row r="7">
          <cell r="A7" t="str">
            <v xml:space="preserve">Escuridão </v>
          </cell>
          <cell r="B7" t="str">
            <v>The Dark</v>
          </cell>
          <cell r="C7" t="str">
            <v xml:space="preserve"> John Fawcett </v>
          </cell>
          <cell r="D7" t="str">
            <v xml:space="preserve"> Sean Bean, Maria Bello, Maurice Roeves</v>
          </cell>
          <cell r="E7" t="str">
            <v xml:space="preserve"> Reino Unido</v>
          </cell>
          <cell r="F7">
            <v>2005</v>
          </cell>
          <cell r="G7">
            <v>93</v>
          </cell>
          <cell r="H7" t="str">
            <v xml:space="preserve"> terror</v>
          </cell>
          <cell r="I7" t="str">
            <v xml:space="preserve"> 14 anos</v>
          </cell>
          <cell r="J7">
            <v>15073</v>
          </cell>
          <cell r="K7" t="str">
            <v>PlayArte</v>
          </cell>
          <cell r="L7">
            <v>38730</v>
          </cell>
          <cell r="N7">
            <v>133</v>
          </cell>
        </row>
        <row r="8">
          <cell r="A8" t="str">
            <v xml:space="preserve">Feira das vaidades </v>
          </cell>
          <cell r="B8" t="str">
            <v>Vanity Fair</v>
          </cell>
          <cell r="C8" t="str">
            <v xml:space="preserve"> Mira Nair </v>
          </cell>
          <cell r="D8" t="str">
            <v xml:space="preserve"> Reese Whiterspoon</v>
          </cell>
          <cell r="E8" t="str">
            <v xml:space="preserve"> EUA</v>
          </cell>
          <cell r="F8">
            <v>2004</v>
          </cell>
          <cell r="G8">
            <v>127</v>
          </cell>
          <cell r="H8" t="str">
            <v xml:space="preserve"> comédia</v>
          </cell>
          <cell r="I8" t="str">
            <v xml:space="preserve"> 14 anos</v>
          </cell>
          <cell r="J8">
            <v>11015</v>
          </cell>
          <cell r="K8" t="str">
            <v>Imagem</v>
          </cell>
          <cell r="L8">
            <v>38730</v>
          </cell>
          <cell r="N8">
            <v>11</v>
          </cell>
        </row>
        <row r="9">
          <cell r="A9" t="str">
            <v xml:space="preserve">Impulsividade </v>
          </cell>
          <cell r="B9" t="str">
            <v>Thumbsucker</v>
          </cell>
          <cell r="C9" t="str">
            <v xml:space="preserve"> Mike Mills </v>
          </cell>
          <cell r="D9" t="str">
            <v xml:space="preserve"> Lou Taylor Pucci, Tilda Swinton, Vincent D’Onofrio, Keanu Reaves</v>
          </cell>
          <cell r="E9" t="str">
            <v xml:space="preserve"> EUA</v>
          </cell>
          <cell r="F9">
            <v>2005</v>
          </cell>
          <cell r="G9">
            <v>94</v>
          </cell>
          <cell r="H9" t="str">
            <v xml:space="preserve"> drama</v>
          </cell>
          <cell r="I9" t="str">
            <v xml:space="preserve"> 16 anos</v>
          </cell>
          <cell r="J9">
            <v>15088</v>
          </cell>
          <cell r="K9" t="str">
            <v>Sony International</v>
          </cell>
          <cell r="L9">
            <v>38730</v>
          </cell>
          <cell r="N9">
            <v>6</v>
          </cell>
        </row>
        <row r="10">
          <cell r="A10" t="str">
            <v xml:space="preserve">A marcha dos pingüins </v>
          </cell>
          <cell r="B10" t="str">
            <v>La marche de l’empereur</v>
          </cell>
          <cell r="C10" t="str">
            <v xml:space="preserve"> Luc Jacquet </v>
          </cell>
          <cell r="D10" t="str">
            <v xml:space="preserve"> -</v>
          </cell>
          <cell r="E10" t="str">
            <v xml:space="preserve"> França</v>
          </cell>
          <cell r="F10">
            <v>2005</v>
          </cell>
          <cell r="G10">
            <v>85</v>
          </cell>
          <cell r="H10" t="str">
            <v xml:space="preserve"> documentário</v>
          </cell>
          <cell r="I10" t="str">
            <v xml:space="preserve"> livre</v>
          </cell>
          <cell r="J10">
            <v>5960</v>
          </cell>
          <cell r="K10" t="str">
            <v>Downtown</v>
          </cell>
          <cell r="L10">
            <v>38730</v>
          </cell>
          <cell r="N10">
            <v>51</v>
          </cell>
        </row>
        <row r="11">
          <cell r="A11" t="str">
            <v xml:space="preserve">Soy Cuba – O mamute siberiano </v>
          </cell>
          <cell r="B11" t="str">
            <v xml:space="preserve">Soy Cuba – O mamute siberiano </v>
          </cell>
          <cell r="C11" t="str">
            <v xml:space="preserve"> Vicente Ferraz </v>
          </cell>
          <cell r="D11" t="str">
            <v xml:space="preserve"> -</v>
          </cell>
          <cell r="E11" t="str">
            <v>Brasil</v>
          </cell>
          <cell r="F11">
            <v>2004</v>
          </cell>
          <cell r="G11">
            <v>90</v>
          </cell>
          <cell r="H11" t="str">
            <v xml:space="preserve"> documentário</v>
          </cell>
          <cell r="I11" t="str">
            <v xml:space="preserve"> 10 anos</v>
          </cell>
          <cell r="J11">
            <v>15079</v>
          </cell>
          <cell r="K11" t="str">
            <v>Imovision</v>
          </cell>
          <cell r="L11">
            <v>38730</v>
          </cell>
          <cell r="M11" t="str">
            <v xml:space="preserve"> Rio de Janeiro, São Paulo</v>
          </cell>
          <cell r="N11">
            <v>6</v>
          </cell>
        </row>
        <row r="12">
          <cell r="A12" t="str">
            <v xml:space="preserve">Tudo em família </v>
          </cell>
          <cell r="B12" t="str">
            <v>The Family Stone</v>
          </cell>
          <cell r="C12" t="str">
            <v xml:space="preserve"> Thomas Bezucha </v>
          </cell>
          <cell r="D12" t="str">
            <v xml:space="preserve"> Sarah Jessica Parker, Claire Danes, Diane Keaton</v>
          </cell>
          <cell r="E12" t="str">
            <v xml:space="preserve"> EUA</v>
          </cell>
          <cell r="F12">
            <v>2005</v>
          </cell>
          <cell r="G12">
            <v>102</v>
          </cell>
          <cell r="H12" t="str">
            <v xml:space="preserve"> comédia/romance</v>
          </cell>
          <cell r="I12" t="str">
            <v xml:space="preserve"> 12 anos</v>
          </cell>
          <cell r="J12">
            <v>15061</v>
          </cell>
          <cell r="K12" t="str">
            <v>Fox</v>
          </cell>
          <cell r="L12">
            <v>38730</v>
          </cell>
          <cell r="N12">
            <v>94</v>
          </cell>
        </row>
        <row r="13">
          <cell r="A13" t="str">
            <v xml:space="preserve">Zathura – Uma aventura espacial </v>
          </cell>
          <cell r="B13" t="str">
            <v>Zathura</v>
          </cell>
          <cell r="C13" t="str">
            <v xml:space="preserve"> Jon Favreau </v>
          </cell>
          <cell r="D13" t="str">
            <v xml:space="preserve"> Tim Robbins, Josh Hutherson</v>
          </cell>
          <cell r="E13" t="str">
            <v xml:space="preserve"> EUA</v>
          </cell>
          <cell r="F13">
            <v>2006</v>
          </cell>
          <cell r="G13">
            <v>101</v>
          </cell>
          <cell r="H13" t="str">
            <v xml:space="preserve"> aventura</v>
          </cell>
          <cell r="I13" t="str">
            <v xml:space="preserve"> livre</v>
          </cell>
          <cell r="J13">
            <v>4893</v>
          </cell>
          <cell r="K13" t="str">
            <v>Sony International</v>
          </cell>
          <cell r="L13">
            <v>38730</v>
          </cell>
          <cell r="N13">
            <v>156</v>
          </cell>
        </row>
        <row r="14">
          <cell r="A14" t="str">
            <v xml:space="preserve">As loucuras de Dick and Jane </v>
          </cell>
          <cell r="B14" t="str">
            <v>Fun with Dick and Jane</v>
          </cell>
          <cell r="C14" t="str">
            <v xml:space="preserve"> Dean Parisot </v>
          </cell>
          <cell r="D14" t="str">
            <v xml:space="preserve"> Jim Carrey, Tea Leoni, Alec Baldwin</v>
          </cell>
          <cell r="E14" t="str">
            <v>EUA</v>
          </cell>
          <cell r="F14">
            <v>2005</v>
          </cell>
          <cell r="G14">
            <v>90</v>
          </cell>
          <cell r="H14" t="str">
            <v xml:space="preserve"> comédia</v>
          </cell>
          <cell r="I14" t="str">
            <v xml:space="preserve"> 12 anos</v>
          </cell>
          <cell r="J14">
            <v>4733</v>
          </cell>
          <cell r="K14" t="str">
            <v>Sony</v>
          </cell>
          <cell r="L14">
            <v>38737</v>
          </cell>
          <cell r="N14">
            <v>181</v>
          </cell>
        </row>
        <row r="15">
          <cell r="A15" t="str">
            <v xml:space="preserve">Maldito coração </v>
          </cell>
          <cell r="B15" t="str">
            <v>The Heart is Deceitful Above All Things</v>
          </cell>
          <cell r="C15" t="str">
            <v xml:space="preserve"> Asia Argento </v>
          </cell>
          <cell r="D15" t="str">
            <v xml:space="preserve"> Asia Argento, Jimmy Bennet</v>
          </cell>
          <cell r="E15" t="str">
            <v>EUA</v>
          </cell>
          <cell r="F15">
            <v>2004</v>
          </cell>
          <cell r="G15">
            <v>97</v>
          </cell>
          <cell r="H15" t="str">
            <v xml:space="preserve"> drama</v>
          </cell>
          <cell r="I15" t="str">
            <v xml:space="preserve"> 18 anos</v>
          </cell>
          <cell r="J15">
            <v>5609</v>
          </cell>
          <cell r="K15" t="str">
            <v>Califórnia Filmes</v>
          </cell>
          <cell r="L15">
            <v>38737</v>
          </cell>
          <cell r="M15" t="str">
            <v xml:space="preserve"> São Paulo, Rio de Janeiro</v>
          </cell>
          <cell r="N15">
            <v>2</v>
          </cell>
        </row>
        <row r="16">
          <cell r="A16" t="str">
            <v xml:space="preserve">Nanny McFee – A babá encantada </v>
          </cell>
          <cell r="B16" t="str">
            <v>Nanny McFee</v>
          </cell>
          <cell r="C16" t="str">
            <v xml:space="preserve"> Kirk Jones </v>
          </cell>
          <cell r="D16" t="str">
            <v xml:space="preserve"> Emma Thompson, Colin Firth</v>
          </cell>
          <cell r="E16" t="str">
            <v>EUA/Inglaterra</v>
          </cell>
          <cell r="F16">
            <v>2005</v>
          </cell>
          <cell r="G16">
            <v>98</v>
          </cell>
          <cell r="H16" t="str">
            <v xml:space="preserve"> comédia</v>
          </cell>
          <cell r="I16" t="str">
            <v xml:space="preserve"> livre</v>
          </cell>
          <cell r="J16">
            <v>15108</v>
          </cell>
          <cell r="K16" t="str">
            <v>UIP</v>
          </cell>
          <cell r="L16">
            <v>38737</v>
          </cell>
          <cell r="N16">
            <v>150</v>
          </cell>
        </row>
        <row r="17">
          <cell r="A17" t="str">
            <v xml:space="preserve">O senhor dos ladrões </v>
          </cell>
          <cell r="B17" t="str">
            <v>The Thief Lord</v>
          </cell>
          <cell r="C17" t="str">
            <v xml:space="preserve"> Richard Claus </v>
          </cell>
          <cell r="D17" t="str">
            <v xml:space="preserve"> Aaron Johnson, Jasper Harris</v>
          </cell>
          <cell r="E17" t="str">
            <v>Alemanha</v>
          </cell>
          <cell r="F17">
            <v>2006</v>
          </cell>
          <cell r="G17">
            <v>98</v>
          </cell>
          <cell r="H17" t="str">
            <v xml:space="preserve"> drama</v>
          </cell>
          <cell r="I17" t="str">
            <v xml:space="preserve"> a definir</v>
          </cell>
          <cell r="J17">
            <v>15072</v>
          </cell>
          <cell r="K17" t="str">
            <v>Imagem</v>
          </cell>
          <cell r="L17">
            <v>38737</v>
          </cell>
          <cell r="N17">
            <v>151</v>
          </cell>
        </row>
        <row r="18">
          <cell r="A18" t="str">
            <v xml:space="preserve">O sol de cada manhã </v>
          </cell>
          <cell r="B18" t="str">
            <v>The Weather Man</v>
          </cell>
          <cell r="C18" t="str">
            <v xml:space="preserve"> Gore Verbinski </v>
          </cell>
          <cell r="D18" t="str">
            <v xml:space="preserve"> Nicolas Cage, Michael Caine</v>
          </cell>
          <cell r="E18" t="str">
            <v>EUA</v>
          </cell>
          <cell r="F18">
            <v>2005</v>
          </cell>
          <cell r="G18">
            <v>101</v>
          </cell>
          <cell r="H18" t="str">
            <v xml:space="preserve"> drama</v>
          </cell>
          <cell r="I18" t="str">
            <v xml:space="preserve"> 14 anos</v>
          </cell>
          <cell r="J18">
            <v>15111</v>
          </cell>
          <cell r="K18" t="str">
            <v>UIP</v>
          </cell>
          <cell r="L18">
            <v>38737</v>
          </cell>
          <cell r="N18">
            <v>15</v>
          </cell>
        </row>
        <row r="19">
          <cell r="A19" t="str">
            <v xml:space="preserve">O assassinato de Richard Nixon </v>
          </cell>
          <cell r="B19" t="str">
            <v>The Assassination of Richard Nixon</v>
          </cell>
          <cell r="C19" t="str">
            <v xml:space="preserve"> Niels Mueller </v>
          </cell>
          <cell r="D19" t="str">
            <v xml:space="preserve"> Sean Penn, Don Cheadle, Naomi Watts</v>
          </cell>
          <cell r="E19" t="str">
            <v xml:space="preserve"> EUA</v>
          </cell>
          <cell r="F19">
            <v>2004</v>
          </cell>
          <cell r="G19">
            <v>95</v>
          </cell>
          <cell r="H19" t="str">
            <v xml:space="preserve"> drama</v>
          </cell>
          <cell r="I19" t="str">
            <v xml:space="preserve"> 14 anos</v>
          </cell>
          <cell r="J19">
            <v>5856</v>
          </cell>
          <cell r="K19" t="str">
            <v>Downtown</v>
          </cell>
          <cell r="L19">
            <v>38744</v>
          </cell>
          <cell r="N19">
            <v>4</v>
          </cell>
        </row>
        <row r="20">
          <cell r="A20" t="str">
            <v xml:space="preserve">A caverna </v>
          </cell>
          <cell r="B20" t="str">
            <v>The Cave</v>
          </cell>
          <cell r="C20" t="str">
            <v xml:space="preserve"> Bruce Hunt </v>
          </cell>
          <cell r="D20" t="str">
            <v xml:space="preserve"> Rick Ravanello</v>
          </cell>
          <cell r="E20" t="str">
            <v xml:space="preserve"> EUA/Alemanha</v>
          </cell>
          <cell r="F20">
            <v>2005</v>
          </cell>
          <cell r="G20">
            <v>97</v>
          </cell>
          <cell r="H20" t="str">
            <v xml:space="preserve"> terror</v>
          </cell>
          <cell r="I20" t="str">
            <v xml:space="preserve"> 14 anos</v>
          </cell>
          <cell r="J20">
            <v>4847</v>
          </cell>
          <cell r="K20" t="str">
            <v>Sony International</v>
          </cell>
          <cell r="L20">
            <v>38744</v>
          </cell>
          <cell r="N20">
            <v>50</v>
          </cell>
        </row>
        <row r="21">
          <cell r="A21" t="str">
            <v xml:space="preserve">As chaves de casa </v>
          </cell>
          <cell r="B21" t="str">
            <v>Le chiavi di casa</v>
          </cell>
          <cell r="C21" t="str">
            <v xml:space="preserve"> Gianni Amelio </v>
          </cell>
          <cell r="D21" t="str">
            <v xml:space="preserve"> Kim Rossi Stuart, Charlotte Rampling</v>
          </cell>
          <cell r="E21" t="str">
            <v>Itália</v>
          </cell>
          <cell r="F21">
            <v>2004</v>
          </cell>
          <cell r="G21">
            <v>105</v>
          </cell>
          <cell r="H21" t="str">
            <v xml:space="preserve"> drama</v>
          </cell>
          <cell r="I21" t="str">
            <v xml:space="preserve"> a definir</v>
          </cell>
          <cell r="J21">
            <v>15120</v>
          </cell>
          <cell r="K21" t="str">
            <v>Filmes do Estação</v>
          </cell>
          <cell r="L21">
            <v>38744</v>
          </cell>
          <cell r="M21" t="str">
            <v xml:space="preserve"> São Paulo (obs: estreou no Rio em 6/1/2006)</v>
          </cell>
          <cell r="N21" t="str">
            <v>2 no dia 6/01/2006</v>
          </cell>
        </row>
        <row r="22">
          <cell r="A22" t="str">
            <v xml:space="preserve">Crime delicado </v>
          </cell>
          <cell r="B22" t="str">
            <v xml:space="preserve">Crime delicado </v>
          </cell>
          <cell r="C22" t="str">
            <v xml:space="preserve"> Beto Brant</v>
          </cell>
          <cell r="D22" t="str">
            <v xml:space="preserve"> Marco Ricca, Lilian Taublib, Felipe Ehrenberg</v>
          </cell>
          <cell r="E22" t="str">
            <v>Brasil</v>
          </cell>
          <cell r="F22">
            <v>2005</v>
          </cell>
          <cell r="G22">
            <v>87</v>
          </cell>
          <cell r="H22" t="str">
            <v xml:space="preserve"> drama</v>
          </cell>
          <cell r="I22" t="str">
            <v xml:space="preserve"> 16 anos</v>
          </cell>
          <cell r="J22" t="str">
            <v>Cadastrado sem código</v>
          </cell>
          <cell r="K22" t="str">
            <v>Downtown</v>
          </cell>
          <cell r="L22">
            <v>38744</v>
          </cell>
          <cell r="M22" t="str">
            <v xml:space="preserve"> São Paulo, Rio de Janeiro</v>
          </cell>
          <cell r="N22">
            <v>4</v>
          </cell>
        </row>
        <row r="23">
          <cell r="A23" t="str">
            <v xml:space="preserve">Dizem por aí </v>
          </cell>
          <cell r="B23" t="str">
            <v>Rumor Has It</v>
          </cell>
          <cell r="C23" t="str">
            <v xml:space="preserve"> Rob Reiner </v>
          </cell>
          <cell r="D23" t="str">
            <v xml:space="preserve"> Jennifer Aniston, Mark Ruffalo, Shirley McLaine, Kevin Costner</v>
          </cell>
          <cell r="E23" t="str">
            <v xml:space="preserve"> EUA</v>
          </cell>
          <cell r="F23">
            <v>2005</v>
          </cell>
          <cell r="G23">
            <v>96</v>
          </cell>
          <cell r="H23" t="str">
            <v xml:space="preserve"> comédia</v>
          </cell>
          <cell r="I23" t="str">
            <v xml:space="preserve"> 14 anos</v>
          </cell>
          <cell r="J23">
            <v>15114</v>
          </cell>
          <cell r="K23" t="str">
            <v>Warner</v>
          </cell>
          <cell r="L23">
            <v>38744</v>
          </cell>
          <cell r="N23">
            <v>100</v>
          </cell>
        </row>
        <row r="24">
          <cell r="A24" t="str">
            <v xml:space="preserve">A mulher do meu irmão </v>
          </cell>
          <cell r="B24" t="str">
            <v>La mujer de mi hermano</v>
          </cell>
          <cell r="C24" t="str">
            <v xml:space="preserve"> Ricardo Montreuil </v>
          </cell>
          <cell r="D24" t="str">
            <v xml:space="preserve"> Angélica Aragon, Manolo Cordona</v>
          </cell>
          <cell r="E24" t="str">
            <v xml:space="preserve"> México/Estados Unidos</v>
          </cell>
          <cell r="F24">
            <v>2005</v>
          </cell>
          <cell r="G24">
            <v>90</v>
          </cell>
          <cell r="H24" t="str">
            <v xml:space="preserve"> drama</v>
          </cell>
          <cell r="I24" t="str">
            <v xml:space="preserve"> a definir</v>
          </cell>
          <cell r="J24">
            <v>15121</v>
          </cell>
          <cell r="K24" t="str">
            <v>Fox</v>
          </cell>
          <cell r="L24">
            <v>38744</v>
          </cell>
          <cell r="N24">
            <v>20</v>
          </cell>
        </row>
        <row r="25">
          <cell r="A25" t="str">
            <v xml:space="preserve">Munique </v>
          </cell>
          <cell r="B25" t="str">
            <v>Munich</v>
          </cell>
          <cell r="C25" t="str">
            <v xml:space="preserve"> Steven Spielberg </v>
          </cell>
          <cell r="D25" t="str">
            <v xml:space="preserve"> Eric Bana, Liam, Neeson, Mathieu Kassovitz</v>
          </cell>
          <cell r="E25" t="str">
            <v xml:space="preserve"> EUA</v>
          </cell>
          <cell r="F25">
            <v>2006</v>
          </cell>
          <cell r="G25">
            <v>164</v>
          </cell>
          <cell r="H25" t="str">
            <v xml:space="preserve"> drama</v>
          </cell>
          <cell r="I25" t="str">
            <v xml:space="preserve"> a definir</v>
          </cell>
          <cell r="J25">
            <v>15106</v>
          </cell>
          <cell r="K25" t="str">
            <v>UIP</v>
          </cell>
          <cell r="L25">
            <v>38744</v>
          </cell>
          <cell r="N25">
            <v>200</v>
          </cell>
        </row>
        <row r="26">
          <cell r="A26" t="str">
            <v xml:space="preserve">Paradise Now </v>
          </cell>
          <cell r="B26" t="str">
            <v>Paradise Now</v>
          </cell>
          <cell r="C26" t="str">
            <v xml:space="preserve"> Hany Abu-Assad </v>
          </cell>
          <cell r="D26" t="str">
            <v xml:space="preserve"> Kais Nashef, Ali Suliman</v>
          </cell>
          <cell r="E26" t="str">
            <v xml:space="preserve"> França/Alemanha/Holanda/Israel</v>
          </cell>
          <cell r="F26">
            <v>2005</v>
          </cell>
          <cell r="G26">
            <v>90</v>
          </cell>
          <cell r="H26" t="str">
            <v xml:space="preserve"> drama</v>
          </cell>
          <cell r="I26" t="str">
            <v xml:space="preserve"> 14 anos</v>
          </cell>
          <cell r="J26">
            <v>15040</v>
          </cell>
          <cell r="K26" t="str">
            <v>Europa/MAM</v>
          </cell>
          <cell r="L26">
            <v>38744</v>
          </cell>
          <cell r="N26">
            <v>10</v>
          </cell>
        </row>
        <row r="27">
          <cell r="A27" t="str">
            <v xml:space="preserve">Boa noite e boa sorte </v>
          </cell>
          <cell r="B27" t="str">
            <v>Good Night and Good Luck</v>
          </cell>
          <cell r="C27" t="str">
            <v xml:space="preserve"> George Clooney </v>
          </cell>
          <cell r="D27" t="str">
            <v xml:space="preserve"> David Strathairn, Robert Downey Jr, Patricia Clarkson, George Clooney, Frank Langella, Jeff Daniels</v>
          </cell>
          <cell r="E27" t="str">
            <v xml:space="preserve"> EUA</v>
          </cell>
          <cell r="F27">
            <v>2005</v>
          </cell>
          <cell r="G27">
            <v>93</v>
          </cell>
          <cell r="H27" t="str">
            <v xml:space="preserve"> drama</v>
          </cell>
          <cell r="I27" t="str">
            <v xml:space="preserve"> 14 anos</v>
          </cell>
          <cell r="J27">
            <v>22743</v>
          </cell>
          <cell r="K27" t="str">
            <v>Paris</v>
          </cell>
          <cell r="L27">
            <v>38751</v>
          </cell>
        </row>
        <row r="28">
          <cell r="A28" t="str">
            <v xml:space="preserve">Edison – Poder e corrupção </v>
          </cell>
          <cell r="B28" t="str">
            <v>Edison</v>
          </cell>
          <cell r="C28" t="str">
            <v xml:space="preserve"> David J. Burke </v>
          </cell>
          <cell r="D28" t="str">
            <v xml:space="preserve"> Kevin Spacey, Morgan Freeman, Justin Timberlake</v>
          </cell>
          <cell r="E28" t="str">
            <v xml:space="preserve"> EUA</v>
          </cell>
          <cell r="F28">
            <v>2005</v>
          </cell>
          <cell r="G28">
            <v>97</v>
          </cell>
          <cell r="H28" t="str">
            <v xml:space="preserve"> ação</v>
          </cell>
          <cell r="I28" t="str">
            <v xml:space="preserve"> 16 anos</v>
          </cell>
          <cell r="J28">
            <v>15105</v>
          </cell>
          <cell r="K28" t="str">
            <v>Califórnia Filmes</v>
          </cell>
          <cell r="L28">
            <v>38751</v>
          </cell>
          <cell r="N28">
            <v>96</v>
          </cell>
        </row>
        <row r="29">
          <cell r="A29" t="str">
            <v xml:space="preserve">Memórias de uma gueixa </v>
          </cell>
          <cell r="B29" t="str">
            <v>Memoirs of a Geisha</v>
          </cell>
          <cell r="C29" t="str">
            <v xml:space="preserve"> Rob Marshall </v>
          </cell>
          <cell r="D29" t="str">
            <v xml:space="preserve"> Zhang Ziyi, Ken Watanabe, Michelle Yeoh</v>
          </cell>
          <cell r="E29" t="str">
            <v xml:space="preserve"> EUA</v>
          </cell>
          <cell r="F29">
            <v>2006</v>
          </cell>
          <cell r="G29">
            <v>144</v>
          </cell>
          <cell r="H29" t="str">
            <v xml:space="preserve"> drama</v>
          </cell>
          <cell r="I29" t="str">
            <v xml:space="preserve"> a definir</v>
          </cell>
          <cell r="J29">
            <v>4776</v>
          </cell>
          <cell r="K29" t="str">
            <v>Sony International</v>
          </cell>
          <cell r="L29">
            <v>38751</v>
          </cell>
        </row>
        <row r="30">
          <cell r="A30" t="str">
            <v xml:space="preserve">O segredo de Brokeback Mountain </v>
          </cell>
          <cell r="B30" t="str">
            <v>Brokeback Mountain</v>
          </cell>
          <cell r="C30" t="str">
            <v xml:space="preserve"> Ang Lee </v>
          </cell>
          <cell r="D30" t="str">
            <v xml:space="preserve"> Jake Gyllenhaal, Heath Legder, Michelle Williams, Anne Hathaway</v>
          </cell>
          <cell r="E30" t="str">
            <v xml:space="preserve"> EUA</v>
          </cell>
          <cell r="F30">
            <v>2005</v>
          </cell>
          <cell r="G30">
            <v>134</v>
          </cell>
          <cell r="H30" t="str">
            <v xml:space="preserve"> drama</v>
          </cell>
          <cell r="I30" t="str">
            <v xml:space="preserve"> 16 anos</v>
          </cell>
          <cell r="J30">
            <v>15124</v>
          </cell>
          <cell r="K30" t="str">
            <v>Europa/MAM</v>
          </cell>
          <cell r="L30">
            <v>38751</v>
          </cell>
          <cell r="N30">
            <v>85</v>
          </cell>
        </row>
        <row r="31">
          <cell r="A31" t="str">
            <v xml:space="preserve">Vovó...zona 2 </v>
          </cell>
          <cell r="B31" t="str">
            <v>Big Momma’s House 2</v>
          </cell>
          <cell r="C31" t="str">
            <v xml:space="preserve"> John Whitesell </v>
          </cell>
          <cell r="D31" t="str">
            <v xml:space="preserve"> Martin Lawrence, Nia Long</v>
          </cell>
          <cell r="E31" t="str">
            <v xml:space="preserve"> EUA</v>
          </cell>
          <cell r="F31">
            <v>2005</v>
          </cell>
          <cell r="G31" t="str">
            <v xml:space="preserve"> a definir</v>
          </cell>
          <cell r="H31" t="str">
            <v xml:space="preserve"> comédia</v>
          </cell>
          <cell r="I31" t="str">
            <v xml:space="preserve"> a definir</v>
          </cell>
          <cell r="J31">
            <v>15125</v>
          </cell>
          <cell r="K31" t="str">
            <v>Fox</v>
          </cell>
          <cell r="L31">
            <v>38751</v>
          </cell>
          <cell r="N31">
            <v>123</v>
          </cell>
        </row>
        <row r="32">
          <cell r="A32" t="str">
            <v xml:space="preserve">Wolf Creek – Viagem ao inferno </v>
          </cell>
          <cell r="B32" t="str">
            <v>Wolf Creek</v>
          </cell>
          <cell r="C32" t="str">
            <v xml:space="preserve"> Greg McLean </v>
          </cell>
          <cell r="D32" t="str">
            <v xml:space="preserve"> John Jarratt, Cassandra Magratt</v>
          </cell>
          <cell r="E32" t="str">
            <v xml:space="preserve"> Austrália</v>
          </cell>
          <cell r="F32">
            <v>2005</v>
          </cell>
          <cell r="G32">
            <v>99</v>
          </cell>
          <cell r="H32" t="str">
            <v xml:space="preserve"> terror</v>
          </cell>
          <cell r="I32" t="str">
            <v xml:space="preserve"> 16 anos</v>
          </cell>
          <cell r="J32">
            <v>15044</v>
          </cell>
          <cell r="K32" t="str">
            <v>Imagem</v>
          </cell>
          <cell r="L32">
            <v>38751</v>
          </cell>
          <cell r="N32">
            <v>89</v>
          </cell>
        </row>
        <row r="33">
          <cell r="A33" t="str">
            <v xml:space="preserve">Johnny &amp; June </v>
          </cell>
          <cell r="B33" t="str">
            <v>Walk the Line</v>
          </cell>
          <cell r="C33" t="str">
            <v xml:space="preserve"> James Mangold </v>
          </cell>
          <cell r="D33" t="str">
            <v xml:space="preserve"> Joaquim Phoenix, Reese Whiterspoon</v>
          </cell>
          <cell r="E33" t="str">
            <v xml:space="preserve"> EUA</v>
          </cell>
          <cell r="F33">
            <v>2005</v>
          </cell>
          <cell r="G33" t="str">
            <v xml:space="preserve"> a definir</v>
          </cell>
          <cell r="H33" t="str">
            <v xml:space="preserve"> drama</v>
          </cell>
          <cell r="I33" t="str">
            <v xml:space="preserve"> 12 anos</v>
          </cell>
          <cell r="J33">
            <v>15126</v>
          </cell>
          <cell r="K33" t="str">
            <v>Fox</v>
          </cell>
          <cell r="L33">
            <v>38758</v>
          </cell>
          <cell r="N33">
            <v>103</v>
          </cell>
        </row>
        <row r="34">
          <cell r="A34" t="str">
            <v xml:space="preserve">Orgulho e preconceito </v>
          </cell>
          <cell r="B34" t="str">
            <v>Pride and prejudice</v>
          </cell>
          <cell r="C34" t="str">
            <v xml:space="preserve"> Joe Wright </v>
          </cell>
          <cell r="D34" t="str">
            <v xml:space="preserve"> Keira Knightley, Matthew Macfayden, Brenda Blethyn, Judi Dench, Donald Sutherland</v>
          </cell>
          <cell r="E34" t="str">
            <v xml:space="preserve"> EUA</v>
          </cell>
          <cell r="F34">
            <v>2005</v>
          </cell>
          <cell r="G34">
            <v>122</v>
          </cell>
          <cell r="H34" t="str">
            <v xml:space="preserve"> romance</v>
          </cell>
          <cell r="I34" t="str">
            <v xml:space="preserve"> livre</v>
          </cell>
          <cell r="J34">
            <v>15083</v>
          </cell>
          <cell r="K34" t="str">
            <v>UIP</v>
          </cell>
          <cell r="L34">
            <v>38758</v>
          </cell>
          <cell r="N34">
            <v>65</v>
          </cell>
        </row>
        <row r="35">
          <cell r="A35" t="str">
            <v xml:space="preserve">Syriana – A indústria do petróleo </v>
          </cell>
          <cell r="B35" t="str">
            <v>Syriana</v>
          </cell>
          <cell r="C35" t="str">
            <v xml:space="preserve"> Stephen Gaghan </v>
          </cell>
          <cell r="D35" t="str">
            <v xml:space="preserve"> George Clooney, Matt Damon, Amanda Peet</v>
          </cell>
          <cell r="E35" t="str">
            <v xml:space="preserve"> EUA</v>
          </cell>
          <cell r="F35">
            <v>2005</v>
          </cell>
          <cell r="G35">
            <v>137</v>
          </cell>
          <cell r="H35" t="str">
            <v xml:space="preserve"> drama</v>
          </cell>
          <cell r="I35" t="str">
            <v xml:space="preserve"> 14 anos</v>
          </cell>
          <cell r="J35">
            <v>15102</v>
          </cell>
          <cell r="K35" t="str">
            <v>Warner</v>
          </cell>
          <cell r="L35">
            <v>38758</v>
          </cell>
          <cell r="N35">
            <v>60</v>
          </cell>
        </row>
        <row r="36">
          <cell r="A36" t="str">
            <v xml:space="preserve">A terra encantada de Gaya </v>
          </cell>
          <cell r="B36" t="str">
            <v>Back to Gaya</v>
          </cell>
          <cell r="C36" t="str">
            <v xml:space="preserve"> Lenard Fitz Krawinkel </v>
          </cell>
          <cell r="D36" t="str">
            <v xml:space="preserve"> Personagens de um famoso programa de televisão ganham vida</v>
          </cell>
          <cell r="E36" t="str">
            <v xml:space="preserve"> Alemanha/Espanha/Reino Unido</v>
          </cell>
          <cell r="F36">
            <v>2004</v>
          </cell>
          <cell r="G36" t="str">
            <v xml:space="preserve"> a definir</v>
          </cell>
          <cell r="H36" t="str">
            <v xml:space="preserve"> animação</v>
          </cell>
          <cell r="I36" t="str">
            <v xml:space="preserve"> livre</v>
          </cell>
          <cell r="J36">
            <v>19053</v>
          </cell>
          <cell r="K36" t="str">
            <v>Paris</v>
          </cell>
          <cell r="L36">
            <v>38758</v>
          </cell>
        </row>
        <row r="37">
          <cell r="A37" t="str">
            <v xml:space="preserve">Bambi 2 </v>
          </cell>
          <cell r="B37" t="str">
            <v xml:space="preserve">Bambi 2 </v>
          </cell>
          <cell r="C37" t="str">
            <v xml:space="preserve"> Brian Pimental </v>
          </cell>
          <cell r="D37" t="str">
            <v xml:space="preserve"> Alexander Goul, Patrick Stewart</v>
          </cell>
          <cell r="E37" t="str">
            <v>EUA</v>
          </cell>
          <cell r="F37">
            <v>2006</v>
          </cell>
          <cell r="G37">
            <v>72</v>
          </cell>
          <cell r="H37" t="str">
            <v xml:space="preserve"> animação</v>
          </cell>
          <cell r="I37" t="str">
            <v xml:space="preserve"> livre</v>
          </cell>
          <cell r="J37">
            <v>15087</v>
          </cell>
          <cell r="K37" t="str">
            <v>Buena Vista</v>
          </cell>
          <cell r="L37">
            <v>38765</v>
          </cell>
          <cell r="N37">
            <v>70</v>
          </cell>
        </row>
        <row r="38">
          <cell r="A38" t="str">
            <v xml:space="preserve">Doom – A porta do inferno </v>
          </cell>
          <cell r="B38" t="str">
            <v>Doom</v>
          </cell>
          <cell r="C38" t="str">
            <v xml:space="preserve"> Andrzej Bartkowiac </v>
          </cell>
          <cell r="D38" t="str">
            <v xml:space="preserve"> Karl Urban, Dexter Fletcher</v>
          </cell>
          <cell r="E38" t="str">
            <v xml:space="preserve"> EUA</v>
          </cell>
          <cell r="F38">
            <v>2005</v>
          </cell>
          <cell r="G38">
            <v>104</v>
          </cell>
          <cell r="H38" t="str">
            <v xml:space="preserve"> terror</v>
          </cell>
          <cell r="I38" t="str">
            <v xml:space="preserve"> 18 anos</v>
          </cell>
          <cell r="J38">
            <v>15081</v>
          </cell>
          <cell r="K38" t="str">
            <v>UIP</v>
          </cell>
          <cell r="L38">
            <v>38765</v>
          </cell>
          <cell r="N38">
            <v>30</v>
          </cell>
        </row>
        <row r="39">
          <cell r="A39" t="str">
            <v xml:space="preserve">A pantera cor de rosa </v>
          </cell>
          <cell r="B39" t="str">
            <v>Pink Panther</v>
          </cell>
          <cell r="C39" t="str">
            <v xml:space="preserve"> Shawn Levy </v>
          </cell>
          <cell r="D39" t="str">
            <v xml:space="preserve"> Steve Martin, Kevin Kline, Jean Reno</v>
          </cell>
          <cell r="E39" t="str">
            <v xml:space="preserve"> EUA</v>
          </cell>
          <cell r="F39">
            <v>2005</v>
          </cell>
          <cell r="G39">
            <v>97</v>
          </cell>
          <cell r="H39" t="str">
            <v xml:space="preserve"> comédia</v>
          </cell>
          <cell r="I39" t="str">
            <v xml:space="preserve"> livre</v>
          </cell>
          <cell r="J39">
            <v>15127</v>
          </cell>
          <cell r="K39" t="str">
            <v>Fox</v>
          </cell>
          <cell r="L39">
            <v>38765</v>
          </cell>
          <cell r="N39">
            <v>230</v>
          </cell>
        </row>
        <row r="40">
          <cell r="A40" t="str">
            <v xml:space="preserve">Ponto final – Match Point </v>
          </cell>
          <cell r="B40" t="str">
            <v>Match Point</v>
          </cell>
          <cell r="C40" t="str">
            <v xml:space="preserve"> Woody Allen </v>
          </cell>
          <cell r="D40" t="str">
            <v xml:space="preserve"> Scarlett Johansson, Jonathan Rhys Meyers, Emily Mortimer</v>
          </cell>
          <cell r="E40" t="str">
            <v xml:space="preserve"> Reino Unido/EUA</v>
          </cell>
          <cell r="F40">
            <v>2005</v>
          </cell>
          <cell r="G40">
            <v>120</v>
          </cell>
          <cell r="H40" t="str">
            <v xml:space="preserve"> drama</v>
          </cell>
          <cell r="I40" t="str">
            <v xml:space="preserve"> 14 anos</v>
          </cell>
          <cell r="J40">
            <v>15123</v>
          </cell>
          <cell r="K40" t="str">
            <v>PlayArte</v>
          </cell>
          <cell r="L40">
            <v>38765</v>
          </cell>
          <cell r="N40">
            <v>74</v>
          </cell>
        </row>
        <row r="41">
          <cell r="A41" t="str">
            <v xml:space="preserve">Sobre pais e filhos </v>
          </cell>
          <cell r="B41" t="str">
            <v>Winter Solstice</v>
          </cell>
          <cell r="C41" t="str">
            <v xml:space="preserve"> Josh Sternfeld </v>
          </cell>
          <cell r="D41" t="str">
            <v xml:space="preserve"> Anthony LaPaglia</v>
          </cell>
          <cell r="E41" t="str">
            <v xml:space="preserve"> EUA</v>
          </cell>
          <cell r="F41">
            <v>2005</v>
          </cell>
          <cell r="G41">
            <v>90</v>
          </cell>
          <cell r="H41" t="str">
            <v xml:space="preserve"> drama</v>
          </cell>
          <cell r="I41" t="str">
            <v xml:space="preserve"> 10 anos</v>
          </cell>
          <cell r="J41">
            <v>15057</v>
          </cell>
          <cell r="K41" t="str">
            <v>Filmes do Estação</v>
          </cell>
          <cell r="L41">
            <v>38765</v>
          </cell>
          <cell r="M41" t="str">
            <v xml:space="preserve"> São Paulo (obs: estreou no Rio em 20/1/2006)</v>
          </cell>
          <cell r="N41" t="str">
            <v>1 dia 20/01/2006</v>
          </cell>
        </row>
        <row r="42">
          <cell r="A42" t="str">
            <v xml:space="preserve">Stoned – A história secreta dos Rolling Stones </v>
          </cell>
          <cell r="B42" t="str">
            <v>Stoned</v>
          </cell>
          <cell r="C42" t="str">
            <v xml:space="preserve"> Stephen Woolley </v>
          </cell>
          <cell r="D42" t="str">
            <v xml:space="preserve"> Leo Gregory, Paddy Considine</v>
          </cell>
          <cell r="E42" t="str">
            <v xml:space="preserve"> Reino Unido</v>
          </cell>
          <cell r="F42">
            <v>2005</v>
          </cell>
          <cell r="G42">
            <v>102</v>
          </cell>
          <cell r="H42" t="str">
            <v xml:space="preserve"> drama</v>
          </cell>
          <cell r="I42" t="str">
            <v xml:space="preserve"> 18 anos</v>
          </cell>
          <cell r="J42">
            <v>21320</v>
          </cell>
          <cell r="K42" t="str">
            <v>Downtown</v>
          </cell>
          <cell r="L42">
            <v>38765</v>
          </cell>
          <cell r="N42">
            <v>4</v>
          </cell>
        </row>
        <row r="43">
          <cell r="A43" t="str">
            <v xml:space="preserve">ABC do amor </v>
          </cell>
          <cell r="B43" t="str">
            <v>Little Manhattan</v>
          </cell>
          <cell r="C43" t="str">
            <v xml:space="preserve"> Mark Levin </v>
          </cell>
          <cell r="D43" t="str">
            <v xml:space="preserve"> Charlie Ray, Brad Whitford</v>
          </cell>
          <cell r="E43" t="str">
            <v xml:space="preserve"> EUA</v>
          </cell>
          <cell r="F43">
            <v>2005</v>
          </cell>
          <cell r="G43">
            <v>84</v>
          </cell>
          <cell r="H43" t="str">
            <v xml:space="preserve"> comédia romântica</v>
          </cell>
          <cell r="I43" t="str">
            <v xml:space="preserve"> livre</v>
          </cell>
          <cell r="J43">
            <v>15037</v>
          </cell>
          <cell r="K43" t="str">
            <v>Fox</v>
          </cell>
          <cell r="L43">
            <v>38772</v>
          </cell>
          <cell r="N43">
            <v>25</v>
          </cell>
        </row>
        <row r="44">
          <cell r="A44" t="str">
            <v xml:space="preserve">Aeon Flux </v>
          </cell>
          <cell r="B44" t="str">
            <v xml:space="preserve">Aeon Flux </v>
          </cell>
          <cell r="C44" t="str">
            <v xml:space="preserve"> Karyn Kusama </v>
          </cell>
          <cell r="D44" t="str">
            <v xml:space="preserve"> Charlize Theron, Frances McDormand</v>
          </cell>
          <cell r="E44" t="str">
            <v>EUA</v>
          </cell>
          <cell r="F44">
            <v>2005</v>
          </cell>
          <cell r="G44">
            <v>92</v>
          </cell>
          <cell r="H44" t="str">
            <v xml:space="preserve"> ficção científica</v>
          </cell>
          <cell r="I44" t="str">
            <v xml:space="preserve"> 14 anos</v>
          </cell>
          <cell r="J44">
            <v>15145</v>
          </cell>
          <cell r="K44" t="str">
            <v>UIP</v>
          </cell>
          <cell r="L44">
            <v>38772</v>
          </cell>
          <cell r="N44">
            <v>48</v>
          </cell>
        </row>
        <row r="45">
          <cell r="A45" t="str">
            <v xml:space="preserve">Capote </v>
          </cell>
          <cell r="B45" t="str">
            <v xml:space="preserve">Capote </v>
          </cell>
          <cell r="C45" t="str">
            <v xml:space="preserve"> Bennett Miller </v>
          </cell>
          <cell r="D45" t="str">
            <v xml:space="preserve"> Philip Seymour Hoffman, Catherine Keener, Chris Cooper</v>
          </cell>
          <cell r="E45" t="str">
            <v>EUA</v>
          </cell>
          <cell r="F45">
            <v>2005</v>
          </cell>
          <cell r="G45">
            <v>113</v>
          </cell>
          <cell r="H45" t="str">
            <v xml:space="preserve"> drama</v>
          </cell>
          <cell r="I45" t="str">
            <v xml:space="preserve"> 14 anos</v>
          </cell>
          <cell r="J45">
            <v>15152</v>
          </cell>
          <cell r="K45" t="str">
            <v>Sony</v>
          </cell>
          <cell r="L45">
            <v>38772</v>
          </cell>
          <cell r="N45">
            <v>50</v>
          </cell>
        </row>
        <row r="46">
          <cell r="A46" t="str">
            <v xml:space="preserve">Fora de rumo </v>
          </cell>
          <cell r="B46" t="str">
            <v>Derailed</v>
          </cell>
          <cell r="C46" t="str">
            <v xml:space="preserve"> Mikael Hafström </v>
          </cell>
          <cell r="D46" t="str">
            <v xml:space="preserve"> Clive Owen, Jennifer Aniston, Vincet Cassel</v>
          </cell>
          <cell r="E46" t="str">
            <v xml:space="preserve"> EUA</v>
          </cell>
          <cell r="F46">
            <v>2006</v>
          </cell>
          <cell r="G46">
            <v>107</v>
          </cell>
          <cell r="H46" t="str">
            <v xml:space="preserve"> suspense</v>
          </cell>
          <cell r="I46" t="str">
            <v xml:space="preserve"> 18 anos</v>
          </cell>
          <cell r="J46">
            <v>15133</v>
          </cell>
          <cell r="K46" t="str">
            <v>Buena Vista</v>
          </cell>
          <cell r="L46">
            <v>38772</v>
          </cell>
          <cell r="N46">
            <v>89</v>
          </cell>
        </row>
        <row r="47">
          <cell r="A47" t="str">
            <v xml:space="preserve">Uma mulher contra Hitler </v>
          </cell>
          <cell r="B47" t="str">
            <v>Sophie Scholl – Die letzten Tage</v>
          </cell>
          <cell r="C47" t="str">
            <v xml:space="preserve"> Marc Rothemund </v>
          </cell>
          <cell r="D47" t="str">
            <v xml:space="preserve"> Julia Jentsch, Fabian Hinrichs</v>
          </cell>
          <cell r="E47" t="str">
            <v xml:space="preserve"> Alemanha</v>
          </cell>
          <cell r="F47">
            <v>2004</v>
          </cell>
          <cell r="G47">
            <v>117</v>
          </cell>
          <cell r="H47" t="str">
            <v xml:space="preserve"> drama</v>
          </cell>
          <cell r="I47" t="str">
            <v xml:space="preserve"> 14 anos</v>
          </cell>
          <cell r="J47">
            <v>15161</v>
          </cell>
          <cell r="K47" t="str">
            <v>Imovision</v>
          </cell>
          <cell r="L47">
            <v>38772</v>
          </cell>
          <cell r="M47" t="str">
            <v xml:space="preserve"> São Paulo, Rio de Janeiro</v>
          </cell>
          <cell r="N47">
            <v>6</v>
          </cell>
        </row>
        <row r="48">
          <cell r="A48" t="str">
            <v xml:space="preserve">Terra fria </v>
          </cell>
          <cell r="B48" t="str">
            <v>North Country</v>
          </cell>
          <cell r="C48" t="str">
            <v xml:space="preserve"> Nikki Caro </v>
          </cell>
          <cell r="D48" t="str">
            <v xml:space="preserve"> Charlize Theron, Frances McDormand, Sissy Spacek, Woody Harrelson, Sean Bean</v>
          </cell>
          <cell r="E48" t="str">
            <v xml:space="preserve"> EUA</v>
          </cell>
          <cell r="F48">
            <v>2005</v>
          </cell>
          <cell r="G48">
            <v>126</v>
          </cell>
          <cell r="H48" t="str">
            <v xml:space="preserve"> drama</v>
          </cell>
          <cell r="I48" t="str">
            <v xml:space="preserve"> 16 anos</v>
          </cell>
          <cell r="J48">
            <v>15115</v>
          </cell>
          <cell r="K48" t="str">
            <v>Warner</v>
          </cell>
          <cell r="L48">
            <v>38772</v>
          </cell>
          <cell r="N48">
            <v>30</v>
          </cell>
        </row>
        <row r="49">
          <cell r="A49" t="str">
            <v xml:space="preserve">Ritmo de um sonho </v>
          </cell>
          <cell r="B49" t="str">
            <v>Hustle &amp; Flow</v>
          </cell>
          <cell r="C49" t="str">
            <v xml:space="preserve">Craig Brewer </v>
          </cell>
          <cell r="D49" t="str">
            <v xml:space="preserve"> Terence Howard, DJ Qualls</v>
          </cell>
          <cell r="E49" t="str">
            <v xml:space="preserve"> EUA</v>
          </cell>
          <cell r="F49">
            <v>2005</v>
          </cell>
          <cell r="G49">
            <v>116</v>
          </cell>
          <cell r="H49" t="str">
            <v xml:space="preserve"> drama</v>
          </cell>
          <cell r="I49" t="str">
            <v xml:space="preserve"> 18 anos</v>
          </cell>
          <cell r="J49">
            <v>15146</v>
          </cell>
          <cell r="K49" t="str">
            <v>UIP</v>
          </cell>
          <cell r="L49">
            <v>38779</v>
          </cell>
          <cell r="M49" t="str">
            <v xml:space="preserve"> São Paulo</v>
          </cell>
          <cell r="N49">
            <v>3</v>
          </cell>
        </row>
        <row r="50">
          <cell r="A50" t="str">
            <v xml:space="preserve">Sra. Henderson apresenta </v>
          </cell>
          <cell r="B50" t="str">
            <v>Mrs. Henderson Presents</v>
          </cell>
          <cell r="C50" t="str">
            <v xml:space="preserve">Stephen Frears </v>
          </cell>
          <cell r="D50" t="str">
            <v xml:space="preserve"> Judi Dench, Bob Hoskins, Christopher Guest</v>
          </cell>
          <cell r="E50" t="str">
            <v xml:space="preserve"> Reino Unido</v>
          </cell>
          <cell r="F50">
            <v>2005</v>
          </cell>
          <cell r="G50">
            <v>103</v>
          </cell>
          <cell r="H50" t="str">
            <v xml:space="preserve"> drama</v>
          </cell>
          <cell r="I50" t="str">
            <v xml:space="preserve"> 14 anos</v>
          </cell>
          <cell r="J50">
            <v>15132</v>
          </cell>
          <cell r="K50" t="str">
            <v>Buena Vista</v>
          </cell>
          <cell r="L50">
            <v>38779</v>
          </cell>
          <cell r="N50">
            <v>15</v>
          </cell>
        </row>
        <row r="51">
          <cell r="A51" t="str">
            <v xml:space="preserve">Clube da lua </v>
          </cell>
          <cell r="B51" t="str">
            <v>Luna de Avellaneda</v>
          </cell>
          <cell r="C51" t="str">
            <v xml:space="preserve">Juan Jose Campanella </v>
          </cell>
          <cell r="D51" t="str">
            <v xml:space="preserve"> Ricardo Darin, Eduardo Blanco, Mercedes Moran</v>
          </cell>
          <cell r="E51" t="str">
            <v>Argentina/Espanha</v>
          </cell>
          <cell r="F51">
            <v>2004</v>
          </cell>
          <cell r="G51">
            <v>143</v>
          </cell>
          <cell r="H51" t="str">
            <v xml:space="preserve"> drama</v>
          </cell>
          <cell r="I51" t="str">
            <v xml:space="preserve"> a definir</v>
          </cell>
          <cell r="J51">
            <v>15028</v>
          </cell>
          <cell r="K51" t="str">
            <v>Europa/MAM</v>
          </cell>
          <cell r="L51">
            <v>38786</v>
          </cell>
          <cell r="N51">
            <v>9</v>
          </cell>
        </row>
        <row r="52">
          <cell r="A52" t="str">
            <v xml:space="preserve">Cry Wolf – O jogo da mentira </v>
          </cell>
          <cell r="B52" t="str">
            <v>Cry Wolf</v>
          </cell>
          <cell r="C52" t="str">
            <v xml:space="preserve">Jeff Wadlow </v>
          </cell>
          <cell r="D52" t="str">
            <v xml:space="preserve"> Julian Morris, Lindy Booth</v>
          </cell>
          <cell r="E52" t="str">
            <v>EUA</v>
          </cell>
          <cell r="F52">
            <v>2005</v>
          </cell>
          <cell r="G52">
            <v>89</v>
          </cell>
          <cell r="H52" t="str">
            <v xml:space="preserve"> terror</v>
          </cell>
          <cell r="I52" t="str">
            <v xml:space="preserve"> 14 anos</v>
          </cell>
          <cell r="J52">
            <v>15043</v>
          </cell>
          <cell r="K52" t="str">
            <v>Imagem</v>
          </cell>
          <cell r="L52">
            <v>38786</v>
          </cell>
          <cell r="N52">
            <v>80</v>
          </cell>
        </row>
        <row r="53">
          <cell r="A53" t="str">
            <v xml:space="preserve">A dama de honra </v>
          </cell>
          <cell r="B53" t="str">
            <v>La Demoiselle d’honneur</v>
          </cell>
          <cell r="C53" t="str">
            <v xml:space="preserve">Claude Chabrol </v>
          </cell>
          <cell r="D53" t="str">
            <v xml:space="preserve"> Benoit Magimel, Laura Smet, Aurore Clement</v>
          </cell>
          <cell r="E53" t="str">
            <v>França/Alemanha/Itália</v>
          </cell>
          <cell r="F53">
            <v>2004</v>
          </cell>
          <cell r="G53">
            <v>111</v>
          </cell>
          <cell r="H53" t="str">
            <v xml:space="preserve"> drama</v>
          </cell>
          <cell r="I53" t="str">
            <v xml:space="preserve"> 16 anos</v>
          </cell>
          <cell r="J53">
            <v>15045</v>
          </cell>
          <cell r="K53" t="str">
            <v>Pandora</v>
          </cell>
          <cell r="L53">
            <v>38786</v>
          </cell>
          <cell r="M53" t="str">
            <v xml:space="preserve"> Rio de Janeiro (obs: estreou em São Paulo em 20/1/2006)</v>
          </cell>
          <cell r="N53" t="str">
            <v>1 em 20/01/2006</v>
          </cell>
        </row>
        <row r="54">
          <cell r="A54" t="str">
            <v xml:space="preserve">Firewall – Segurança em risco </v>
          </cell>
          <cell r="B54" t="str">
            <v>Firewall</v>
          </cell>
          <cell r="C54" t="str">
            <v xml:space="preserve">Richard Loncraine </v>
          </cell>
          <cell r="D54" t="str">
            <v xml:space="preserve"> Jimmy Bennett, Paul Bettany, Harrison Ford</v>
          </cell>
          <cell r="E54" t="str">
            <v>EUA</v>
          </cell>
          <cell r="F54">
            <v>2006</v>
          </cell>
          <cell r="G54">
            <v>105</v>
          </cell>
          <cell r="H54" t="str">
            <v xml:space="preserve"> ação</v>
          </cell>
          <cell r="I54" t="str">
            <v xml:space="preserve"> 16 anos</v>
          </cell>
          <cell r="J54">
            <v>15144</v>
          </cell>
          <cell r="K54" t="str">
            <v>Warner</v>
          </cell>
          <cell r="L54">
            <v>38786</v>
          </cell>
          <cell r="N54">
            <v>135</v>
          </cell>
        </row>
        <row r="55">
          <cell r="A55" t="str">
            <v xml:space="preserve">Um herói do nosso tempo </v>
          </cell>
          <cell r="B55" t="str">
            <v>Va, vis et deviens</v>
          </cell>
          <cell r="C55" t="str">
            <v xml:space="preserve">Radu Mihaileanu </v>
          </cell>
          <cell r="D55" t="str">
            <v xml:space="preserve"> Yaël Abecassis, Roschdy Zem, Moshe Agazai</v>
          </cell>
          <cell r="E55" t="str">
            <v>França/Bélgica/Israel/Itália</v>
          </cell>
          <cell r="F55">
            <v>2005</v>
          </cell>
          <cell r="G55">
            <v>140</v>
          </cell>
          <cell r="H55" t="str">
            <v xml:space="preserve"> drama</v>
          </cell>
          <cell r="I55" t="str">
            <v>10 anos</v>
          </cell>
          <cell r="J55">
            <v>13364</v>
          </cell>
          <cell r="K55" t="str">
            <v>Art Films</v>
          </cell>
          <cell r="L55">
            <v>38786</v>
          </cell>
          <cell r="N55">
            <v>10</v>
          </cell>
        </row>
        <row r="56">
          <cell r="A56" t="str">
            <v xml:space="preserve">O matador </v>
          </cell>
          <cell r="B56" t="str">
            <v>The Matador</v>
          </cell>
          <cell r="C56" t="str">
            <v xml:space="preserve">Richard Shepard </v>
          </cell>
          <cell r="D56" t="str">
            <v xml:space="preserve"> Pierce Brosnan, Greg Kinnear, Hope Davis</v>
          </cell>
          <cell r="E56" t="str">
            <v>EUA</v>
          </cell>
          <cell r="F56">
            <v>2005</v>
          </cell>
          <cell r="G56">
            <v>96</v>
          </cell>
          <cell r="H56" t="str">
            <v xml:space="preserve"> comédia</v>
          </cell>
          <cell r="I56" t="str">
            <v xml:space="preserve"> 14 anos</v>
          </cell>
          <cell r="J56">
            <v>15116</v>
          </cell>
          <cell r="K56" t="str">
            <v>Pandora/Alpha</v>
          </cell>
          <cell r="L56">
            <v>38786</v>
          </cell>
          <cell r="N56">
            <v>79</v>
          </cell>
        </row>
        <row r="57">
          <cell r="A57" t="str">
            <v xml:space="preserve">Mentiras sinceras </v>
          </cell>
          <cell r="B57" t="str">
            <v>Separate Lies</v>
          </cell>
          <cell r="C57" t="str">
            <v xml:space="preserve">Julian Fellowes </v>
          </cell>
          <cell r="D57" t="str">
            <v xml:space="preserve"> -</v>
          </cell>
          <cell r="E57" t="str">
            <v>EUA</v>
          </cell>
          <cell r="F57">
            <v>2005</v>
          </cell>
          <cell r="G57">
            <v>85</v>
          </cell>
          <cell r="H57" t="str">
            <v xml:space="preserve"> drama</v>
          </cell>
          <cell r="I57" t="str">
            <v xml:space="preserve"> 14 anos</v>
          </cell>
          <cell r="J57">
            <v>15128</v>
          </cell>
          <cell r="K57" t="str">
            <v>Fox</v>
          </cell>
          <cell r="L57">
            <v>38786</v>
          </cell>
          <cell r="M57" t="str">
            <v xml:space="preserve"> Rio de Janeiro (obs: estreou em São Paulo em 3/3/2006)</v>
          </cell>
          <cell r="N57">
            <v>15</v>
          </cell>
        </row>
        <row r="58">
          <cell r="A58" t="str">
            <v xml:space="preserve">Mulheres do Brasil </v>
          </cell>
          <cell r="B58" t="str">
            <v xml:space="preserve">Mulheres do Brasil </v>
          </cell>
          <cell r="C58" t="str">
            <v xml:space="preserve">MaluMartino </v>
          </cell>
          <cell r="D58" t="str">
            <v xml:space="preserve"> Christiane Torloni, Débora Evelyn, Dira Paes, Ana Beatriz Nogueira, Luana Carvalho, Roberta Rodrigues</v>
          </cell>
          <cell r="E58" t="str">
            <v>Brasil</v>
          </cell>
          <cell r="F58">
            <v>2006</v>
          </cell>
          <cell r="G58">
            <v>113</v>
          </cell>
          <cell r="H58" t="str">
            <v xml:space="preserve"> drama</v>
          </cell>
          <cell r="I58" t="str">
            <v xml:space="preserve"> 16 anos</v>
          </cell>
          <cell r="J58">
            <v>15178</v>
          </cell>
          <cell r="K58" t="str">
            <v>PlayArte</v>
          </cell>
          <cell r="L58">
            <v>38786</v>
          </cell>
          <cell r="N58">
            <v>90</v>
          </cell>
        </row>
        <row r="59">
          <cell r="A59" t="str">
            <v xml:space="preserve">Os seus, os meus e os nossos </v>
          </cell>
          <cell r="B59" t="str">
            <v>Yours, Mine and Ours</v>
          </cell>
          <cell r="C59" t="str">
            <v xml:space="preserve">Raja Gosnell </v>
          </cell>
          <cell r="D59" t="str">
            <v xml:space="preserve"> Dennis Quaid, Rene Russo</v>
          </cell>
          <cell r="E59" t="str">
            <v>EUA</v>
          </cell>
          <cell r="F59">
            <v>2005</v>
          </cell>
          <cell r="G59">
            <v>90</v>
          </cell>
          <cell r="H59" t="str">
            <v xml:space="preserve"> comédia</v>
          </cell>
          <cell r="I59" t="str">
            <v xml:space="preserve"> livre</v>
          </cell>
          <cell r="J59">
            <v>15139</v>
          </cell>
          <cell r="K59" t="str">
            <v>Sony</v>
          </cell>
          <cell r="L59">
            <v>38786</v>
          </cell>
          <cell r="N59">
            <v>103</v>
          </cell>
        </row>
        <row r="60">
          <cell r="A60" t="str">
            <v xml:space="preserve">Anjos da noite – Evolução </v>
          </cell>
          <cell r="B60" t="str">
            <v>Underworld 2 – Evolution</v>
          </cell>
          <cell r="C60" t="str">
            <v xml:space="preserve">Len Wiseman </v>
          </cell>
          <cell r="D60" t="str">
            <v xml:space="preserve"> Kate Beckinsale</v>
          </cell>
          <cell r="E60" t="str">
            <v>EUA</v>
          </cell>
          <cell r="F60">
            <v>2006</v>
          </cell>
          <cell r="G60">
            <v>105</v>
          </cell>
          <cell r="H60" t="str">
            <v xml:space="preserve"> terror</v>
          </cell>
          <cell r="I60" t="str">
            <v xml:space="preserve"> 16 anos</v>
          </cell>
          <cell r="J60">
            <v>4879</v>
          </cell>
          <cell r="K60" t="str">
            <v>Sony</v>
          </cell>
          <cell r="L60">
            <v>38793</v>
          </cell>
          <cell r="N60">
            <v>154</v>
          </cell>
        </row>
        <row r="61">
          <cell r="A61" t="str">
            <v xml:space="preserve">Bloom – Toda uma vida em um único dia </v>
          </cell>
          <cell r="B61" t="str">
            <v>Bloom</v>
          </cell>
          <cell r="C61" t="str">
            <v xml:space="preserve">Sean Walsh </v>
          </cell>
          <cell r="D61" t="str">
            <v xml:space="preserve"> Stephen Rea, Angeline Ball, Hugh O’Connor</v>
          </cell>
          <cell r="E61" t="str">
            <v>Irlanda</v>
          </cell>
          <cell r="F61">
            <v>2003</v>
          </cell>
          <cell r="G61">
            <v>113</v>
          </cell>
          <cell r="H61" t="str">
            <v xml:space="preserve"> drama</v>
          </cell>
          <cell r="I61" t="str">
            <v xml:space="preserve"> 16 anos</v>
          </cell>
          <cell r="J61">
            <v>15048</v>
          </cell>
          <cell r="K61" t="str">
            <v>Europa/MAM</v>
          </cell>
          <cell r="L61">
            <v>38793</v>
          </cell>
          <cell r="M61" t="str">
            <v xml:space="preserve"> São Paulo</v>
          </cell>
          <cell r="N61">
            <v>3</v>
          </cell>
        </row>
        <row r="62">
          <cell r="A62" t="str">
            <v xml:space="preserve">Cerro do Jarau </v>
          </cell>
          <cell r="B62" t="str">
            <v xml:space="preserve">Cerro do Jarau </v>
          </cell>
          <cell r="C62" t="str">
            <v xml:space="preserve">Beto Souza </v>
          </cell>
          <cell r="D62" t="str">
            <v xml:space="preserve"> Tarcísio Filho, Miguel Ramos, João França</v>
          </cell>
          <cell r="E62" t="str">
            <v>Brasil</v>
          </cell>
          <cell r="F62">
            <v>2005</v>
          </cell>
          <cell r="G62">
            <v>86</v>
          </cell>
          <cell r="H62" t="str">
            <v xml:space="preserve"> drama</v>
          </cell>
          <cell r="I62" t="str">
            <v xml:space="preserve"> 14 anos</v>
          </cell>
          <cell r="J62">
            <v>15752</v>
          </cell>
          <cell r="K62" t="str">
            <v>Europa/MAM</v>
          </cell>
          <cell r="L62">
            <v>38793</v>
          </cell>
          <cell r="M62" t="str">
            <v xml:space="preserve"> Porto Alegre</v>
          </cell>
          <cell r="N62">
            <v>3</v>
          </cell>
        </row>
        <row r="63">
          <cell r="A63" t="str">
            <v xml:space="preserve">A garota da vitrine </v>
          </cell>
          <cell r="B63" t="str">
            <v>Shopgirl</v>
          </cell>
          <cell r="C63" t="str">
            <v xml:space="preserve">Anand Tucker </v>
          </cell>
          <cell r="D63" t="str">
            <v xml:space="preserve"> Steve Martin, Claire Danes</v>
          </cell>
          <cell r="E63" t="str">
            <v>EUA</v>
          </cell>
          <cell r="F63">
            <v>2005</v>
          </cell>
          <cell r="G63">
            <v>104</v>
          </cell>
          <cell r="H63" t="str">
            <v xml:space="preserve"> comédia</v>
          </cell>
          <cell r="I63" t="str">
            <v xml:space="preserve"> a definir</v>
          </cell>
          <cell r="J63">
            <v>15129</v>
          </cell>
          <cell r="K63" t="str">
            <v>Fox</v>
          </cell>
          <cell r="L63">
            <v>38793</v>
          </cell>
          <cell r="N63">
            <v>21</v>
          </cell>
        </row>
        <row r="64">
          <cell r="A64" t="str">
            <v xml:space="preserve">Gatão de meia-idade </v>
          </cell>
          <cell r="B64" t="str">
            <v xml:space="preserve">Gatão de meia-idade </v>
          </cell>
          <cell r="C64" t="str">
            <v xml:space="preserve">Antônio Carlos da Fontoura </v>
          </cell>
          <cell r="D64" t="str">
            <v xml:space="preserve"> Alexandre Borges, Julia Lemmertz</v>
          </cell>
          <cell r="E64" t="str">
            <v>Brasil</v>
          </cell>
          <cell r="F64">
            <v>2004</v>
          </cell>
          <cell r="G64">
            <v>90</v>
          </cell>
          <cell r="H64" t="str">
            <v xml:space="preserve"> comédia</v>
          </cell>
          <cell r="I64" t="str">
            <v xml:space="preserve"> 16 anos</v>
          </cell>
          <cell r="J64">
            <v>15165</v>
          </cell>
          <cell r="K64" t="str">
            <v>Downtown</v>
          </cell>
          <cell r="L64">
            <v>38793</v>
          </cell>
          <cell r="N64">
            <v>38</v>
          </cell>
        </row>
        <row r="65">
          <cell r="A65" t="str">
            <v xml:space="preserve">Um lugar para recomeçar </v>
          </cell>
          <cell r="B65" t="str">
            <v>An Unfinished Life</v>
          </cell>
          <cell r="C65" t="str">
            <v xml:space="preserve">Lasse Hallstrom </v>
          </cell>
          <cell r="D65" t="str">
            <v xml:space="preserve"> Robert Redford, Morgan Freeman, Jennifer Lopez</v>
          </cell>
          <cell r="E65" t="str">
            <v>EUA</v>
          </cell>
          <cell r="F65">
            <v>2004</v>
          </cell>
          <cell r="G65">
            <v>107</v>
          </cell>
          <cell r="H65" t="str">
            <v xml:space="preserve"> drama</v>
          </cell>
          <cell r="I65" t="str">
            <v xml:space="preserve"> a definir</v>
          </cell>
          <cell r="J65">
            <v>15097</v>
          </cell>
          <cell r="K65" t="str">
            <v>Imagem</v>
          </cell>
          <cell r="L65">
            <v>38793</v>
          </cell>
          <cell r="N65">
            <v>71</v>
          </cell>
        </row>
        <row r="66">
          <cell r="A66" t="str">
            <v xml:space="preserve">O mercador de Veneza </v>
          </cell>
          <cell r="B66" t="str">
            <v>The Merchant of Venice</v>
          </cell>
          <cell r="C66" t="str">
            <v xml:space="preserve">Michael Radford </v>
          </cell>
          <cell r="D66" t="str">
            <v xml:space="preserve"> Al Pacino, Jeremy Irons, Lynn Collins</v>
          </cell>
          <cell r="E66" t="str">
            <v>ReinoUnido/Itália/EUA</v>
          </cell>
          <cell r="F66">
            <v>2004</v>
          </cell>
          <cell r="G66">
            <v>138</v>
          </cell>
          <cell r="I66" t="str">
            <v xml:space="preserve"> 14 anos</v>
          </cell>
          <cell r="J66">
            <v>5611</v>
          </cell>
          <cell r="K66" t="str">
            <v>Califórnia Filmes</v>
          </cell>
          <cell r="L66">
            <v>38793</v>
          </cell>
          <cell r="M66" t="str">
            <v xml:space="preserve"> Rio de Janeiro (obs: estreou em São Paulo em 4/11/2005)</v>
          </cell>
        </row>
        <row r="67">
          <cell r="A67" t="str">
            <v xml:space="preserve">Reis e rainha </v>
          </cell>
          <cell r="B67" t="str">
            <v>Rois et reine</v>
          </cell>
          <cell r="C67" t="str">
            <v xml:space="preserve">Arnaud Desplechin </v>
          </cell>
          <cell r="D67" t="str">
            <v xml:space="preserve"> -</v>
          </cell>
          <cell r="E67" t="str">
            <v>França</v>
          </cell>
          <cell r="F67">
            <v>2004</v>
          </cell>
          <cell r="G67">
            <v>150</v>
          </cell>
          <cell r="H67" t="str">
            <v xml:space="preserve"> drama</v>
          </cell>
          <cell r="I67" t="str">
            <v xml:space="preserve"> 14 anos</v>
          </cell>
          <cell r="J67">
            <v>15107</v>
          </cell>
          <cell r="K67" t="str">
            <v>Imovision</v>
          </cell>
          <cell r="L67">
            <v>38793</v>
          </cell>
          <cell r="M67" t="str">
            <v xml:space="preserve"> Rio de Janeiro (obs: estreou em São Paulo em 9/12/2005)</v>
          </cell>
        </row>
        <row r="68">
          <cell r="A68" t="str">
            <v xml:space="preserve">Sal de prata </v>
          </cell>
          <cell r="B68" t="str">
            <v xml:space="preserve">Sal de prata </v>
          </cell>
          <cell r="C68" t="str">
            <v xml:space="preserve">Carlos Gerbase </v>
          </cell>
          <cell r="D68" t="str">
            <v xml:space="preserve"> -</v>
          </cell>
          <cell r="E68" t="str">
            <v>Brasil</v>
          </cell>
          <cell r="F68">
            <v>2005</v>
          </cell>
          <cell r="G68">
            <v>96</v>
          </cell>
          <cell r="H68" t="str">
            <v xml:space="preserve"> drama</v>
          </cell>
          <cell r="I68" t="str">
            <v xml:space="preserve"> 14 anos</v>
          </cell>
          <cell r="J68">
            <v>4812</v>
          </cell>
          <cell r="K68" t="str">
            <v>Columbia</v>
          </cell>
          <cell r="L68">
            <v>38793</v>
          </cell>
          <cell r="M68" t="str">
            <v xml:space="preserve"> Rio de Janeiro (obs: estreou em São Paulo, Brasília e Porto Alegre em 23/9/2005)</v>
          </cell>
        </row>
        <row r="69">
          <cell r="A69" t="str">
            <v xml:space="preserve">O veneno da madrugada </v>
          </cell>
          <cell r="B69" t="str">
            <v xml:space="preserve">O veneno da madrugada </v>
          </cell>
          <cell r="C69" t="str">
            <v xml:space="preserve">Rui Guerra </v>
          </cell>
          <cell r="D69" t="str">
            <v xml:space="preserve"> Leonardo Medeiros, Juliana Carneiro da Cunha</v>
          </cell>
          <cell r="E69" t="str">
            <v>Brasil</v>
          </cell>
          <cell r="F69">
            <v>2005</v>
          </cell>
          <cell r="G69">
            <v>100</v>
          </cell>
          <cell r="H69" t="str">
            <v xml:space="preserve"> drama</v>
          </cell>
          <cell r="I69" t="str">
            <v xml:space="preserve"> 14 anos</v>
          </cell>
          <cell r="J69">
            <v>15158</v>
          </cell>
          <cell r="K69" t="str">
            <v>UIP</v>
          </cell>
          <cell r="L69">
            <v>38793</v>
          </cell>
          <cell r="M69" t="str">
            <v xml:space="preserve"> São Paulo, Rio de Janeiro</v>
          </cell>
          <cell r="N69">
            <v>5</v>
          </cell>
        </row>
        <row r="70">
          <cell r="A70" t="str">
            <v xml:space="preserve">Uma comédia nada romântica </v>
          </cell>
          <cell r="B70" t="str">
            <v>Date Movie</v>
          </cell>
          <cell r="C70" t="str">
            <v xml:space="preserve">Jason Friedberg </v>
          </cell>
          <cell r="D70" t="str">
            <v xml:space="preserve"> Alison Hannigan, Tom Fitzpatrick</v>
          </cell>
          <cell r="E70" t="str">
            <v xml:space="preserve"> EUA</v>
          </cell>
          <cell r="F70">
            <v>2006</v>
          </cell>
          <cell r="G70">
            <v>83</v>
          </cell>
          <cell r="H70" t="str">
            <v xml:space="preserve"> comédia</v>
          </cell>
          <cell r="I70" t="str">
            <v xml:space="preserve"> a definir</v>
          </cell>
          <cell r="J70">
            <v>15170</v>
          </cell>
          <cell r="K70" t="str">
            <v>Fox</v>
          </cell>
          <cell r="L70">
            <v>38800</v>
          </cell>
          <cell r="N70">
            <v>122</v>
          </cell>
        </row>
        <row r="71">
          <cell r="A71" t="str">
            <v xml:space="preserve">Depois daquele baile </v>
          </cell>
          <cell r="B71" t="str">
            <v xml:space="preserve">Depois daquele baile </v>
          </cell>
          <cell r="C71" t="str">
            <v xml:space="preserve">Roberto Bomtempo </v>
          </cell>
          <cell r="D71" t="str">
            <v xml:space="preserve"> Irene Ravache, Lima Duarte, Marcos Caruso, Ingrid Guimarães, Chico Pelúcio</v>
          </cell>
          <cell r="E71" t="str">
            <v>Brasil</v>
          </cell>
          <cell r="F71">
            <v>2005</v>
          </cell>
          <cell r="G71">
            <v>108</v>
          </cell>
          <cell r="H71" t="str">
            <v xml:space="preserve"> comédia dramática</v>
          </cell>
          <cell r="I71" t="str">
            <v xml:space="preserve"> livre</v>
          </cell>
          <cell r="J71">
            <v>15163</v>
          </cell>
          <cell r="K71" t="str">
            <v>Mais Filmes</v>
          </cell>
          <cell r="L71">
            <v>38800</v>
          </cell>
          <cell r="N71">
            <v>22</v>
          </cell>
        </row>
        <row r="72">
          <cell r="A72" t="str">
            <v xml:space="preserve">Espíritos – A morte está ao seu lado </v>
          </cell>
          <cell r="B72" t="str">
            <v>Shutter</v>
          </cell>
          <cell r="C72" t="str">
            <v xml:space="preserve">Banjong Pisanthannakun e Parkpoom WongPoom </v>
          </cell>
          <cell r="D72" t="str">
            <v xml:space="preserve"> Ananda Everingham, Ashita Sikamana</v>
          </cell>
          <cell r="E72" t="str">
            <v xml:space="preserve"> Tailândia</v>
          </cell>
          <cell r="F72">
            <v>2004</v>
          </cell>
          <cell r="G72">
            <v>97</v>
          </cell>
          <cell r="H72" t="str">
            <v xml:space="preserve"> terror</v>
          </cell>
          <cell r="I72" t="str">
            <v xml:space="preserve"> 14 anos</v>
          </cell>
          <cell r="J72">
            <v>15148</v>
          </cell>
          <cell r="K72" t="str">
            <v>PlayArte</v>
          </cell>
          <cell r="L72">
            <v>38800</v>
          </cell>
          <cell r="N72">
            <v>113</v>
          </cell>
        </row>
        <row r="73">
          <cell r="A73" t="str">
            <v xml:space="preserve">A máquina </v>
          </cell>
          <cell r="B73" t="str">
            <v xml:space="preserve">A máquina </v>
          </cell>
          <cell r="C73" t="str">
            <v xml:space="preserve">João Falcão </v>
          </cell>
          <cell r="D73" t="str">
            <v xml:space="preserve"> Paulo Autran, Gustavo Falcão, Mariana Ximenes, Lázaro Ramos</v>
          </cell>
          <cell r="E73" t="str">
            <v>Brasil</v>
          </cell>
          <cell r="F73">
            <v>2005</v>
          </cell>
          <cell r="G73">
            <v>90</v>
          </cell>
          <cell r="H73" t="str">
            <v xml:space="preserve"> drama</v>
          </cell>
          <cell r="I73" t="str">
            <v xml:space="preserve"> livre</v>
          </cell>
          <cell r="J73">
            <v>15135</v>
          </cell>
          <cell r="K73" t="str">
            <v>Buena Vista</v>
          </cell>
          <cell r="L73">
            <v>38800</v>
          </cell>
          <cell r="N73">
            <v>70</v>
          </cell>
        </row>
        <row r="74">
          <cell r="A74" t="str">
            <v xml:space="preserve">O plano perfeito </v>
          </cell>
          <cell r="B74" t="str">
            <v>Inside Man</v>
          </cell>
          <cell r="C74" t="str">
            <v xml:space="preserve">Spike Lee </v>
          </cell>
          <cell r="D74" t="str">
            <v xml:space="preserve"> Denzel Washington, Cliwe Owen, Jodie Foster, Williem Dafoe, Christopher Plummer</v>
          </cell>
          <cell r="E74" t="str">
            <v xml:space="preserve"> EUA</v>
          </cell>
          <cell r="F74">
            <v>2006</v>
          </cell>
          <cell r="G74">
            <v>129</v>
          </cell>
          <cell r="H74" t="str">
            <v xml:space="preserve"> drama</v>
          </cell>
          <cell r="I74" t="str">
            <v xml:space="preserve"> a definir</v>
          </cell>
          <cell r="J74">
            <v>15176</v>
          </cell>
          <cell r="K74" t="str">
            <v>UIP</v>
          </cell>
          <cell r="L74">
            <v>38800</v>
          </cell>
          <cell r="N74">
            <v>120</v>
          </cell>
        </row>
        <row r="75">
          <cell r="A75" t="str">
            <v xml:space="preserve">Canções da terra de minha mãe – Exílio no Iraque </v>
          </cell>
          <cell r="B75" t="str">
            <v xml:space="preserve"> -</v>
          </cell>
          <cell r="C75" t="str">
            <v xml:space="preserve"> Bahman Ghobadi </v>
          </cell>
          <cell r="D75" t="str">
            <v xml:space="preserve"> -</v>
          </cell>
          <cell r="E75" t="str">
            <v>Irã</v>
          </cell>
          <cell r="F75">
            <v>2001</v>
          </cell>
          <cell r="G75">
            <v>97</v>
          </cell>
          <cell r="H75" t="str">
            <v xml:space="preserve"> drama</v>
          </cell>
          <cell r="I75" t="str">
            <v xml:space="preserve"> livre</v>
          </cell>
          <cell r="J75">
            <v>5826</v>
          </cell>
          <cell r="K75" t="str">
            <v>Mais Filmes</v>
          </cell>
          <cell r="L75">
            <v>38807</v>
          </cell>
          <cell r="M75" t="str">
            <v xml:space="preserve"> Rio de Janeiro (obs estreou em São Paulo em 20/1/2006)</v>
          </cell>
          <cell r="N75" t="str">
            <v>1 em 20/01/2006</v>
          </cell>
        </row>
        <row r="76">
          <cell r="A76" t="str">
            <v xml:space="preserve">Crianças invisíveis </v>
          </cell>
          <cell r="B76" t="str">
            <v>All the Invisible Children</v>
          </cell>
          <cell r="C76" t="str">
            <v xml:space="preserve"> Katia Lund, John Woo</v>
          </cell>
          <cell r="D76" t="str">
            <v xml:space="preserve"> Maria Grazia Cucinotta, Kelly McDonald, David Thewlis</v>
          </cell>
          <cell r="E76" t="str">
            <v xml:space="preserve"> Itália</v>
          </cell>
          <cell r="F76">
            <v>2005</v>
          </cell>
          <cell r="G76">
            <v>108</v>
          </cell>
          <cell r="H76" t="str">
            <v xml:space="preserve"> drama</v>
          </cell>
          <cell r="I76" t="str">
            <v xml:space="preserve"> 12 anos</v>
          </cell>
          <cell r="J76">
            <v>15090</v>
          </cell>
          <cell r="K76" t="str">
            <v>Paris Filmes</v>
          </cell>
          <cell r="L76">
            <v>38807</v>
          </cell>
          <cell r="M76"/>
        </row>
        <row r="77">
          <cell r="A77" t="str">
            <v xml:space="preserve">A era do gelo 2 </v>
          </cell>
          <cell r="B77" t="str">
            <v>Ice age 2: The Meltdown</v>
          </cell>
          <cell r="C77" t="str">
            <v xml:space="preserve"> Jon Vitti </v>
          </cell>
          <cell r="D77" t="str">
            <v xml:space="preserve"> -</v>
          </cell>
          <cell r="E77" t="str">
            <v xml:space="preserve"> EUA</v>
          </cell>
          <cell r="F77">
            <v>2006</v>
          </cell>
          <cell r="G77">
            <v>90</v>
          </cell>
          <cell r="H77" t="str">
            <v xml:space="preserve"> animação</v>
          </cell>
          <cell r="I77" t="str">
            <v xml:space="preserve"> livre</v>
          </cell>
          <cell r="J77">
            <v>15171</v>
          </cell>
          <cell r="K77" t="str">
            <v>Fox</v>
          </cell>
          <cell r="L77">
            <v>38807</v>
          </cell>
          <cell r="M77"/>
          <cell r="N77">
            <v>423</v>
          </cell>
        </row>
        <row r="78">
          <cell r="A78" t="str">
            <v xml:space="preserve">As férias da minha vida </v>
          </cell>
          <cell r="B78" t="str">
            <v>The Last Holiday</v>
          </cell>
          <cell r="C78" t="str">
            <v xml:space="preserve"> Wayne Wang </v>
          </cell>
          <cell r="D78" t="str">
            <v xml:space="preserve"> Chloe Bailey, Halle Bailey, Gerard Depardieu</v>
          </cell>
          <cell r="E78" t="str">
            <v xml:space="preserve"> EUA</v>
          </cell>
          <cell r="F78">
            <v>2005</v>
          </cell>
          <cell r="G78">
            <v>111</v>
          </cell>
          <cell r="H78" t="str">
            <v xml:space="preserve"> aventura</v>
          </cell>
          <cell r="I78" t="str">
            <v xml:space="preserve"> 12 anos</v>
          </cell>
          <cell r="J78">
            <v>15175</v>
          </cell>
          <cell r="K78" t="str">
            <v>UIP</v>
          </cell>
          <cell r="L78">
            <v>38807</v>
          </cell>
          <cell r="M78"/>
          <cell r="N78">
            <v>48</v>
          </cell>
        </row>
        <row r="79">
          <cell r="A79" t="str">
            <v xml:space="preserve">Nunca aos domingos </v>
          </cell>
          <cell r="B79" t="str">
            <v>Pote tin Kyriaki</v>
          </cell>
          <cell r="C79" t="str">
            <v xml:space="preserve"> Jules Dassin </v>
          </cell>
          <cell r="D79" t="str">
            <v xml:space="preserve"> Melina Mercuri, Jules Dassin</v>
          </cell>
          <cell r="E79" t="str">
            <v xml:space="preserve"> Grécia</v>
          </cell>
          <cell r="F79">
            <v>1960</v>
          </cell>
          <cell r="G79">
            <v>97</v>
          </cell>
          <cell r="H79" t="str">
            <v xml:space="preserve"> drama</v>
          </cell>
          <cell r="I79" t="str">
            <v xml:space="preserve"> a definir</v>
          </cell>
          <cell r="J79">
            <v>22837</v>
          </cell>
          <cell r="K79" t="str">
            <v>Mais Filmes</v>
          </cell>
          <cell r="L79">
            <v>38807</v>
          </cell>
          <cell r="M79" t="str">
            <v xml:space="preserve"> Rio de Janeiro</v>
          </cell>
        </row>
        <row r="80">
          <cell r="A80" t="str">
            <v xml:space="preserve">Quando um estranho chama </v>
          </cell>
          <cell r="B80" t="str">
            <v>When a Stranger Calls</v>
          </cell>
          <cell r="C80" t="str">
            <v xml:space="preserve"> Simon West </v>
          </cell>
          <cell r="D80" t="str">
            <v xml:space="preserve"> Camila Belle, Katie Cassidy</v>
          </cell>
          <cell r="E80" t="str">
            <v xml:space="preserve"> EUA</v>
          </cell>
          <cell r="F80">
            <v>2006</v>
          </cell>
          <cell r="G80">
            <v>87</v>
          </cell>
          <cell r="H80" t="str">
            <v xml:space="preserve"> terror</v>
          </cell>
          <cell r="I80" t="str">
            <v xml:space="preserve"> a definir</v>
          </cell>
          <cell r="J80">
            <v>15185</v>
          </cell>
          <cell r="K80" t="str">
            <v>Sony</v>
          </cell>
          <cell r="L80">
            <v>38807</v>
          </cell>
          <cell r="M80"/>
          <cell r="N80">
            <v>100</v>
          </cell>
        </row>
        <row r="81">
          <cell r="A81" t="str">
            <v xml:space="preserve">Suíte Havana </v>
          </cell>
          <cell r="B81" t="str">
            <v xml:space="preserve">Suíte Havana </v>
          </cell>
          <cell r="C81" t="str">
            <v xml:space="preserve"> Fernando Perez </v>
          </cell>
          <cell r="D81" t="str">
            <v xml:space="preserve"> -</v>
          </cell>
          <cell r="E81" t="str">
            <v>Cuba</v>
          </cell>
          <cell r="F81">
            <v>2004</v>
          </cell>
          <cell r="G81">
            <v>84</v>
          </cell>
          <cell r="H81" t="str">
            <v xml:space="preserve"> documentário</v>
          </cell>
          <cell r="I81" t="str">
            <v xml:space="preserve"> 12 anos</v>
          </cell>
          <cell r="J81">
            <v>15136</v>
          </cell>
          <cell r="K81" t="str">
            <v>Imovision</v>
          </cell>
          <cell r="L81">
            <v>38807</v>
          </cell>
          <cell r="M81" t="str">
            <v xml:space="preserve"> Rio de Janeiro (obs estreou em São Paulo em 24/2/2006)</v>
          </cell>
          <cell r="N81" t="str">
            <v>1 em 24/02/2006</v>
          </cell>
        </row>
        <row r="82">
          <cell r="A82" t="str">
            <v xml:space="preserve">Boleiros 2 </v>
          </cell>
          <cell r="B82" t="str">
            <v xml:space="preserve">Boleiros 2 </v>
          </cell>
          <cell r="C82" t="str">
            <v>Ugo Giorgetti</v>
          </cell>
          <cell r="D82" t="str">
            <v xml:space="preserve"> Flavio Migliaccio, Denise Fraga, Cássio Gabus Mendes, Otavio Augusto, Adriano Stuart, Lima Duarte, Paulo Miklos</v>
          </cell>
          <cell r="E82" t="str">
            <v>Brasil</v>
          </cell>
          <cell r="F82">
            <v>2006</v>
          </cell>
          <cell r="G82">
            <v>100</v>
          </cell>
          <cell r="H82" t="str">
            <v xml:space="preserve"> comédia</v>
          </cell>
          <cell r="I82" t="str">
            <v xml:space="preserve"> 12 anos</v>
          </cell>
          <cell r="J82">
            <v>15874</v>
          </cell>
          <cell r="K82" t="str">
            <v>Mais Filmes</v>
          </cell>
          <cell r="L82">
            <v>38814</v>
          </cell>
          <cell r="M82" t="str">
            <v xml:space="preserve"> São Paulo, Rio de Janeiro</v>
          </cell>
          <cell r="N82">
            <v>23</v>
          </cell>
        </row>
        <row r="83">
          <cell r="A83" t="str">
            <v xml:space="preserve">Bonecas russas </v>
          </cell>
          <cell r="B83" t="str">
            <v>Les poupées russes</v>
          </cell>
          <cell r="C83" t="str">
            <v>Cédrik Klapisch</v>
          </cell>
          <cell r="D83" t="str">
            <v xml:space="preserve"> Romain Duris, Cecile de France, Audrey Tatou</v>
          </cell>
          <cell r="E83" t="str">
            <v xml:space="preserve"> França/Reino Unido</v>
          </cell>
          <cell r="F83">
            <v>2005</v>
          </cell>
          <cell r="G83">
            <v>125</v>
          </cell>
          <cell r="H83" t="str">
            <v xml:space="preserve"> -</v>
          </cell>
          <cell r="I83" t="str">
            <v xml:space="preserve"> 16 anos</v>
          </cell>
          <cell r="J83">
            <v>15065</v>
          </cell>
          <cell r="K83" t="str">
            <v>Europa/MAM</v>
          </cell>
          <cell r="L83">
            <v>38814</v>
          </cell>
          <cell r="M83" t="str">
            <v xml:space="preserve"> São Paulo, Rio de Janeiro</v>
          </cell>
          <cell r="N83">
            <v>7</v>
          </cell>
        </row>
        <row r="84">
          <cell r="A84" t="str">
            <v xml:space="preserve">A grande viagem </v>
          </cell>
          <cell r="B84" t="str">
            <v>Le Grand Voyage</v>
          </cell>
          <cell r="C84" t="str">
            <v>Ismael Ferroukhi</v>
          </cell>
          <cell r="D84" t="str">
            <v xml:space="preserve"> Nicolas Calazé, Mohamed Majd</v>
          </cell>
          <cell r="E84" t="str">
            <v xml:space="preserve"> Marrocos/França</v>
          </cell>
          <cell r="F84">
            <v>2004</v>
          </cell>
          <cell r="G84">
            <v>108</v>
          </cell>
          <cell r="H84" t="str">
            <v xml:space="preserve"> drama</v>
          </cell>
          <cell r="I84" t="str">
            <v xml:space="preserve"> 12 anos</v>
          </cell>
          <cell r="J84">
            <v>151</v>
          </cell>
          <cell r="K84" t="str">
            <v>Califórnia</v>
          </cell>
          <cell r="L84">
            <v>38814</v>
          </cell>
          <cell r="M84" t="str">
            <v xml:space="preserve"> São Paulo</v>
          </cell>
          <cell r="N84">
            <v>1</v>
          </cell>
        </row>
        <row r="85">
          <cell r="A85" t="str">
            <v xml:space="preserve">Irma Vap – O retorno </v>
          </cell>
          <cell r="B85" t="str">
            <v xml:space="preserve">Irma Vap – O retorno </v>
          </cell>
          <cell r="C85" t="str">
            <v>Carla Camurati</v>
          </cell>
          <cell r="D85" t="str">
            <v xml:space="preserve"> Ney Latorraca, Marco Nanini, Tiago Fragoso, Marcos Caruso</v>
          </cell>
          <cell r="E85" t="str">
            <v>Brasil</v>
          </cell>
          <cell r="F85">
            <v>2006</v>
          </cell>
          <cell r="G85">
            <v>80</v>
          </cell>
          <cell r="H85" t="str">
            <v xml:space="preserve"> comédia</v>
          </cell>
          <cell r="I85" t="str">
            <v xml:space="preserve"> 12 anos</v>
          </cell>
          <cell r="J85">
            <v>15193</v>
          </cell>
          <cell r="K85" t="str">
            <v>Downtown</v>
          </cell>
          <cell r="L85">
            <v>38814</v>
          </cell>
          <cell r="M85"/>
          <cell r="N85">
            <v>100</v>
          </cell>
        </row>
        <row r="86">
          <cell r="A86" t="str">
            <v xml:space="preserve">Manual do amor </v>
          </cell>
          <cell r="B86" t="str">
            <v>Manuale d’amore</v>
          </cell>
          <cell r="C86" t="str">
            <v>Giovani Veronesi</v>
          </cell>
          <cell r="D86" t="str">
            <v xml:space="preserve"> Carlo Verdone, Silvio Muccino</v>
          </cell>
          <cell r="E86" t="str">
            <v xml:space="preserve"> Itália</v>
          </cell>
          <cell r="F86">
            <v>2005</v>
          </cell>
          <cell r="G86">
            <v>110</v>
          </cell>
          <cell r="H86" t="str">
            <v xml:space="preserve"> drama</v>
          </cell>
          <cell r="I86" t="str">
            <v xml:space="preserve"> 14 anos</v>
          </cell>
          <cell r="J86">
            <v>15085</v>
          </cell>
          <cell r="K86" t="str">
            <v>Paris</v>
          </cell>
          <cell r="L86">
            <v>38814</v>
          </cell>
          <cell r="M86" t="str">
            <v xml:space="preserve"> São Paulo, Rio de Janeiro</v>
          </cell>
        </row>
        <row r="87">
          <cell r="A87" t="str">
            <v xml:space="preserve">O mundo de Jack e Rose </v>
          </cell>
          <cell r="B87" t="str">
            <v>The Ballad of Jack and Rose</v>
          </cell>
          <cell r="C87" t="str">
            <v>Rebecca Miller</v>
          </cell>
          <cell r="D87" t="str">
            <v xml:space="preserve"> -</v>
          </cell>
          <cell r="E87" t="str">
            <v xml:space="preserve"> EUA</v>
          </cell>
          <cell r="F87">
            <v>2005</v>
          </cell>
          <cell r="G87">
            <v>112</v>
          </cell>
          <cell r="H87" t="str">
            <v xml:space="preserve"> drama</v>
          </cell>
          <cell r="I87" t="str">
            <v xml:space="preserve"> 14 anos</v>
          </cell>
          <cell r="J87">
            <v>11006</v>
          </cell>
          <cell r="K87" t="str">
            <v>Imagem</v>
          </cell>
          <cell r="L87">
            <v>38814</v>
          </cell>
          <cell r="M87" t="str">
            <v xml:space="preserve"> Rio de Janeiro (obs: estreou em São Paulo em 25/11/2005)</v>
          </cell>
        </row>
        <row r="88">
          <cell r="A88" t="str">
            <v xml:space="preserve">Não é você, sou eu </v>
          </cell>
          <cell r="B88" t="str">
            <v>No sos vos, so yo</v>
          </cell>
          <cell r="C88" t="str">
            <v>Juan Taratuto</v>
          </cell>
          <cell r="D88" t="str">
            <v xml:space="preserve"> -</v>
          </cell>
          <cell r="E88" t="str">
            <v xml:space="preserve"> Argentina</v>
          </cell>
          <cell r="F88">
            <v>2005</v>
          </cell>
          <cell r="G88">
            <v>105</v>
          </cell>
          <cell r="H88" t="str">
            <v xml:space="preserve"> comédia</v>
          </cell>
          <cell r="I88" t="str">
            <v xml:space="preserve"> 14 anos</v>
          </cell>
          <cell r="J88">
            <v>15104</v>
          </cell>
          <cell r="K88" t="str">
            <v>Pandora</v>
          </cell>
          <cell r="L88">
            <v>38814</v>
          </cell>
          <cell r="M88" t="str">
            <v xml:space="preserve"> Rio de Janeiro (obs: estreou em São Paulo em 24/3/2006)</v>
          </cell>
          <cell r="N88" t="str">
            <v>3 em 24/03/2006</v>
          </cell>
        </row>
        <row r="89">
          <cell r="A89" t="str">
            <v xml:space="preserve">V de vingança </v>
          </cell>
          <cell r="B89" t="str">
            <v>V for Vendetta</v>
          </cell>
          <cell r="C89" t="str">
            <v>James McTeigue</v>
          </cell>
          <cell r="D89" t="str">
            <v xml:space="preserve"> Natalie Portman, Hugo Weaving, Stephen Rea</v>
          </cell>
          <cell r="E89" t="str">
            <v xml:space="preserve"> EUA</v>
          </cell>
          <cell r="F89">
            <v>2005</v>
          </cell>
          <cell r="G89">
            <v>131</v>
          </cell>
          <cell r="H89" t="str">
            <v xml:space="preserve"> aventura</v>
          </cell>
          <cell r="I89" t="str">
            <v xml:space="preserve"> 16 anos</v>
          </cell>
          <cell r="J89">
            <v>15153</v>
          </cell>
          <cell r="K89" t="str">
            <v>Warner</v>
          </cell>
          <cell r="L89">
            <v>38814</v>
          </cell>
          <cell r="M89"/>
          <cell r="N89">
            <v>100</v>
          </cell>
        </row>
        <row r="90">
          <cell r="A90" t="str">
            <v xml:space="preserve">O albergue </v>
          </cell>
          <cell r="B90" t="str">
            <v>Hostel</v>
          </cell>
          <cell r="C90" t="str">
            <v>Eli Roth</v>
          </cell>
          <cell r="D90" t="str">
            <v xml:space="preserve"> Jay Hernandez, Eric Richardson, Jennifer Lim</v>
          </cell>
          <cell r="E90" t="str">
            <v xml:space="preserve"> EUA</v>
          </cell>
          <cell r="F90">
            <v>2006</v>
          </cell>
          <cell r="G90">
            <v>95</v>
          </cell>
          <cell r="H90" t="str">
            <v xml:space="preserve"> terror</v>
          </cell>
          <cell r="I90" t="str">
            <v xml:space="preserve"> 18 anos</v>
          </cell>
          <cell r="J90">
            <v>15142</v>
          </cell>
          <cell r="K90" t="str">
            <v>Sony</v>
          </cell>
          <cell r="L90">
            <v>38821</v>
          </cell>
          <cell r="M90"/>
          <cell r="N90">
            <v>101</v>
          </cell>
        </row>
        <row r="91">
          <cell r="A91" t="str">
            <v xml:space="preserve">Árido Movie </v>
          </cell>
          <cell r="B91" t="str">
            <v xml:space="preserve">Árido Movie </v>
          </cell>
          <cell r="C91" t="str">
            <v>Lírio Ferreira</v>
          </cell>
          <cell r="D91" t="str">
            <v xml:space="preserve"> Guilherme Weber, Selton Mello, Mariana Lima, Paulo César Pereio</v>
          </cell>
          <cell r="E91" t="str">
            <v>Brasil</v>
          </cell>
          <cell r="F91">
            <v>2005</v>
          </cell>
          <cell r="G91">
            <v>100</v>
          </cell>
          <cell r="H91" t="str">
            <v xml:space="preserve"> drama</v>
          </cell>
          <cell r="I91" t="str">
            <v xml:space="preserve"> 16 anos</v>
          </cell>
          <cell r="J91">
            <v>15169</v>
          </cell>
          <cell r="K91" t="str">
            <v>Europa/MAM</v>
          </cell>
          <cell r="L91">
            <v>38821</v>
          </cell>
          <cell r="M91"/>
          <cell r="N91">
            <v>3</v>
          </cell>
        </row>
        <row r="92">
          <cell r="A92" t="str">
            <v xml:space="preserve">Armações do amor </v>
          </cell>
          <cell r="B92" t="str">
            <v>Failure to Launch</v>
          </cell>
          <cell r="C92" t="str">
            <v>Tom Dey</v>
          </cell>
          <cell r="D92" t="str">
            <v xml:space="preserve"> Matthew Mcconaughey, Sarah Jessica Parker</v>
          </cell>
          <cell r="E92" t="str">
            <v xml:space="preserve"> EUA</v>
          </cell>
          <cell r="F92">
            <v>2006</v>
          </cell>
          <cell r="G92">
            <v>97</v>
          </cell>
          <cell r="H92" t="str">
            <v xml:space="preserve"> comédia romântica</v>
          </cell>
          <cell r="I92" t="str">
            <v xml:space="preserve"> 12 anos</v>
          </cell>
          <cell r="J92">
            <v>15191</v>
          </cell>
          <cell r="K92" t="str">
            <v>UIP</v>
          </cell>
          <cell r="L92">
            <v>38821</v>
          </cell>
          <cell r="M92"/>
          <cell r="N92">
            <v>110</v>
          </cell>
        </row>
        <row r="93">
          <cell r="A93" t="str">
            <v xml:space="preserve">Em fuga </v>
          </cell>
          <cell r="B93" t="str">
            <v>Cavale</v>
          </cell>
          <cell r="C93" t="str">
            <v>Lucas Belvaux</v>
          </cell>
          <cell r="D93" t="str">
            <v xml:space="preserve"> Lucas Belvaux, Catherine Frot, Ornella Mutti</v>
          </cell>
          <cell r="E93" t="str">
            <v xml:space="preserve"> França</v>
          </cell>
          <cell r="F93">
            <v>2002</v>
          </cell>
          <cell r="G93">
            <v>111</v>
          </cell>
          <cell r="H93" t="str">
            <v xml:space="preserve"> drama</v>
          </cell>
          <cell r="I93" t="str">
            <v xml:space="preserve"> 14 anos</v>
          </cell>
          <cell r="J93">
            <v>15198</v>
          </cell>
          <cell r="K93" t="str">
            <v>Imovision</v>
          </cell>
          <cell r="L93">
            <v>38821</v>
          </cell>
          <cell r="M93" t="str">
            <v xml:space="preserve"> São Paulo</v>
          </cell>
          <cell r="N93">
            <v>2</v>
          </cell>
        </row>
        <row r="94">
          <cell r="A94" t="str">
            <v xml:space="preserve">A lula e a baleia </v>
          </cell>
          <cell r="B94" t="str">
            <v>The Squid and the Whale</v>
          </cell>
          <cell r="C94" t="str">
            <v>Noah Baumbach</v>
          </cell>
          <cell r="D94" t="str">
            <v xml:space="preserve"> Jeff Daniels, Laura Linney, Anna Paquin</v>
          </cell>
          <cell r="E94" t="str">
            <v xml:space="preserve"> EUA</v>
          </cell>
          <cell r="F94">
            <v>2005</v>
          </cell>
          <cell r="G94">
            <v>80</v>
          </cell>
          <cell r="H94" t="str">
            <v xml:space="preserve"> drama</v>
          </cell>
          <cell r="I94" t="str">
            <v xml:space="preserve"> 14 anos</v>
          </cell>
          <cell r="J94">
            <v>15122</v>
          </cell>
          <cell r="K94" t="str">
            <v>Sony</v>
          </cell>
          <cell r="L94">
            <v>38821</v>
          </cell>
          <cell r="M94"/>
          <cell r="N94">
            <v>9</v>
          </cell>
        </row>
        <row r="95">
          <cell r="A95" t="str">
            <v xml:space="preserve">Pele de asno </v>
          </cell>
          <cell r="B95" t="str">
            <v>Peau d’âne</v>
          </cell>
          <cell r="C95" t="str">
            <v>Jacques Demy</v>
          </cell>
          <cell r="D95" t="str">
            <v xml:space="preserve"> Catherine Deneuve, Jean Marais, Delphone Seyrig, Jacques Perrin</v>
          </cell>
          <cell r="E95" t="str">
            <v xml:space="preserve"> França</v>
          </cell>
          <cell r="F95">
            <v>1970</v>
          </cell>
          <cell r="G95">
            <v>100</v>
          </cell>
          <cell r="H95" t="str">
            <v xml:space="preserve"> infantil</v>
          </cell>
          <cell r="I95" t="str">
            <v xml:space="preserve"> livre</v>
          </cell>
          <cell r="J95">
            <v>15058</v>
          </cell>
          <cell r="K95" t="str">
            <v>Filmes do Estação</v>
          </cell>
          <cell r="L95">
            <v>38821</v>
          </cell>
          <cell r="M95" t="str">
            <v xml:space="preserve"> São Paulo, Rio de Janeiro, Brasília, Belo Horizonte</v>
          </cell>
          <cell r="N95" t="str">
            <v>8 salas-relanç</v>
          </cell>
        </row>
        <row r="96">
          <cell r="A96" t="str">
            <v xml:space="preserve">Selvagem </v>
          </cell>
          <cell r="B96" t="str">
            <v>The Wild</v>
          </cell>
          <cell r="C96" t="str">
            <v>Steve ‘Spaz’ Williams</v>
          </cell>
          <cell r="D96" t="str">
            <v xml:space="preserve"> Kiefer Sutherland, James Belushi</v>
          </cell>
          <cell r="E96" t="str">
            <v xml:space="preserve"> EUA</v>
          </cell>
          <cell r="F96">
            <v>2006</v>
          </cell>
          <cell r="G96">
            <v>94</v>
          </cell>
          <cell r="H96" t="str">
            <v xml:space="preserve"> animação</v>
          </cell>
          <cell r="I96" t="str">
            <v xml:space="preserve"> livre</v>
          </cell>
          <cell r="J96">
            <v>4870</v>
          </cell>
          <cell r="K96" t="str">
            <v>Buena Vista</v>
          </cell>
          <cell r="L96">
            <v>38821</v>
          </cell>
          <cell r="M96"/>
          <cell r="N96">
            <v>202</v>
          </cell>
        </row>
        <row r="97">
          <cell r="A97" t="str">
            <v xml:space="preserve">Violação de domicílio </v>
          </cell>
          <cell r="B97" t="str">
            <v>Private</v>
          </cell>
          <cell r="C97" t="str">
            <v>Saverio Constanzo</v>
          </cell>
          <cell r="D97" t="str">
            <v xml:space="preserve"> -</v>
          </cell>
          <cell r="E97" t="str">
            <v xml:space="preserve"> Itália</v>
          </cell>
          <cell r="F97">
            <v>2004</v>
          </cell>
          <cell r="G97">
            <v>90</v>
          </cell>
          <cell r="H97" t="str">
            <v xml:space="preserve"> drama</v>
          </cell>
          <cell r="I97" t="str">
            <v xml:space="preserve"> 12 anos</v>
          </cell>
          <cell r="J97">
            <v>15025</v>
          </cell>
          <cell r="K97" t="str">
            <v>Europa/MAM</v>
          </cell>
          <cell r="L97">
            <v>38821</v>
          </cell>
          <cell r="M97" t="str">
            <v xml:space="preserve"> Rio de Janeiro (obs estreou em São Paulo em 31/3/2006)</v>
          </cell>
          <cell r="N97" t="str">
            <v>3 em 31/03/2006</v>
          </cell>
        </row>
        <row r="98">
          <cell r="A98" t="str">
            <v xml:space="preserve">Aquamarine </v>
          </cell>
          <cell r="B98" t="str">
            <v xml:space="preserve">Aquamarine </v>
          </cell>
          <cell r="C98" t="str">
            <v>Elizabeth Allen</v>
          </cell>
          <cell r="D98" t="str">
            <v xml:space="preserve"> Sarah Paxton, Emma Roberts, Joana Lavesque</v>
          </cell>
          <cell r="E98" t="str">
            <v>EUA</v>
          </cell>
          <cell r="F98">
            <v>2006</v>
          </cell>
          <cell r="G98">
            <v>103</v>
          </cell>
          <cell r="H98" t="str">
            <v xml:space="preserve"> comédia</v>
          </cell>
          <cell r="I98" t="str">
            <v xml:space="preserve"> livre</v>
          </cell>
          <cell r="J98">
            <v>15172</v>
          </cell>
          <cell r="K98" t="str">
            <v>Fox</v>
          </cell>
          <cell r="L98">
            <v>38828</v>
          </cell>
          <cell r="M98"/>
          <cell r="N98">
            <v>48</v>
          </cell>
        </row>
        <row r="99">
          <cell r="A99" t="str">
            <v xml:space="preserve">Brasília 18% </v>
          </cell>
          <cell r="B99" t="str">
            <v xml:space="preserve">Brasília 18% </v>
          </cell>
          <cell r="C99" t="str">
            <v>Nelson Pereira dos Santos</v>
          </cell>
          <cell r="D99" t="str">
            <v xml:space="preserve"> Carlos Alberto Riccelli, Karine Carvalho, Malu Mader, Bruna Lombardi, Carlos Vereza, Othon Bastos, Michel Melamed</v>
          </cell>
          <cell r="E99" t="str">
            <v>Brasil</v>
          </cell>
          <cell r="F99">
            <v>2006</v>
          </cell>
          <cell r="G99">
            <v>102</v>
          </cell>
          <cell r="H99" t="str">
            <v xml:space="preserve"> drama</v>
          </cell>
          <cell r="I99" t="str">
            <v xml:space="preserve"> a definir</v>
          </cell>
          <cell r="J99">
            <v>15201</v>
          </cell>
          <cell r="K99" t="str">
            <v>Sony</v>
          </cell>
          <cell r="L99">
            <v>38828</v>
          </cell>
          <cell r="M99"/>
          <cell r="N99">
            <v>46</v>
          </cell>
        </row>
        <row r="100">
          <cell r="A100" t="str">
            <v xml:space="preserve">16 quadras </v>
          </cell>
          <cell r="B100" t="str">
            <v>16 Blocks</v>
          </cell>
          <cell r="C100" t="str">
            <v>Richard Donner</v>
          </cell>
          <cell r="D100" t="str">
            <v xml:space="preserve"> Bruce Willis, Mos Def, David Morse</v>
          </cell>
          <cell r="E100" t="str">
            <v xml:space="preserve"> EUA</v>
          </cell>
          <cell r="F100">
            <v>2006</v>
          </cell>
          <cell r="G100">
            <v>118</v>
          </cell>
          <cell r="H100" t="str">
            <v xml:space="preserve"> ação</v>
          </cell>
          <cell r="I100" t="str">
            <v xml:space="preserve"> 14 anos</v>
          </cell>
          <cell r="J100">
            <v>15174</v>
          </cell>
          <cell r="K100" t="str">
            <v>Imagem</v>
          </cell>
          <cell r="L100">
            <v>38828</v>
          </cell>
          <cell r="M100"/>
          <cell r="N100">
            <v>125</v>
          </cell>
        </row>
        <row r="101">
          <cell r="A101" t="str">
            <v xml:space="preserve">Enron – Os mais espertos da sala </v>
          </cell>
          <cell r="B101" t="str">
            <v>Enron – The Smartest Guys in the Room</v>
          </cell>
          <cell r="C101" t="str">
            <v>Alex Gibney</v>
          </cell>
          <cell r="D101" t="str">
            <v xml:space="preserve"> -</v>
          </cell>
          <cell r="E101" t="str">
            <v xml:space="preserve"> EUA</v>
          </cell>
          <cell r="F101">
            <v>2005</v>
          </cell>
          <cell r="G101">
            <v>109</v>
          </cell>
          <cell r="H101" t="str">
            <v xml:space="preserve"> documentário</v>
          </cell>
          <cell r="I101" t="str">
            <v xml:space="preserve"> 14 anos</v>
          </cell>
          <cell r="J101">
            <v>20658</v>
          </cell>
          <cell r="K101" t="str">
            <v>Paris</v>
          </cell>
          <cell r="L101">
            <v>38828</v>
          </cell>
          <cell r="M101" t="str">
            <v xml:space="preserve"> Rio de Janeiro (obs: estreou em São Paulo em 14/4/2006)</v>
          </cell>
        </row>
        <row r="102">
          <cell r="A102" t="str">
            <v xml:space="preserve">Ginga – A alma do futebol brasileiro </v>
          </cell>
          <cell r="B102" t="str">
            <v xml:space="preserve">Ginga – A alma do futebol brasileiro </v>
          </cell>
          <cell r="C102" t="str">
            <v>Hank Levine, Marcelo Machado e Tocha Alves</v>
          </cell>
          <cell r="D102" t="str">
            <v xml:space="preserve"> -</v>
          </cell>
          <cell r="E102" t="str">
            <v>Brasil</v>
          </cell>
          <cell r="F102">
            <v>2006</v>
          </cell>
          <cell r="G102">
            <v>80</v>
          </cell>
          <cell r="H102" t="str">
            <v xml:space="preserve"> documentário</v>
          </cell>
          <cell r="I102" t="str">
            <v xml:space="preserve"> livre</v>
          </cell>
          <cell r="J102">
            <v>15731</v>
          </cell>
          <cell r="K102" t="str">
            <v>02 Filmes</v>
          </cell>
          <cell r="L102">
            <v>38828</v>
          </cell>
          <cell r="M102" t="str">
            <v xml:space="preserve"> São Paulo, Rio de Janeiro, Brasília, Belo Horizonte</v>
          </cell>
          <cell r="N102">
            <v>3</v>
          </cell>
        </row>
        <row r="103">
          <cell r="A103" t="str">
            <v xml:space="preserve">Estrela solitária </v>
          </cell>
          <cell r="B103" t="str">
            <v>Don’t Come Knockin’</v>
          </cell>
          <cell r="C103" t="str">
            <v>Wim Wenders</v>
          </cell>
          <cell r="D103" t="str">
            <v xml:space="preserve"> Sam Shepard, Jessica Lange, Tim Roth, Sarah Polley</v>
          </cell>
          <cell r="E103" t="str">
            <v xml:space="preserve"> Alemanha/EUA</v>
          </cell>
          <cell r="F103">
            <v>2005</v>
          </cell>
          <cell r="G103">
            <v>122</v>
          </cell>
          <cell r="H103" t="str">
            <v xml:space="preserve"> drama</v>
          </cell>
          <cell r="I103" t="str">
            <v xml:space="preserve"> 14 anos</v>
          </cell>
          <cell r="J103">
            <v>5230</v>
          </cell>
          <cell r="K103" t="str">
            <v>Europa/MAM/Golden</v>
          </cell>
          <cell r="L103">
            <v>38828</v>
          </cell>
          <cell r="M103" t="str">
            <v xml:space="preserve"> São Paulo, Rio de Janeiro</v>
          </cell>
          <cell r="N103">
            <v>6</v>
          </cell>
        </row>
        <row r="104">
          <cell r="A104" t="str">
            <v xml:space="preserve">Instinto Selvagem 2 </v>
          </cell>
          <cell r="B104" t="str">
            <v>Basic Instinct 2</v>
          </cell>
          <cell r="C104" t="str">
            <v>Michael Caton Jones</v>
          </cell>
          <cell r="D104" t="str">
            <v xml:space="preserve"> Sharon Stone, David Morrissey, Charlotte Rampling</v>
          </cell>
          <cell r="E104" t="str">
            <v xml:space="preserve"> EUA</v>
          </cell>
          <cell r="F104">
            <v>2006</v>
          </cell>
          <cell r="G104">
            <v>114</v>
          </cell>
          <cell r="H104" t="str">
            <v xml:space="preserve"> suspense</v>
          </cell>
          <cell r="I104" t="str">
            <v xml:space="preserve"> 18 anos</v>
          </cell>
          <cell r="J104">
            <v>15167</v>
          </cell>
          <cell r="K104" t="str">
            <v>Buena Vista</v>
          </cell>
          <cell r="L104">
            <v>38828</v>
          </cell>
          <cell r="M104"/>
          <cell r="N104">
            <v>152</v>
          </cell>
        </row>
        <row r="105">
          <cell r="A105" t="str">
            <v xml:space="preserve">Retratos de família </v>
          </cell>
          <cell r="B105" t="str">
            <v>Junebug</v>
          </cell>
          <cell r="C105" t="str">
            <v>Phil Morrison</v>
          </cell>
          <cell r="D105" t="str">
            <v xml:space="preserve"> Embeth Davidtz, David Kuhn, Alessandro Nivola, Amy Adams</v>
          </cell>
          <cell r="E105" t="str">
            <v xml:space="preserve"> EUA</v>
          </cell>
          <cell r="F105">
            <v>2005</v>
          </cell>
          <cell r="G105">
            <v>106</v>
          </cell>
          <cell r="H105" t="str">
            <v xml:space="preserve"> drama</v>
          </cell>
          <cell r="I105" t="str">
            <v xml:space="preserve"> a definir</v>
          </cell>
          <cell r="J105">
            <v>15202</v>
          </cell>
          <cell r="K105" t="str">
            <v>Paris</v>
          </cell>
          <cell r="L105">
            <v>38828</v>
          </cell>
          <cell r="M105" t="str">
            <v xml:space="preserve"> Rio de Janeiro</v>
          </cell>
        </row>
        <row r="106">
          <cell r="A106" t="str">
            <v xml:space="preserve">Achados e perdidos </v>
          </cell>
          <cell r="B106" t="str">
            <v xml:space="preserve">Achados e perdidos </v>
          </cell>
          <cell r="C106" t="str">
            <v>José Joffily</v>
          </cell>
          <cell r="D106" t="str">
            <v xml:space="preserve"> Antonio Fagundes, Zezé Polessa, Juliana Kunst</v>
          </cell>
          <cell r="E106" t="str">
            <v>Brasil</v>
          </cell>
          <cell r="F106">
            <v>2005</v>
          </cell>
          <cell r="G106">
            <v>100</v>
          </cell>
          <cell r="H106" t="str">
            <v xml:space="preserve"> drama</v>
          </cell>
          <cell r="I106" t="str">
            <v xml:space="preserve"> 18 anos</v>
          </cell>
          <cell r="J106">
            <v>15183</v>
          </cell>
          <cell r="K106" t="str">
            <v>Imagem</v>
          </cell>
          <cell r="L106">
            <v>38835</v>
          </cell>
          <cell r="M106"/>
          <cell r="N106">
            <v>20</v>
          </cell>
        </row>
        <row r="107">
          <cell r="A107" t="str">
            <v xml:space="preserve">Acordo quebrado </v>
          </cell>
          <cell r="B107" t="str">
            <v>Après la vie</v>
          </cell>
          <cell r="C107" t="str">
            <v>Lucas Belvaux</v>
          </cell>
          <cell r="D107" t="str">
            <v xml:space="preserve"> Dominique Blanc, Gilbert Melki, Ornella Mutti</v>
          </cell>
          <cell r="E107" t="str">
            <v xml:space="preserve"> França</v>
          </cell>
          <cell r="F107">
            <v>2002</v>
          </cell>
          <cell r="G107">
            <v>124</v>
          </cell>
          <cell r="H107" t="str">
            <v xml:space="preserve"> drama</v>
          </cell>
          <cell r="I107" t="str">
            <v xml:space="preserve"> 14 anos</v>
          </cell>
          <cell r="J107">
            <v>20993</v>
          </cell>
          <cell r="K107" t="str">
            <v>Imovision</v>
          </cell>
          <cell r="L107">
            <v>38835</v>
          </cell>
          <cell r="M107" t="str">
            <v xml:space="preserve"> São Paulo (obs: estreou no Rio de Janeiro em 21/4/2006)</v>
          </cell>
          <cell r="N107" t="str">
            <v>2 em 21/04/2006</v>
          </cell>
        </row>
        <row r="108">
          <cell r="A108" t="str">
            <v xml:space="preserve">A festa de Margarette </v>
          </cell>
          <cell r="B108" t="str">
            <v xml:space="preserve">A festa de Margarette </v>
          </cell>
          <cell r="C108" t="str">
            <v>Renato Falcão</v>
          </cell>
          <cell r="D108" t="str">
            <v xml:space="preserve"> Ique Gómez, Ilana Kaplan, Carmen Silva</v>
          </cell>
          <cell r="E108" t="str">
            <v>Brasil</v>
          </cell>
          <cell r="F108">
            <v>2002</v>
          </cell>
          <cell r="G108">
            <v>80</v>
          </cell>
          <cell r="H108" t="str">
            <v xml:space="preserve"> drama</v>
          </cell>
          <cell r="I108" t="str">
            <v xml:space="preserve"> a definir</v>
          </cell>
          <cell r="J108">
            <v>125578</v>
          </cell>
          <cell r="K108" t="str">
            <v>dist. própria</v>
          </cell>
          <cell r="L108">
            <v>38835</v>
          </cell>
          <cell r="M108" t="str">
            <v xml:space="preserve"> Rio de Janeiro</v>
          </cell>
          <cell r="N108">
            <v>2</v>
          </cell>
        </row>
        <row r="109">
          <cell r="A109" t="str">
            <v xml:space="preserve">O novo mundo </v>
          </cell>
          <cell r="B109" t="str">
            <v>The New World</v>
          </cell>
          <cell r="C109" t="str">
            <v>Terrence Malick</v>
          </cell>
          <cell r="D109" t="str">
            <v xml:space="preserve"> -</v>
          </cell>
          <cell r="E109" t="str">
            <v xml:space="preserve"> EUA</v>
          </cell>
          <cell r="F109">
            <v>2005</v>
          </cell>
          <cell r="G109">
            <v>135</v>
          </cell>
          <cell r="H109" t="str">
            <v xml:space="preserve"> drama</v>
          </cell>
          <cell r="I109" t="str">
            <v xml:space="preserve"> 10 anos</v>
          </cell>
          <cell r="J109">
            <v>15149</v>
          </cell>
          <cell r="K109" t="str">
            <v>PlayArte</v>
          </cell>
          <cell r="L109">
            <v>38835</v>
          </cell>
          <cell r="M109" t="str">
            <v xml:space="preserve"> Rio de Janeiro (obs: estreou em outras praças em 14/4/2006)</v>
          </cell>
        </row>
        <row r="110">
          <cell r="A110" t="str">
            <v xml:space="preserve">Resgate abaixo de zero </v>
          </cell>
          <cell r="B110" t="str">
            <v>Eight Below</v>
          </cell>
          <cell r="C110" t="str">
            <v>Frank Marshall</v>
          </cell>
          <cell r="D110" t="str">
            <v xml:space="preserve"> Paul Walker, Jason Biggs, Bruce Greenwood</v>
          </cell>
          <cell r="E110" t="str">
            <v xml:space="preserve"> EUA</v>
          </cell>
          <cell r="F110">
            <v>2006</v>
          </cell>
          <cell r="G110">
            <v>120</v>
          </cell>
          <cell r="H110" t="str">
            <v xml:space="preserve"> aventura</v>
          </cell>
          <cell r="I110" t="str">
            <v xml:space="preserve"> livre</v>
          </cell>
          <cell r="J110">
            <v>15186</v>
          </cell>
          <cell r="K110" t="str">
            <v>Buena Vista</v>
          </cell>
          <cell r="L110">
            <v>38835</v>
          </cell>
          <cell r="M110"/>
          <cell r="N110">
            <v>70</v>
          </cell>
        </row>
        <row r="111">
          <cell r="A111" t="str">
            <v xml:space="preserve">Tempo de valentes </v>
          </cell>
          <cell r="B111" t="str">
            <v>Tiempo de valientes</v>
          </cell>
          <cell r="C111" t="str">
            <v>Danian Szifron</v>
          </cell>
          <cell r="D111" t="str">
            <v xml:space="preserve"> Martin Adjemian, Ernesto Cláudio, Oscar Ferreiro</v>
          </cell>
          <cell r="E111" t="str">
            <v xml:space="preserve"> Argentina</v>
          </cell>
          <cell r="F111">
            <v>2005</v>
          </cell>
          <cell r="G111">
            <v>112</v>
          </cell>
          <cell r="H111" t="str">
            <v xml:space="preserve"> comédia</v>
          </cell>
          <cell r="I111" t="str">
            <v xml:space="preserve"> a definir</v>
          </cell>
          <cell r="J111">
            <v>15159</v>
          </cell>
          <cell r="K111" t="str">
            <v>Fox</v>
          </cell>
          <cell r="L111">
            <v>38835</v>
          </cell>
          <cell r="M111"/>
          <cell r="N111">
            <v>12</v>
          </cell>
        </row>
        <row r="112">
          <cell r="A112" t="str">
            <v xml:space="preserve">Terapia do amor </v>
          </cell>
          <cell r="B112" t="str">
            <v>Prime</v>
          </cell>
          <cell r="C112" t="str">
            <v>Ben Younger</v>
          </cell>
          <cell r="D112" t="str">
            <v xml:space="preserve"> Meryl Streep, Uma Thurman, Bryan Greenberg</v>
          </cell>
          <cell r="E112" t="str">
            <v xml:space="preserve"> EUA</v>
          </cell>
          <cell r="F112">
            <v>2005</v>
          </cell>
          <cell r="G112">
            <v>105</v>
          </cell>
          <cell r="H112" t="str">
            <v xml:space="preserve"> comédia</v>
          </cell>
          <cell r="I112" t="str">
            <v xml:space="preserve"> 12 anos</v>
          </cell>
          <cell r="J112">
            <v>15199</v>
          </cell>
          <cell r="K112" t="str">
            <v>Europa/MAM</v>
          </cell>
          <cell r="L112">
            <v>38835</v>
          </cell>
          <cell r="M112"/>
          <cell r="N112">
            <v>107</v>
          </cell>
        </row>
        <row r="113">
          <cell r="A113" t="str">
            <v xml:space="preserve">Tudo por dinheiro </v>
          </cell>
          <cell r="B113" t="str">
            <v>Two for the Money</v>
          </cell>
          <cell r="C113" t="str">
            <v>D. J. Caruso</v>
          </cell>
          <cell r="D113" t="str">
            <v xml:space="preserve"> Al Pacino, Matthew McConaughey, Rene Russo</v>
          </cell>
          <cell r="E113" t="str">
            <v xml:space="preserve"> EUA</v>
          </cell>
          <cell r="F113">
            <v>2005</v>
          </cell>
          <cell r="G113">
            <v>122</v>
          </cell>
          <cell r="H113" t="str">
            <v xml:space="preserve"> drama</v>
          </cell>
          <cell r="I113" t="str">
            <v xml:space="preserve"> 14 anos</v>
          </cell>
          <cell r="J113">
            <v>15190</v>
          </cell>
          <cell r="K113" t="str">
            <v>UIP</v>
          </cell>
          <cell r="L113">
            <v>38835</v>
          </cell>
          <cell r="M113"/>
          <cell r="N113">
            <v>60</v>
          </cell>
        </row>
        <row r="114">
          <cell r="A114" t="str">
            <v xml:space="preserve">Ultravioleta </v>
          </cell>
          <cell r="B114" t="str">
            <v>Ultraviolet</v>
          </cell>
          <cell r="C114" t="str">
            <v>Kurt Wimmer</v>
          </cell>
          <cell r="D114" t="str">
            <v xml:space="preserve"> Milla Jovovich, Cameron Bright</v>
          </cell>
          <cell r="E114" t="str">
            <v xml:space="preserve"> EUA</v>
          </cell>
          <cell r="F114">
            <v>2006</v>
          </cell>
          <cell r="G114">
            <v>88</v>
          </cell>
          <cell r="H114" t="str">
            <v xml:space="preserve"> terror</v>
          </cell>
          <cell r="I114" t="str">
            <v xml:space="preserve"> 14 anos</v>
          </cell>
          <cell r="J114">
            <v>15188</v>
          </cell>
          <cell r="K114" t="str">
            <v>Sony</v>
          </cell>
          <cell r="L114">
            <v>38835</v>
          </cell>
          <cell r="M114"/>
          <cell r="N114">
            <v>51</v>
          </cell>
        </row>
        <row r="115">
          <cell r="A115" t="str">
            <v xml:space="preserve">Caché </v>
          </cell>
          <cell r="B115" t="str">
            <v>Cache</v>
          </cell>
          <cell r="C115" t="str">
            <v>Michael Haneke</v>
          </cell>
          <cell r="D115" t="str">
            <v xml:space="preserve"> Daniel Auteil, Juliette Binoche</v>
          </cell>
          <cell r="E115" t="str">
            <v xml:space="preserve"> França</v>
          </cell>
          <cell r="F115">
            <v>2005</v>
          </cell>
          <cell r="G115">
            <v>117</v>
          </cell>
          <cell r="H115" t="str">
            <v xml:space="preserve"> drama</v>
          </cell>
          <cell r="I115" t="str">
            <v xml:space="preserve"> 16 anos</v>
          </cell>
          <cell r="J115">
            <v>15207</v>
          </cell>
          <cell r="K115" t="str">
            <v>Califórnia</v>
          </cell>
          <cell r="L115">
            <v>38842</v>
          </cell>
          <cell r="M115"/>
          <cell r="N115">
            <v>15</v>
          </cell>
        </row>
        <row r="116">
          <cell r="A116" t="str">
            <v xml:space="preserve">Um casal admirável </v>
          </cell>
          <cell r="B116" t="str">
            <v>Un couple épatant</v>
          </cell>
          <cell r="C116" t="str">
            <v>Lucas Belvaux</v>
          </cell>
          <cell r="D116" t="str">
            <v xml:space="preserve"> -</v>
          </cell>
          <cell r="E116" t="str">
            <v xml:space="preserve"> França</v>
          </cell>
          <cell r="F116">
            <v>2002</v>
          </cell>
          <cell r="G116">
            <v>97</v>
          </cell>
          <cell r="H116" t="str">
            <v xml:space="preserve"> drama</v>
          </cell>
          <cell r="I116" t="str">
            <v xml:space="preserve"> 14 anos</v>
          </cell>
          <cell r="J116">
            <v>15187</v>
          </cell>
          <cell r="K116" t="str">
            <v>Imovision</v>
          </cell>
          <cell r="L116">
            <v>38842</v>
          </cell>
          <cell r="M116" t="str">
            <v xml:space="preserve"> Rio de Janeiro (obs: estreou em São Paulo em 21/4/2006)</v>
          </cell>
        </row>
        <row r="117">
          <cell r="A117" t="str">
            <v xml:space="preserve">Crime Ferpeito </v>
          </cell>
          <cell r="B117" t="str">
            <v>Crimen ferpecto</v>
          </cell>
          <cell r="C117" t="str">
            <v>Alex de la Iglesia</v>
          </cell>
          <cell r="D117" t="str">
            <v xml:space="preserve"> -</v>
          </cell>
          <cell r="E117" t="str">
            <v xml:space="preserve"> Espanha</v>
          </cell>
          <cell r="F117">
            <v>2004</v>
          </cell>
          <cell r="G117">
            <v>103</v>
          </cell>
          <cell r="H117" t="str">
            <v xml:space="preserve"> comédia</v>
          </cell>
          <cell r="I117" t="str">
            <v xml:space="preserve"> 14 anos</v>
          </cell>
          <cell r="J117">
            <v>15095</v>
          </cell>
          <cell r="K117" t="str">
            <v>Art Films</v>
          </cell>
          <cell r="L117">
            <v>38842</v>
          </cell>
          <cell r="M117" t="str">
            <v xml:space="preserve"> São Paulo, Brasília, POA (obs: estreou no Rio de Janeiro em 28/4/2006)</v>
          </cell>
        </row>
        <row r="118">
          <cell r="A118" t="str">
            <v xml:space="preserve">O dia em que o Brasil esteve aqui </v>
          </cell>
          <cell r="B118" t="str">
            <v xml:space="preserve">O dia em que o Brasil esteve aqui </v>
          </cell>
          <cell r="C118" t="str">
            <v>Caíto Ortiz e João Dornelas</v>
          </cell>
          <cell r="D118" t="str">
            <v xml:space="preserve"> -</v>
          </cell>
          <cell r="E118" t="str">
            <v>Brasil</v>
          </cell>
          <cell r="F118">
            <v>2006</v>
          </cell>
          <cell r="G118">
            <v>72</v>
          </cell>
          <cell r="H118" t="str">
            <v xml:space="preserve"> documentário</v>
          </cell>
          <cell r="I118" t="str">
            <v xml:space="preserve"> a definir</v>
          </cell>
          <cell r="J118">
            <v>15770</v>
          </cell>
          <cell r="K118" t="str">
            <v>Pródigo Filmes</v>
          </cell>
          <cell r="L118">
            <v>38842</v>
          </cell>
          <cell r="M118" t="str">
            <v xml:space="preserve"> São Paulo</v>
          </cell>
          <cell r="N118">
            <v>6</v>
          </cell>
        </row>
        <row r="119">
          <cell r="A119" t="str">
            <v xml:space="preserve">Meninas </v>
          </cell>
          <cell r="B119" t="str">
            <v xml:space="preserve">Meninas </v>
          </cell>
          <cell r="C119" t="str">
            <v>Sandra Werneck e Gisela Câmara</v>
          </cell>
          <cell r="D119" t="str">
            <v xml:space="preserve"> -</v>
          </cell>
          <cell r="E119" t="str">
            <v>Brasil</v>
          </cell>
          <cell r="F119">
            <v>2006</v>
          </cell>
          <cell r="G119">
            <v>71</v>
          </cell>
          <cell r="H119" t="str">
            <v xml:space="preserve"> documentário</v>
          </cell>
          <cell r="I119" t="str">
            <v xml:space="preserve"> livre</v>
          </cell>
          <cell r="J119">
            <v>15260</v>
          </cell>
          <cell r="K119" t="str">
            <v>Downtown</v>
          </cell>
          <cell r="L119">
            <v>38842</v>
          </cell>
          <cell r="M119"/>
          <cell r="N119">
            <v>4</v>
          </cell>
        </row>
        <row r="120">
          <cell r="A120" t="str">
            <v xml:space="preserve">Missão impossível 3 </v>
          </cell>
          <cell r="B120" t="str">
            <v>Mission Impossible 3</v>
          </cell>
          <cell r="C120" t="str">
            <v>Jeffrey Abrams</v>
          </cell>
          <cell r="D120" t="str">
            <v xml:space="preserve"> Tom Cruise, Phillip Seymor Hoffman, Ving Rhames, Michelle Monagham</v>
          </cell>
          <cell r="E120" t="str">
            <v xml:space="preserve"> EUA</v>
          </cell>
          <cell r="F120">
            <v>2006</v>
          </cell>
          <cell r="G120">
            <v>126</v>
          </cell>
          <cell r="H120" t="str">
            <v xml:space="preserve"> ação</v>
          </cell>
          <cell r="I120" t="str">
            <v xml:space="preserve"> a definir</v>
          </cell>
          <cell r="J120">
            <v>15177</v>
          </cell>
          <cell r="K120" t="str">
            <v>UIP</v>
          </cell>
          <cell r="L120">
            <v>38842</v>
          </cell>
          <cell r="M120"/>
          <cell r="N120">
            <v>451</v>
          </cell>
        </row>
        <row r="121">
          <cell r="A121" t="str">
            <v xml:space="preserve">Três enterros </v>
          </cell>
          <cell r="B121" t="str">
            <v>The Three Burials of Melquiades Estrada</v>
          </cell>
          <cell r="C121" t="str">
            <v>Tommy Lee Jones</v>
          </cell>
          <cell r="D121" t="str">
            <v xml:space="preserve"> -</v>
          </cell>
          <cell r="E121" t="str">
            <v xml:space="preserve"> EUA/França</v>
          </cell>
          <cell r="F121">
            <v>2005</v>
          </cell>
          <cell r="G121">
            <v>121</v>
          </cell>
          <cell r="H121" t="str">
            <v xml:space="preserve"> drama</v>
          </cell>
          <cell r="I121" t="str">
            <v xml:space="preserve"> 14 anos</v>
          </cell>
          <cell r="J121">
            <v>15173</v>
          </cell>
          <cell r="K121" t="str">
            <v>Califórnia</v>
          </cell>
          <cell r="L121">
            <v>38842</v>
          </cell>
          <cell r="M121" t="str">
            <v xml:space="preserve"> Rio de Janeiro (obs: estreou em São Paulo e Brasília em 21/4/2006)</v>
          </cell>
        </row>
        <row r="122">
          <cell r="A122" t="str">
            <v xml:space="preserve">A concepção </v>
          </cell>
          <cell r="B122" t="str">
            <v xml:space="preserve">A concepção </v>
          </cell>
          <cell r="C122" t="str">
            <v>José Eduardo Belmonte</v>
          </cell>
          <cell r="D122" t="str">
            <v xml:space="preserve"> Matheus Nachtergaele, Milhem Cortaz, Rosanne Holland, Juliano Cazarré, Murilo Grossi</v>
          </cell>
          <cell r="E122" t="str">
            <v>Brasil</v>
          </cell>
          <cell r="F122">
            <v>2005</v>
          </cell>
          <cell r="G122">
            <v>96</v>
          </cell>
          <cell r="H122" t="str">
            <v xml:space="preserve"> drama</v>
          </cell>
          <cell r="I122" t="str">
            <v xml:space="preserve"> 18 anos</v>
          </cell>
          <cell r="J122">
            <v>15286</v>
          </cell>
          <cell r="K122" t="str">
            <v>Imovision</v>
          </cell>
          <cell r="L122">
            <v>38849</v>
          </cell>
          <cell r="M122"/>
          <cell r="N122">
            <v>15</v>
          </cell>
        </row>
        <row r="123">
          <cell r="A123" t="str">
            <v xml:space="preserve">Free Zone </v>
          </cell>
          <cell r="B123" t="str">
            <v>Free Zone</v>
          </cell>
          <cell r="C123" t="str">
            <v>Amos Gitaï</v>
          </cell>
          <cell r="D123" t="str">
            <v xml:space="preserve"> -</v>
          </cell>
          <cell r="E123" t="str">
            <v xml:space="preserve"> França/Israel/Espanha/Bélgica</v>
          </cell>
          <cell r="F123">
            <v>2004</v>
          </cell>
          <cell r="G123">
            <v>94</v>
          </cell>
          <cell r="H123" t="str">
            <v xml:space="preserve"> drama</v>
          </cell>
          <cell r="I123" t="str">
            <v xml:space="preserve"> 12 anos</v>
          </cell>
          <cell r="J123" t="str">
            <v>2 Códigos (15119 - pago; 22950 - não pago.cancelar este último)</v>
          </cell>
          <cell r="K123" t="str">
            <v>Imovision</v>
          </cell>
          <cell r="L123">
            <v>38849</v>
          </cell>
          <cell r="M123" t="str">
            <v xml:space="preserve"> Rio de Janeiro (obs estreou em São Paulo em 20/1/2006)</v>
          </cell>
        </row>
        <row r="124">
          <cell r="A124" t="str">
            <v xml:space="preserve">A mochila do mascate </v>
          </cell>
          <cell r="B124" t="str">
            <v xml:space="preserve">A mochila do mascate </v>
          </cell>
          <cell r="C124" t="str">
            <v>Gabriela Greeb</v>
          </cell>
          <cell r="D124" t="str">
            <v xml:space="preserve"> -</v>
          </cell>
          <cell r="E124" t="str">
            <v>Brasil</v>
          </cell>
          <cell r="F124">
            <v>2005</v>
          </cell>
          <cell r="G124">
            <v>73</v>
          </cell>
          <cell r="H124" t="str">
            <v xml:space="preserve"> documentário</v>
          </cell>
          <cell r="I124" t="str">
            <v xml:space="preserve"> livre</v>
          </cell>
          <cell r="J124">
            <v>15921</v>
          </cell>
          <cell r="K124" t="str">
            <v>Copacabana</v>
          </cell>
          <cell r="L124">
            <v>38849</v>
          </cell>
          <cell r="M124" t="str">
            <v xml:space="preserve"> São Paulo, Rio de Janeiro, Brasília</v>
          </cell>
        </row>
        <row r="125">
          <cell r="A125" t="str">
            <v xml:space="preserve">Meu amor de verão </v>
          </cell>
          <cell r="B125" t="str">
            <v>My Summer of Love</v>
          </cell>
          <cell r="C125" t="str">
            <v>Pawel Pawlikowski</v>
          </cell>
          <cell r="D125" t="str">
            <v xml:space="preserve"> Nathalie Press, Emily Blunt</v>
          </cell>
          <cell r="E125" t="str">
            <v xml:space="preserve"> Reino Unido</v>
          </cell>
          <cell r="F125">
            <v>2004</v>
          </cell>
          <cell r="G125">
            <v>86</v>
          </cell>
          <cell r="H125" t="str">
            <v xml:space="preserve"> romance</v>
          </cell>
          <cell r="I125" t="str">
            <v xml:space="preserve"> 16 anos</v>
          </cell>
          <cell r="J125">
            <v>15029</v>
          </cell>
          <cell r="K125" t="str">
            <v>Europa/MAM</v>
          </cell>
          <cell r="L125">
            <v>38849</v>
          </cell>
          <cell r="M125" t="str">
            <v xml:space="preserve"> Rio de Janeiro</v>
          </cell>
          <cell r="N125">
            <v>8</v>
          </cell>
        </row>
        <row r="126">
          <cell r="A126" t="str">
            <v xml:space="preserve">O prazer é todo meu </v>
          </cell>
          <cell r="B126" t="str">
            <v>Tout le plaisir est pour moi</v>
          </cell>
          <cell r="C126" t="str">
            <v>Isabelle Broué</v>
          </cell>
          <cell r="D126" t="str">
            <v xml:space="preserve"> Marie Gillain, Julien Boisselier</v>
          </cell>
          <cell r="E126" t="str">
            <v xml:space="preserve"> França</v>
          </cell>
          <cell r="F126">
            <v>2004</v>
          </cell>
          <cell r="G126">
            <v>82</v>
          </cell>
          <cell r="H126" t="str">
            <v xml:space="preserve"> comédia</v>
          </cell>
          <cell r="I126" t="str">
            <v xml:space="preserve"> 16 anos</v>
          </cell>
          <cell r="J126">
            <v>4635</v>
          </cell>
          <cell r="K126" t="str">
            <v>PlayArte</v>
          </cell>
          <cell r="L126">
            <v>38849</v>
          </cell>
          <cell r="M126" t="str">
            <v xml:space="preserve"> São Paulo, Rio de Janeiro</v>
          </cell>
          <cell r="N126">
            <v>7</v>
          </cell>
        </row>
        <row r="127">
          <cell r="A127" t="str">
            <v xml:space="preserve">Soltando os cachorros </v>
          </cell>
          <cell r="B127" t="str">
            <v>The Shaggy Dog</v>
          </cell>
          <cell r="C127" t="str">
            <v>Brian Robbins</v>
          </cell>
          <cell r="D127" t="str">
            <v xml:space="preserve"> Tim Allen, Kristin Davis</v>
          </cell>
          <cell r="E127" t="str">
            <v xml:space="preserve"> EUA</v>
          </cell>
          <cell r="F127">
            <v>2006</v>
          </cell>
          <cell r="G127">
            <v>98</v>
          </cell>
          <cell r="H127" t="str">
            <v xml:space="preserve"> infantil</v>
          </cell>
          <cell r="I127" t="str">
            <v xml:space="preserve"> livre</v>
          </cell>
          <cell r="J127">
            <v>15137</v>
          </cell>
          <cell r="K127" t="str">
            <v>Buena Vista</v>
          </cell>
          <cell r="L127">
            <v>38849</v>
          </cell>
          <cell r="M127"/>
          <cell r="N127">
            <v>61</v>
          </cell>
        </row>
        <row r="128">
          <cell r="A128" t="str">
            <v xml:space="preserve">Tapete vermelho </v>
          </cell>
          <cell r="B128" t="str">
            <v xml:space="preserve">Tapete vermelho </v>
          </cell>
          <cell r="C128" t="str">
            <v>Luiz Alberto Pereira</v>
          </cell>
          <cell r="D128" t="str">
            <v xml:space="preserve"> -</v>
          </cell>
          <cell r="E128" t="str">
            <v>Brasil</v>
          </cell>
          <cell r="F128">
            <v>2006</v>
          </cell>
          <cell r="G128">
            <v>100</v>
          </cell>
          <cell r="H128" t="str">
            <v xml:space="preserve"> comédia</v>
          </cell>
          <cell r="I128" t="str">
            <v xml:space="preserve"> 12 anos</v>
          </cell>
          <cell r="J128">
            <v>15287</v>
          </cell>
          <cell r="K128" t="str">
            <v>Pandora</v>
          </cell>
          <cell r="L128">
            <v>38849</v>
          </cell>
          <cell r="M128" t="str">
            <v xml:space="preserve"> Rio de Janeiro (Obs estreou em São Paulo, Belo Horizonte e Brasília em 14/4/2006)</v>
          </cell>
        </row>
        <row r="129">
          <cell r="A129" t="str">
            <v xml:space="preserve">O código Da Vinci </v>
          </cell>
          <cell r="B129" t="str">
            <v>The Da Vinci Code</v>
          </cell>
          <cell r="C129" t="str">
            <v>Ron Howard</v>
          </cell>
          <cell r="D129" t="str">
            <v xml:space="preserve"> Tom Hanks, Audrey Tatou, Jean Reno, Ian McKellen, Alfred Molina</v>
          </cell>
          <cell r="E129" t="str">
            <v xml:space="preserve"> EUA</v>
          </cell>
          <cell r="F129">
            <v>2006</v>
          </cell>
          <cell r="G129">
            <v>152</v>
          </cell>
          <cell r="H129" t="str">
            <v xml:space="preserve"> suspense</v>
          </cell>
          <cell r="I129" t="str">
            <v xml:space="preserve"> 14 anos</v>
          </cell>
          <cell r="J129">
            <v>4850</v>
          </cell>
          <cell r="K129" t="str">
            <v>Sony</v>
          </cell>
          <cell r="L129">
            <v>38856</v>
          </cell>
          <cell r="M129"/>
          <cell r="N129">
            <v>534</v>
          </cell>
        </row>
        <row r="130">
          <cell r="A130" t="str">
            <v xml:space="preserve">O corte </v>
          </cell>
          <cell r="B130" t="str">
            <v>Le couperet</v>
          </cell>
          <cell r="C130" t="str">
            <v>Costa-Gavras</v>
          </cell>
          <cell r="D130" t="str">
            <v xml:space="preserve"> Jose Garcia, Karin Viard, Olivier Gourmet</v>
          </cell>
          <cell r="E130" t="str">
            <v xml:space="preserve"> França/Bélgica/Espanha</v>
          </cell>
          <cell r="F130">
            <v>2005</v>
          </cell>
          <cell r="G130">
            <v>122</v>
          </cell>
          <cell r="H130" t="str">
            <v xml:space="preserve"> drama</v>
          </cell>
          <cell r="I130" t="str">
            <v xml:space="preserve"> 14 anos</v>
          </cell>
          <cell r="J130">
            <v>15147</v>
          </cell>
          <cell r="K130" t="str">
            <v>Pandora</v>
          </cell>
          <cell r="L130">
            <v>38856</v>
          </cell>
          <cell r="M130" t="str">
            <v xml:space="preserve"> Rio de Janeiro (Obs: estreou em São Paulo em 28/4/2006)</v>
          </cell>
          <cell r="N130" t="str">
            <v>5 em 28/04/2006</v>
          </cell>
        </row>
        <row r="131">
          <cell r="A131" t="str">
            <v xml:space="preserve">Neste mundo </v>
          </cell>
          <cell r="B131" t="str">
            <v>In This World</v>
          </cell>
          <cell r="C131" t="str">
            <v>Michael Winterbottom</v>
          </cell>
          <cell r="D131" t="str">
            <v xml:space="preserve"> Jamal Udin Torabi, Enayatullah e Hiddayatullah</v>
          </cell>
          <cell r="E131" t="str">
            <v xml:space="preserve"> Inglaterra</v>
          </cell>
          <cell r="F131">
            <v>2002</v>
          </cell>
          <cell r="G131">
            <v>90</v>
          </cell>
          <cell r="H131" t="str">
            <v xml:space="preserve"> drama</v>
          </cell>
          <cell r="I131" t="str">
            <v xml:space="preserve"> 12 anos</v>
          </cell>
          <cell r="J131">
            <v>5823</v>
          </cell>
          <cell r="K131" t="str">
            <v>Mais Filmes</v>
          </cell>
          <cell r="L131">
            <v>38856</v>
          </cell>
          <cell r="M131" t="str">
            <v xml:space="preserve"> Rio de Janeiro (Obs: estreou em São Paulo em 2004)</v>
          </cell>
        </row>
        <row r="132">
          <cell r="A132" t="str">
            <v xml:space="preserve">A noiva síria </v>
          </cell>
          <cell r="B132" t="str">
            <v>The Syrian Bride</v>
          </cell>
          <cell r="C132" t="str">
            <v>Eran Riklis</v>
          </cell>
          <cell r="D132" t="str">
            <v xml:space="preserve"> Hiam Abbass, Makram Khoury, Clara Khoury</v>
          </cell>
          <cell r="E132" t="str">
            <v xml:space="preserve"> Israel/Alemanha/França</v>
          </cell>
          <cell r="F132">
            <v>2004</v>
          </cell>
          <cell r="G132">
            <v>97</v>
          </cell>
          <cell r="H132" t="str">
            <v xml:space="preserve"> drama</v>
          </cell>
          <cell r="I132" t="str">
            <v xml:space="preserve"> livre</v>
          </cell>
          <cell r="J132">
            <v>15031</v>
          </cell>
          <cell r="K132" t="str">
            <v>Europa/MAM</v>
          </cell>
          <cell r="L132">
            <v>38856</v>
          </cell>
          <cell r="M132"/>
          <cell r="N132">
            <v>4</v>
          </cell>
        </row>
        <row r="133">
          <cell r="A133" t="str">
            <v xml:space="preserve">Araguaia – A conspiração do silêncio </v>
          </cell>
          <cell r="B133" t="str">
            <v xml:space="preserve">Araguaia – A conspiração do silêncio </v>
          </cell>
          <cell r="C133" t="str">
            <v>Ronaldo Duque</v>
          </cell>
          <cell r="D133" t="str">
            <v xml:space="preserve"> Stephane Brodt, Fernanda Maiorano, Northon Nascimento, Françoise Forton, Fernando Alves Pinto</v>
          </cell>
          <cell r="E133" t="str">
            <v>Brasil</v>
          </cell>
          <cell r="F133">
            <v>2004</v>
          </cell>
          <cell r="G133">
            <v>105</v>
          </cell>
          <cell r="H133" t="str">
            <v xml:space="preserve"> drama</v>
          </cell>
          <cell r="I133" t="str">
            <v xml:space="preserve"> 14 anos</v>
          </cell>
          <cell r="J133">
            <v>5838</v>
          </cell>
          <cell r="K133" t="str">
            <v>Polifilmes</v>
          </cell>
          <cell r="L133">
            <v>38863</v>
          </cell>
          <cell r="M133" t="str">
            <v xml:space="preserve"> São Paulo, Rio de Janeiro, Brasília</v>
          </cell>
          <cell r="N133">
            <v>6</v>
          </cell>
        </row>
        <row r="134">
          <cell r="A134" t="str">
            <v xml:space="preserve">Rent – Os boêmios </v>
          </cell>
          <cell r="B134" t="str">
            <v>Rent</v>
          </cell>
          <cell r="C134" t="str">
            <v>Chris Columbus</v>
          </cell>
          <cell r="D134" t="str">
            <v xml:space="preserve"> Rosario Dawson, Taye Diggs</v>
          </cell>
          <cell r="E134" t="str">
            <v xml:space="preserve"> EUA</v>
          </cell>
          <cell r="F134">
            <v>2005</v>
          </cell>
          <cell r="G134">
            <v>135</v>
          </cell>
          <cell r="H134" t="str">
            <v xml:space="preserve"> musical</v>
          </cell>
          <cell r="I134" t="str">
            <v xml:space="preserve"> 14 anos</v>
          </cell>
          <cell r="J134">
            <v>15138</v>
          </cell>
          <cell r="K134" t="str">
            <v>Sony</v>
          </cell>
          <cell r="L134">
            <v>38863</v>
          </cell>
          <cell r="M134"/>
          <cell r="N134">
            <v>17</v>
          </cell>
        </row>
        <row r="135">
          <cell r="A135" t="str">
            <v xml:space="preserve">Roma, um nome de mulher </v>
          </cell>
          <cell r="B135" t="str">
            <v>Roma</v>
          </cell>
          <cell r="C135" t="str">
            <v>Adolfo Aristarain</v>
          </cell>
          <cell r="D135" t="str">
            <v xml:space="preserve"> Juan Diego Botto, Susu Pecoraro</v>
          </cell>
          <cell r="E135" t="str">
            <v xml:space="preserve"> Argentina</v>
          </cell>
          <cell r="F135">
            <v>2004</v>
          </cell>
          <cell r="G135">
            <v>155</v>
          </cell>
          <cell r="H135" t="str">
            <v xml:space="preserve"> drama</v>
          </cell>
          <cell r="I135" t="str">
            <v xml:space="preserve"> 14 anos</v>
          </cell>
          <cell r="J135">
            <v>15312</v>
          </cell>
          <cell r="K135" t="str">
            <v>Pandora</v>
          </cell>
          <cell r="L135">
            <v>38863</v>
          </cell>
          <cell r="M135" t="str">
            <v xml:space="preserve"> Rio de Janeiro (obs: estreou em São Paulo em 17/2/2005)</v>
          </cell>
          <cell r="N135" t="str">
            <v>1 em 17/02/2006</v>
          </cell>
        </row>
        <row r="136">
          <cell r="A136" t="str">
            <v xml:space="preserve">Vamos todos dançar </v>
          </cell>
          <cell r="B136" t="str">
            <v>Mad Hot Ballroom</v>
          </cell>
          <cell r="C136" t="str">
            <v>Marilyn Agrelo</v>
          </cell>
          <cell r="D136" t="str">
            <v xml:space="preserve"> -</v>
          </cell>
          <cell r="E136" t="str">
            <v xml:space="preserve"> EUA</v>
          </cell>
          <cell r="F136">
            <v>2005</v>
          </cell>
          <cell r="G136">
            <v>105</v>
          </cell>
          <cell r="H136" t="str">
            <v xml:space="preserve"> documentário</v>
          </cell>
          <cell r="I136" t="str">
            <v xml:space="preserve"> livre</v>
          </cell>
          <cell r="J136">
            <v>15056</v>
          </cell>
          <cell r="K136" t="str">
            <v>Filmes do Estação</v>
          </cell>
          <cell r="L136">
            <v>38863</v>
          </cell>
          <cell r="M136"/>
          <cell r="N136">
            <v>3</v>
          </cell>
        </row>
        <row r="137">
          <cell r="A137" t="str">
            <v xml:space="preserve">X-Men – Confronto final </v>
          </cell>
          <cell r="B137" t="str">
            <v>X-Men – The Last Stand</v>
          </cell>
          <cell r="C137" t="str">
            <v>Brett Ratner</v>
          </cell>
          <cell r="D137" t="str">
            <v xml:space="preserve"> Hugh Jackman, Ian McKellen, Patrick Stewart, Allan Cumming</v>
          </cell>
          <cell r="E137" t="str">
            <v xml:space="preserve"> EUA</v>
          </cell>
          <cell r="F137">
            <v>2006</v>
          </cell>
          <cell r="G137">
            <v>103</v>
          </cell>
          <cell r="H137" t="str">
            <v xml:space="preserve"> aventura</v>
          </cell>
          <cell r="I137" t="str">
            <v xml:space="preserve"> a definir</v>
          </cell>
          <cell r="J137">
            <v>15214</v>
          </cell>
          <cell r="K137" t="str">
            <v>Fox</v>
          </cell>
          <cell r="L137">
            <v>38863</v>
          </cell>
          <cell r="M137"/>
          <cell r="N137">
            <v>495</v>
          </cell>
        </row>
        <row r="138">
          <cell r="A138" t="str">
            <v xml:space="preserve">O amor em cinco tempos </v>
          </cell>
          <cell r="B138" t="str">
            <v>5x2</v>
          </cell>
          <cell r="C138" t="str">
            <v>François Ozon</v>
          </cell>
          <cell r="D138" t="str">
            <v xml:space="preserve"> Valeria Bruni-Tedeschi, Stéphane Freiss</v>
          </cell>
          <cell r="E138" t="str">
            <v xml:space="preserve"> França</v>
          </cell>
          <cell r="F138">
            <v>2004</v>
          </cell>
          <cell r="G138">
            <v>90</v>
          </cell>
          <cell r="H138" t="str">
            <v xml:space="preserve"> drama</v>
          </cell>
          <cell r="I138" t="str">
            <v xml:space="preserve"> 18 anos</v>
          </cell>
          <cell r="J138">
            <v>15238</v>
          </cell>
          <cell r="K138" t="str">
            <v>Pandora</v>
          </cell>
          <cell r="L138">
            <v>38870</v>
          </cell>
          <cell r="M138" t="str">
            <v xml:space="preserve"> São Paulo</v>
          </cell>
          <cell r="N138">
            <v>2</v>
          </cell>
        </row>
        <row r="139">
          <cell r="A139" t="str">
            <v xml:space="preserve">Férias no trailer </v>
          </cell>
          <cell r="B139" t="str">
            <v>R.V.</v>
          </cell>
          <cell r="C139" t="str">
            <v>Barry Sonnenfeld</v>
          </cell>
          <cell r="D139" t="str">
            <v xml:space="preserve"> Robin Williams, Jeff Daniels</v>
          </cell>
          <cell r="E139" t="str">
            <v xml:space="preserve"> EUA/Alemanha</v>
          </cell>
          <cell r="F139">
            <v>2006</v>
          </cell>
          <cell r="G139">
            <v>98</v>
          </cell>
          <cell r="H139" t="str">
            <v xml:space="preserve"> aventura</v>
          </cell>
          <cell r="I139" t="str">
            <v xml:space="preserve"> a definir</v>
          </cell>
          <cell r="J139" t="str">
            <v>19812 (reg para segmento de vídeo, apenas)</v>
          </cell>
          <cell r="K139" t="str">
            <v>Sony</v>
          </cell>
          <cell r="L139">
            <v>38870</v>
          </cell>
          <cell r="M139"/>
        </row>
        <row r="140">
          <cell r="A140" t="str">
            <v xml:space="preserve">O homem urso </v>
          </cell>
          <cell r="B140" t="str">
            <v>Grizzly Man</v>
          </cell>
          <cell r="C140" t="str">
            <v>Werner Herzog</v>
          </cell>
          <cell r="D140" t="str">
            <v xml:space="preserve"> -</v>
          </cell>
          <cell r="E140" t="str">
            <v xml:space="preserve"> EUA</v>
          </cell>
          <cell r="F140">
            <v>2005</v>
          </cell>
          <cell r="G140">
            <v>103</v>
          </cell>
          <cell r="H140" t="str">
            <v xml:space="preserve"> documentário</v>
          </cell>
          <cell r="I140" t="str">
            <v xml:space="preserve"> 12 anos</v>
          </cell>
          <cell r="J140">
            <v>15208</v>
          </cell>
          <cell r="K140" t="str">
            <v>Califórnia</v>
          </cell>
          <cell r="L140">
            <v>38870</v>
          </cell>
          <cell r="M140" t="str">
            <v xml:space="preserve"> São Paulo, Rio de Janeiro</v>
          </cell>
          <cell r="N140">
            <v>8</v>
          </cell>
        </row>
        <row r="141">
          <cell r="A141" t="str">
            <v xml:space="preserve">Moro no Brasil </v>
          </cell>
          <cell r="B141" t="str">
            <v xml:space="preserve">Moro no Brasil </v>
          </cell>
          <cell r="C141" t="str">
            <v>Mika Kaurismaki</v>
          </cell>
          <cell r="D141" t="str">
            <v xml:space="preserve"> -</v>
          </cell>
          <cell r="E141" t="str">
            <v>Brasil/Alemanha/Finlândia</v>
          </cell>
          <cell r="F141">
            <v>2002</v>
          </cell>
          <cell r="G141">
            <v>105</v>
          </cell>
          <cell r="H141" t="str">
            <v xml:space="preserve"> documentário</v>
          </cell>
          <cell r="I141" t="str">
            <v xml:space="preserve"> 12 anos</v>
          </cell>
          <cell r="J141" t="str">
            <v>Sem cadastro</v>
          </cell>
          <cell r="K141" t="str">
            <v>Pandora</v>
          </cell>
          <cell r="L141">
            <v>38870</v>
          </cell>
          <cell r="M141" t="str">
            <v xml:space="preserve"> Rio de Janeiro (obs: estreou em São Paulo em 16/12/2005)</v>
          </cell>
        </row>
        <row r="142">
          <cell r="A142" t="str">
            <v xml:space="preserve">Que fiz eu para merecer isso? </v>
          </cell>
          <cell r="B142" t="str">
            <v>Que he hecho yo para merecer esto?</v>
          </cell>
          <cell r="C142" t="str">
            <v>Pedro Almodóvar</v>
          </cell>
          <cell r="D142" t="str">
            <v xml:space="preserve"> -</v>
          </cell>
          <cell r="E142" t="str">
            <v xml:space="preserve"> Espanha</v>
          </cell>
          <cell r="F142">
            <v>1984</v>
          </cell>
          <cell r="G142" t="str">
            <v xml:space="preserve"> -</v>
          </cell>
          <cell r="H142" t="str">
            <v xml:space="preserve"> comédia</v>
          </cell>
          <cell r="I142" t="str">
            <v xml:space="preserve"> 16 anos</v>
          </cell>
          <cell r="J142" t="str">
            <v>Cadastrado sem código</v>
          </cell>
          <cell r="K142" t="str">
            <v>Pandora</v>
          </cell>
          <cell r="L142">
            <v>38870</v>
          </cell>
          <cell r="M142" t="str">
            <v xml:space="preserve"> Rio de Janeiro (obs: estreou em São Paulo em 7/4/2006)</v>
          </cell>
        </row>
        <row r="143">
          <cell r="A143" t="str">
            <v xml:space="preserve">Todo mundo em pânico 4 </v>
          </cell>
          <cell r="B143" t="str">
            <v>Scary Movie 4</v>
          </cell>
          <cell r="C143" t="str">
            <v>David Zucker</v>
          </cell>
          <cell r="D143" t="str">
            <v xml:space="preserve"> Anna Faris, Bill Pullman, Leslie Nielsen</v>
          </cell>
          <cell r="E143" t="str">
            <v xml:space="preserve"> EUA</v>
          </cell>
          <cell r="F143">
            <v>2006</v>
          </cell>
          <cell r="G143">
            <v>83</v>
          </cell>
          <cell r="H143" t="str">
            <v xml:space="preserve"> comédia</v>
          </cell>
          <cell r="I143" t="str">
            <v xml:space="preserve"> 14 anos</v>
          </cell>
          <cell r="J143">
            <v>15184</v>
          </cell>
          <cell r="K143" t="str">
            <v>Buena Vista</v>
          </cell>
          <cell r="L143">
            <v>38870</v>
          </cell>
          <cell r="M143"/>
          <cell r="N143">
            <v>178</v>
          </cell>
        </row>
        <row r="144">
          <cell r="A144" t="str">
            <v xml:space="preserve">A profecia </v>
          </cell>
          <cell r="B144" t="str">
            <v>Omen 666</v>
          </cell>
          <cell r="C144" t="str">
            <v>John Moore</v>
          </cell>
          <cell r="D144" t="str">
            <v xml:space="preserve"> Nikki Amuka Bird, Mia Farrow, Liev Schrieber</v>
          </cell>
          <cell r="E144" t="str">
            <v xml:space="preserve"> EUA</v>
          </cell>
          <cell r="F144">
            <v>2006</v>
          </cell>
          <cell r="G144">
            <v>110</v>
          </cell>
          <cell r="H144" t="str">
            <v xml:space="preserve"> terror</v>
          </cell>
          <cell r="I144" t="str">
            <v xml:space="preserve"> a definir</v>
          </cell>
          <cell r="J144">
            <v>15288</v>
          </cell>
          <cell r="K144" t="str">
            <v>Fox</v>
          </cell>
          <cell r="L144">
            <v>38874</v>
          </cell>
          <cell r="M144"/>
          <cell r="N144">
            <v>158</v>
          </cell>
        </row>
        <row r="145">
          <cell r="A145" t="str">
            <v xml:space="preserve">Apenas amigos </v>
          </cell>
          <cell r="B145" t="str">
            <v>Just Friends</v>
          </cell>
          <cell r="C145" t="str">
            <v>Roger Kumble</v>
          </cell>
          <cell r="D145" t="str">
            <v xml:space="preserve"> Ryan Reynolds, Amy Smart, Anna Faris</v>
          </cell>
          <cell r="E145" t="str">
            <v xml:space="preserve"> EUA</v>
          </cell>
          <cell r="F145">
            <v>2005</v>
          </cell>
          <cell r="G145">
            <v>96</v>
          </cell>
          <cell r="H145" t="str">
            <v xml:space="preserve"> comédia</v>
          </cell>
          <cell r="I145" t="str">
            <v xml:space="preserve"> 12 anos</v>
          </cell>
          <cell r="J145">
            <v>15117</v>
          </cell>
          <cell r="K145" t="str">
            <v>Pandora/Alpha</v>
          </cell>
          <cell r="L145">
            <v>38877</v>
          </cell>
          <cell r="M145"/>
          <cell r="N145">
            <v>57</v>
          </cell>
        </row>
        <row r="146">
          <cell r="A146" t="str">
            <v xml:space="preserve">Outra memória </v>
          </cell>
          <cell r="B146" t="str">
            <v xml:space="preserve">Outra memória </v>
          </cell>
          <cell r="C146" t="str">
            <v>Chico Faganello</v>
          </cell>
          <cell r="D146" t="str">
            <v xml:space="preserve"> -</v>
          </cell>
          <cell r="E146" t="str">
            <v>Brasil</v>
          </cell>
          <cell r="F146">
            <v>2006</v>
          </cell>
          <cell r="G146">
            <v>90</v>
          </cell>
          <cell r="H146" t="str">
            <v xml:space="preserve"> drama</v>
          </cell>
          <cell r="I146" t="str">
            <v xml:space="preserve"> a definir</v>
          </cell>
          <cell r="J146">
            <v>126359</v>
          </cell>
          <cell r="K146" t="str">
            <v>Pipa Produções</v>
          </cell>
          <cell r="L146">
            <v>38877</v>
          </cell>
          <cell r="M146" t="str">
            <v xml:space="preserve"> São Paulo (obs: estreou em Florianópolis em 26/5/2006)</v>
          </cell>
        </row>
        <row r="147">
          <cell r="A147" t="str">
            <v xml:space="preserve">Pergunte ao pó </v>
          </cell>
          <cell r="B147" t="str">
            <v>Ask the Dust</v>
          </cell>
          <cell r="C147" t="str">
            <v>Robert Towne</v>
          </cell>
          <cell r="D147" t="str">
            <v xml:space="preserve"> Colin Farrell, Salma Hayek</v>
          </cell>
          <cell r="E147" t="str">
            <v xml:space="preserve"> EUA</v>
          </cell>
          <cell r="F147">
            <v>2006</v>
          </cell>
          <cell r="G147">
            <v>117</v>
          </cell>
          <cell r="H147" t="str">
            <v xml:space="preserve"> drama</v>
          </cell>
          <cell r="I147" t="str">
            <v xml:space="preserve"> a definir</v>
          </cell>
          <cell r="J147">
            <v>15181</v>
          </cell>
          <cell r="K147" t="str">
            <v>Imagem</v>
          </cell>
          <cell r="L147">
            <v>38877</v>
          </cell>
          <cell r="M147"/>
          <cell r="N147">
            <v>27</v>
          </cell>
        </row>
        <row r="148">
          <cell r="A148" t="str">
            <v xml:space="preserve">Sorte no amor </v>
          </cell>
          <cell r="B148" t="str">
            <v>Just My Luck</v>
          </cell>
          <cell r="C148" t="str">
            <v>Donald Petrie</v>
          </cell>
          <cell r="D148" t="str">
            <v xml:space="preserve"> Lindsay Lohan, Chris Pine</v>
          </cell>
          <cell r="E148" t="str">
            <v xml:space="preserve"> EUA</v>
          </cell>
          <cell r="F148">
            <v>2006</v>
          </cell>
          <cell r="G148">
            <v>103</v>
          </cell>
          <cell r="H148" t="str">
            <v xml:space="preserve"> comédia romântica</v>
          </cell>
          <cell r="I148" t="str">
            <v xml:space="preserve"> a definir</v>
          </cell>
          <cell r="J148">
            <v>15240</v>
          </cell>
          <cell r="K148" t="str">
            <v>Fox</v>
          </cell>
          <cell r="L148">
            <v>38877</v>
          </cell>
          <cell r="M148"/>
          <cell r="N148">
            <v>43</v>
          </cell>
        </row>
        <row r="149">
          <cell r="A149" t="str">
            <v xml:space="preserve">Uma vida nova </v>
          </cell>
          <cell r="B149" t="str">
            <v>Beautiful Country</v>
          </cell>
          <cell r="C149" t="str">
            <v>Hans Peter Molland</v>
          </cell>
          <cell r="D149" t="str">
            <v xml:space="preserve"> Ling Bai, Thu Ahn, Nick Nolte</v>
          </cell>
          <cell r="E149" t="str">
            <v xml:space="preserve"> EUA</v>
          </cell>
          <cell r="F149">
            <v>2004</v>
          </cell>
          <cell r="G149">
            <v>137</v>
          </cell>
          <cell r="H149" t="str">
            <v xml:space="preserve"> drama</v>
          </cell>
          <cell r="I149" t="str">
            <v xml:space="preserve"> 14 anos</v>
          </cell>
          <cell r="J149">
            <v>15197</v>
          </cell>
          <cell r="K149" t="str">
            <v>Sony</v>
          </cell>
          <cell r="L149">
            <v>38877</v>
          </cell>
          <cell r="M149" t="str">
            <v xml:space="preserve"> São Paulo</v>
          </cell>
          <cell r="N149">
            <v>1</v>
          </cell>
        </row>
        <row r="150">
          <cell r="A150" t="str">
            <v xml:space="preserve">Eu, você e todos nós </v>
          </cell>
          <cell r="B150" t="str">
            <v>Me and You and Everyone We Know</v>
          </cell>
          <cell r="C150" t="str">
            <v>Miranda July</v>
          </cell>
          <cell r="D150" t="str">
            <v xml:space="preserve"> Miranda July, John Hawkes, Brandon Ratcliff</v>
          </cell>
          <cell r="E150" t="str">
            <v xml:space="preserve"> EUA</v>
          </cell>
          <cell r="F150">
            <v>2005</v>
          </cell>
          <cell r="G150">
            <v>90</v>
          </cell>
          <cell r="H150" t="str">
            <v xml:space="preserve"> drama</v>
          </cell>
          <cell r="I150" t="str">
            <v xml:space="preserve"> 16 anos</v>
          </cell>
          <cell r="J150">
            <v>15206</v>
          </cell>
          <cell r="K150" t="str">
            <v>Mais Filmes</v>
          </cell>
          <cell r="L150" t="str">
            <v>15/06/2006 (feriado)</v>
          </cell>
          <cell r="M150"/>
          <cell r="N150">
            <v>3</v>
          </cell>
        </row>
        <row r="151">
          <cell r="A151" t="str">
            <v xml:space="preserve">Garfield 2 </v>
          </cell>
          <cell r="B151" t="str">
            <v>Garfield 2 – A Tail of Two Kitties</v>
          </cell>
          <cell r="C151" t="str">
            <v>Tim Hill</v>
          </cell>
          <cell r="D151" t="str">
            <v xml:space="preserve"> Jennifer Love Hewitt, Breckin Meyer</v>
          </cell>
          <cell r="E151" t="str">
            <v xml:space="preserve"> EUA</v>
          </cell>
          <cell r="F151">
            <v>2006</v>
          </cell>
          <cell r="G151">
            <v>85</v>
          </cell>
          <cell r="H151" t="str">
            <v xml:space="preserve"> comédia</v>
          </cell>
          <cell r="I151" t="str">
            <v xml:space="preserve"> livre</v>
          </cell>
          <cell r="J151">
            <v>16244</v>
          </cell>
          <cell r="K151" t="str">
            <v>Fox</v>
          </cell>
          <cell r="L151" t="str">
            <v>15/06/2006 (feriado)</v>
          </cell>
          <cell r="M151"/>
          <cell r="N151">
            <v>379</v>
          </cell>
        </row>
        <row r="152">
          <cell r="A152" t="str">
            <v xml:space="preserve">Pais, filhos, etc </v>
          </cell>
          <cell r="B152" t="str">
            <v>Père et fills</v>
          </cell>
          <cell r="C152" t="str">
            <v>Michel Boujenah</v>
          </cell>
          <cell r="D152" t="str">
            <v xml:space="preserve"> Phillipe Noiret, Charles Berling, Bruno Putzulu</v>
          </cell>
          <cell r="E152" t="str">
            <v xml:space="preserve"> França/Canadá</v>
          </cell>
          <cell r="F152">
            <v>2003</v>
          </cell>
          <cell r="G152">
            <v>98</v>
          </cell>
          <cell r="H152" t="str">
            <v xml:space="preserve"> comédia</v>
          </cell>
          <cell r="I152" t="str">
            <v xml:space="preserve"> 14 anos</v>
          </cell>
          <cell r="J152">
            <v>13368</v>
          </cell>
          <cell r="K152" t="str">
            <v>Art Films</v>
          </cell>
          <cell r="L152" t="str">
            <v>15/06/2006 (feriado)</v>
          </cell>
          <cell r="M152"/>
          <cell r="N152">
            <v>6</v>
          </cell>
        </row>
        <row r="153">
          <cell r="A153" t="str">
            <v xml:space="preserve">Vem dançar </v>
          </cell>
          <cell r="B153" t="str">
            <v>Take the Lead</v>
          </cell>
          <cell r="C153" t="str">
            <v>Liz Friedlander</v>
          </cell>
          <cell r="D153" t="str">
            <v xml:space="preserve"> Antonio Banderas, Rob Brown</v>
          </cell>
          <cell r="E153" t="str">
            <v xml:space="preserve"> EUA</v>
          </cell>
          <cell r="F153">
            <v>2006</v>
          </cell>
          <cell r="G153">
            <v>108</v>
          </cell>
          <cell r="H153" t="str">
            <v xml:space="preserve"> comédia</v>
          </cell>
          <cell r="I153" t="str">
            <v xml:space="preserve"> 10 anos</v>
          </cell>
          <cell r="J153">
            <v>15213</v>
          </cell>
          <cell r="K153" t="str">
            <v>PlayArte</v>
          </cell>
          <cell r="L153" t="str">
            <v>15/06/2006 (feriado)</v>
          </cell>
          <cell r="M153"/>
          <cell r="N153">
            <v>58</v>
          </cell>
        </row>
        <row r="154">
          <cell r="A154" t="str">
            <v xml:space="preserve">Amigo é pra essas coisas </v>
          </cell>
          <cell r="B154" t="str">
            <v>Zim and Co</v>
          </cell>
          <cell r="C154" t="str">
            <v>Pierre Jolivet</v>
          </cell>
          <cell r="D154" t="str">
            <v xml:space="preserve"> Adrien Jolivet, Mhamed Arezki</v>
          </cell>
          <cell r="E154" t="str">
            <v xml:space="preserve"> França</v>
          </cell>
          <cell r="F154">
            <v>2005</v>
          </cell>
          <cell r="G154">
            <v>88</v>
          </cell>
          <cell r="H154" t="str">
            <v xml:space="preserve"> comédia</v>
          </cell>
          <cell r="I154" t="str">
            <v xml:space="preserve"> 12 anos</v>
          </cell>
          <cell r="J154">
            <v>22437</v>
          </cell>
          <cell r="K154" t="str">
            <v>Imovision</v>
          </cell>
          <cell r="L154">
            <v>38884</v>
          </cell>
          <cell r="M154" t="str">
            <v xml:space="preserve"> São Paulo</v>
          </cell>
          <cell r="N154">
            <v>1</v>
          </cell>
        </row>
        <row r="155">
          <cell r="A155" t="str">
            <v xml:space="preserve">Às cinco da tarde </v>
          </cell>
          <cell r="B155" t="str">
            <v>Panj è Asr</v>
          </cell>
          <cell r="C155" t="str">
            <v>Samira Makhmalbaf</v>
          </cell>
          <cell r="D155" t="str">
            <v xml:space="preserve"> Agheleh Rezaie, Abdolgani Yousefrazi, Razi Mohebi</v>
          </cell>
          <cell r="E155" t="str">
            <v xml:space="preserve"> Irã</v>
          </cell>
          <cell r="F155">
            <v>2003</v>
          </cell>
          <cell r="G155">
            <v>106</v>
          </cell>
          <cell r="H155" t="str">
            <v xml:space="preserve"> drama</v>
          </cell>
          <cell r="I155" t="str">
            <v xml:space="preserve"> 12 anos</v>
          </cell>
          <cell r="J155">
            <v>15023</v>
          </cell>
          <cell r="K155" t="str">
            <v>Europa/MAM</v>
          </cell>
          <cell r="L155">
            <v>38884</v>
          </cell>
          <cell r="M155" t="str">
            <v xml:space="preserve"> Rio de Janeiro</v>
          </cell>
          <cell r="N155">
            <v>2</v>
          </cell>
        </row>
        <row r="156">
          <cell r="A156" t="str">
            <v xml:space="preserve">Dia de festa </v>
          </cell>
          <cell r="B156" t="str">
            <v xml:space="preserve">Dia de festa </v>
          </cell>
          <cell r="C156" t="str">
            <v>Toni Venturi e Pablo Georgieff</v>
          </cell>
          <cell r="D156" t="str">
            <v xml:space="preserve"> -</v>
          </cell>
          <cell r="E156" t="str">
            <v>Brasil</v>
          </cell>
          <cell r="F156">
            <v>2006</v>
          </cell>
          <cell r="G156">
            <v>77</v>
          </cell>
          <cell r="H156" t="str">
            <v xml:space="preserve"> documentário</v>
          </cell>
          <cell r="I156" t="str">
            <v xml:space="preserve"> 10 anos</v>
          </cell>
          <cell r="J156" t="str">
            <v>Cadastrado sem código</v>
          </cell>
          <cell r="K156" t="str">
            <v>Pandora</v>
          </cell>
          <cell r="L156">
            <v>38884</v>
          </cell>
          <cell r="M156" t="str">
            <v xml:space="preserve"> Rio de Janeiro</v>
          </cell>
        </row>
        <row r="157">
          <cell r="A157" t="str">
            <v xml:space="preserve">Seres rastejantes </v>
          </cell>
          <cell r="B157" t="str">
            <v>Slither</v>
          </cell>
          <cell r="C157" t="str">
            <v>James Gunn</v>
          </cell>
          <cell r="D157" t="str">
            <v xml:space="preserve"> Nathan Fillion, Elizabeth Banks</v>
          </cell>
          <cell r="E157" t="str">
            <v xml:space="preserve"> EUA</v>
          </cell>
          <cell r="F157">
            <v>2006</v>
          </cell>
          <cell r="G157">
            <v>96</v>
          </cell>
          <cell r="H157" t="str">
            <v xml:space="preserve"> terror</v>
          </cell>
          <cell r="I157" t="str">
            <v xml:space="preserve"> 14 anos</v>
          </cell>
          <cell r="J157">
            <v>22346</v>
          </cell>
          <cell r="K157" t="str">
            <v>UIP</v>
          </cell>
          <cell r="L157">
            <v>38884</v>
          </cell>
          <cell r="M157"/>
          <cell r="N157">
            <v>30</v>
          </cell>
        </row>
        <row r="158">
          <cell r="A158" t="str">
            <v xml:space="preserve">Buenos Aires 100 km </v>
          </cell>
          <cell r="B158" t="str">
            <v>Buenos Aires 100 km</v>
          </cell>
          <cell r="C158" t="str">
            <v>Pablo Jose Meza</v>
          </cell>
          <cell r="D158" t="str">
            <v xml:space="preserve"> -</v>
          </cell>
          <cell r="E158" t="str">
            <v xml:space="preserve"> Argentina</v>
          </cell>
          <cell r="F158">
            <v>2004</v>
          </cell>
          <cell r="G158">
            <v>93</v>
          </cell>
          <cell r="H158" t="str">
            <v xml:space="preserve"> drama</v>
          </cell>
          <cell r="I158" t="str">
            <v xml:space="preserve"> 12 anos</v>
          </cell>
          <cell r="J158">
            <v>15157</v>
          </cell>
          <cell r="K158" t="str">
            <v>Panda Filmes</v>
          </cell>
          <cell r="L158">
            <v>38891</v>
          </cell>
          <cell r="M158" t="str">
            <v xml:space="preserve"> Rio de Janeiro (Estreou em São Paulo e Porto Alegre em 02/06/2006)</v>
          </cell>
          <cell r="N158" t="str">
            <v>4 em 02/06/2006</v>
          </cell>
        </row>
        <row r="159">
          <cell r="A159" t="str">
            <v xml:space="preserve">The Business – Uma carreira no paraíso </v>
          </cell>
          <cell r="B159" t="str">
            <v>The Business</v>
          </cell>
          <cell r="C159" t="str">
            <v>Nick Love</v>
          </cell>
          <cell r="D159" t="str">
            <v xml:space="preserve"> Danny Dyer, Georgina Chapman</v>
          </cell>
          <cell r="E159" t="str">
            <v xml:space="preserve"> Reino Unido</v>
          </cell>
          <cell r="F159">
            <v>2005</v>
          </cell>
          <cell r="G159">
            <v>97</v>
          </cell>
          <cell r="H159" t="str">
            <v xml:space="preserve"> drama</v>
          </cell>
          <cell r="I159" t="str">
            <v xml:space="preserve"> 16 anos</v>
          </cell>
          <cell r="J159">
            <v>22439</v>
          </cell>
          <cell r="K159" t="str">
            <v>Paris</v>
          </cell>
          <cell r="L159">
            <v>38891</v>
          </cell>
          <cell r="M159" t="str">
            <v xml:space="preserve"> Rio de Janeiro, Belo Horizonte</v>
          </cell>
        </row>
        <row r="160">
          <cell r="A160" t="str">
            <v xml:space="preserve">Em segredo </v>
          </cell>
          <cell r="B160" t="str">
            <v>Grbavica</v>
          </cell>
          <cell r="C160" t="str">
            <v>Jasmila Zbanic</v>
          </cell>
          <cell r="D160" t="str">
            <v xml:space="preserve"> Mirjana Karanovic, Luna Mijovic, Dejan Acimovic</v>
          </cell>
          <cell r="E160" t="str">
            <v xml:space="preserve"> Bósnia-Herzegovina/Croácia/Áustria/Alemanha</v>
          </cell>
          <cell r="F160" t="str">
            <v xml:space="preserve"> -</v>
          </cell>
          <cell r="G160">
            <v>90</v>
          </cell>
          <cell r="H160" t="str">
            <v xml:space="preserve"> drama</v>
          </cell>
          <cell r="I160" t="str">
            <v xml:space="preserve"> a definir</v>
          </cell>
          <cell r="J160">
            <v>20638</v>
          </cell>
          <cell r="K160" t="str">
            <v>Pandora</v>
          </cell>
          <cell r="L160">
            <v>38891</v>
          </cell>
          <cell r="M160" t="str">
            <v xml:space="preserve"> Rio de Janeiro</v>
          </cell>
          <cell r="N160">
            <v>1</v>
          </cell>
        </row>
        <row r="161">
          <cell r="A161" t="str">
            <v xml:space="preserve">Moacir arte bruta </v>
          </cell>
          <cell r="B161" t="str">
            <v xml:space="preserve">Moacir arte bruta </v>
          </cell>
          <cell r="C161" t="str">
            <v>Walter Carvalho</v>
          </cell>
          <cell r="D161" t="str">
            <v xml:space="preserve"> -</v>
          </cell>
          <cell r="E161" t="str">
            <v>Brasil</v>
          </cell>
          <cell r="F161">
            <v>2005</v>
          </cell>
          <cell r="G161">
            <v>72</v>
          </cell>
          <cell r="H161" t="str">
            <v xml:space="preserve"> documentário</v>
          </cell>
          <cell r="I161" t="str">
            <v xml:space="preserve"> livre</v>
          </cell>
          <cell r="J161">
            <v>15203</v>
          </cell>
          <cell r="K161" t="str">
            <v>Riofilme</v>
          </cell>
          <cell r="L161">
            <v>38891</v>
          </cell>
          <cell r="M161" t="str">
            <v xml:space="preserve"> São Paulo, Rio de Janeiro</v>
          </cell>
          <cell r="N161">
            <v>2</v>
          </cell>
        </row>
        <row r="162">
          <cell r="A162" t="str">
            <v xml:space="preserve">No meio da rua </v>
          </cell>
          <cell r="B162" t="str">
            <v xml:space="preserve">No meio da rua </v>
          </cell>
          <cell r="C162" t="str">
            <v>Antonio Carlos da Fontoura</v>
          </cell>
          <cell r="D162" t="str">
            <v xml:space="preserve"> Flavia Alessandra, Tarcísio Filho</v>
          </cell>
          <cell r="E162" t="str">
            <v>Brasil</v>
          </cell>
          <cell r="F162">
            <v>2005</v>
          </cell>
          <cell r="G162">
            <v>88</v>
          </cell>
          <cell r="H162" t="str">
            <v xml:space="preserve"> drama</v>
          </cell>
          <cell r="I162" t="str">
            <v xml:space="preserve"> 10 anos</v>
          </cell>
          <cell r="J162">
            <v>9634</v>
          </cell>
          <cell r="K162" t="str">
            <v>Film Connection/Riofilme</v>
          </cell>
          <cell r="L162">
            <v>38891</v>
          </cell>
          <cell r="M162"/>
        </row>
        <row r="163">
          <cell r="A163" t="str">
            <v xml:space="preserve">Poseidon </v>
          </cell>
          <cell r="B163" t="str">
            <v xml:space="preserve">Poseidon </v>
          </cell>
          <cell r="C163" t="str">
            <v>Wolfgang Petersen</v>
          </cell>
          <cell r="D163" t="str">
            <v xml:space="preserve"> Josh Lucas, Kurt Russell, Richard Dreyfuss</v>
          </cell>
          <cell r="E163" t="str">
            <v>EUA</v>
          </cell>
          <cell r="F163">
            <v>2006</v>
          </cell>
          <cell r="G163">
            <v>99</v>
          </cell>
          <cell r="H163" t="str">
            <v xml:space="preserve"> catástrofe</v>
          </cell>
          <cell r="I163" t="str">
            <v xml:space="preserve"> 12 anos</v>
          </cell>
          <cell r="J163">
            <v>22637</v>
          </cell>
          <cell r="K163" t="str">
            <v>Warner</v>
          </cell>
          <cell r="L163">
            <v>38891</v>
          </cell>
          <cell r="M163"/>
          <cell r="N163">
            <v>290</v>
          </cell>
        </row>
        <row r="164">
          <cell r="A164" t="str">
            <v xml:space="preserve">O samurai do entardecer </v>
          </cell>
          <cell r="B164" t="str">
            <v>The Twilight Samurai</v>
          </cell>
          <cell r="C164" t="str">
            <v>Yoji Yamada</v>
          </cell>
          <cell r="D164" t="str">
            <v xml:space="preserve"> -</v>
          </cell>
          <cell r="E164" t="str">
            <v xml:space="preserve"> Japão</v>
          </cell>
          <cell r="F164">
            <v>2002</v>
          </cell>
          <cell r="G164">
            <v>129</v>
          </cell>
          <cell r="H164" t="str">
            <v xml:space="preserve"> drama</v>
          </cell>
          <cell r="I164" t="str">
            <v xml:space="preserve"> 14 anos</v>
          </cell>
          <cell r="J164">
            <v>15239</v>
          </cell>
          <cell r="K164" t="str">
            <v>Filmes do Estação</v>
          </cell>
          <cell r="L164">
            <v>38891</v>
          </cell>
          <cell r="M164" t="str">
            <v xml:space="preserve"> São Paulo (obs: estreou no Rio de Janeiro em 2/6/2006).</v>
          </cell>
        </row>
        <row r="165">
          <cell r="A165" t="str">
            <v xml:space="preserve">Tristão e Isolda </v>
          </cell>
          <cell r="B165" t="str">
            <v>Tristan &amp; Isolde</v>
          </cell>
          <cell r="C165" t="str">
            <v>Kevin Reynolds</v>
          </cell>
          <cell r="D165" t="str">
            <v xml:space="preserve"> James Franco, Sophia Myles, Rufus Sewell</v>
          </cell>
          <cell r="E165" t="str">
            <v xml:space="preserve"> EUA/Reino Unido/Alemanha</v>
          </cell>
          <cell r="F165">
            <v>2006</v>
          </cell>
          <cell r="G165">
            <v>125</v>
          </cell>
          <cell r="H165" t="str">
            <v xml:space="preserve"> drama</v>
          </cell>
          <cell r="I165" t="str">
            <v xml:space="preserve"> 14 anos</v>
          </cell>
          <cell r="J165">
            <v>15241</v>
          </cell>
          <cell r="K165" t="str">
            <v>Europa/MAM</v>
          </cell>
          <cell r="L165">
            <v>38891</v>
          </cell>
          <cell r="M165"/>
          <cell r="N165">
            <v>101</v>
          </cell>
        </row>
        <row r="166">
          <cell r="A166" t="str">
            <v xml:space="preserve">Carros </v>
          </cell>
          <cell r="B166" t="str">
            <v>Cars</v>
          </cell>
          <cell r="C166" t="str">
            <v>John Lasseter</v>
          </cell>
          <cell r="D166" t="str">
            <v xml:space="preserve"> Owen Wilson, Bonnie Hunt, Paul Newman</v>
          </cell>
          <cell r="E166" t="str">
            <v xml:space="preserve"> EUA</v>
          </cell>
          <cell r="F166">
            <v>2005</v>
          </cell>
          <cell r="G166">
            <v>116</v>
          </cell>
          <cell r="H166" t="str">
            <v xml:space="preserve"> animação</v>
          </cell>
          <cell r="I166" t="str">
            <v xml:space="preserve"> livre</v>
          </cell>
          <cell r="J166">
            <v>4697</v>
          </cell>
          <cell r="K166" t="str">
            <v>Buena Vista</v>
          </cell>
          <cell r="L166">
            <v>38898</v>
          </cell>
          <cell r="M166"/>
          <cell r="N166">
            <v>383</v>
          </cell>
        </row>
        <row r="167">
          <cell r="A167" t="str">
            <v xml:space="preserve">A criança </v>
          </cell>
          <cell r="B167" t="str">
            <v>L’enfant</v>
          </cell>
          <cell r="C167" t="str">
            <v>Luc Dardenne e Jean-Pierre Dardenne</v>
          </cell>
          <cell r="D167" t="str">
            <v xml:space="preserve"> Jérémie Renier, Déborah François, Olivier Gourmet</v>
          </cell>
          <cell r="E167" t="str">
            <v xml:space="preserve"> Bélgica/França</v>
          </cell>
          <cell r="F167">
            <v>2005</v>
          </cell>
          <cell r="G167">
            <v>95</v>
          </cell>
          <cell r="H167" t="str">
            <v xml:space="preserve"> drama</v>
          </cell>
          <cell r="I167" t="str">
            <v xml:space="preserve"> 14 anos</v>
          </cell>
          <cell r="J167">
            <v>20760</v>
          </cell>
          <cell r="K167" t="str">
            <v>Imovision</v>
          </cell>
          <cell r="L167">
            <v>38898</v>
          </cell>
          <cell r="M167" t="str">
            <v xml:space="preserve"> Rio de Janeiro (obs: estreou em São Paulo em 26/5/2006)</v>
          </cell>
          <cell r="N167" t="str">
            <v>5 em 26/05/2006</v>
          </cell>
        </row>
        <row r="168">
          <cell r="A168" t="str">
            <v xml:space="preserve">Elsa e Fred – Um amor de paixão </v>
          </cell>
          <cell r="B168" t="str">
            <v>Elsa &amp; Fred</v>
          </cell>
          <cell r="C168" t="str">
            <v>Marcos Carnevale</v>
          </cell>
          <cell r="D168" t="str">
            <v xml:space="preserve"> Manuel Alexandre, China Zorrilla</v>
          </cell>
          <cell r="E168" t="str">
            <v xml:space="preserve"> Espanha/Argentina</v>
          </cell>
          <cell r="F168">
            <v>2005</v>
          </cell>
          <cell r="G168">
            <v>108</v>
          </cell>
          <cell r="H168" t="str">
            <v xml:space="preserve"> comédia romântica</v>
          </cell>
          <cell r="I168" t="str">
            <v xml:space="preserve"> a definir</v>
          </cell>
          <cell r="J168">
            <v>20934</v>
          </cell>
          <cell r="K168" t="str">
            <v>Pandora</v>
          </cell>
          <cell r="L168">
            <v>38898</v>
          </cell>
          <cell r="M168"/>
          <cell r="N168">
            <v>8</v>
          </cell>
        </row>
        <row r="169">
          <cell r="A169" t="str">
            <v xml:space="preserve">A pequena Jerusalém </v>
          </cell>
          <cell r="B169" t="str">
            <v>La Pétite Jérusalem</v>
          </cell>
          <cell r="C169" t="str">
            <v>Karin Albou</v>
          </cell>
          <cell r="D169" t="str">
            <v xml:space="preserve"> Elsa Zylberstein, Fanny Valette, Bruno Todeschini</v>
          </cell>
          <cell r="E169" t="str">
            <v xml:space="preserve"> França</v>
          </cell>
          <cell r="F169">
            <v>2005</v>
          </cell>
          <cell r="G169">
            <v>96</v>
          </cell>
          <cell r="H169" t="str">
            <v xml:space="preserve"> drama</v>
          </cell>
          <cell r="I169" t="str">
            <v xml:space="preserve"> 16 anos</v>
          </cell>
          <cell r="J169">
            <v>15189</v>
          </cell>
          <cell r="K169" t="str">
            <v>Europa/Golden</v>
          </cell>
          <cell r="L169">
            <v>38898</v>
          </cell>
          <cell r="M169" t="str">
            <v xml:space="preserve"> São Paulo</v>
          </cell>
          <cell r="N169">
            <v>1</v>
          </cell>
        </row>
        <row r="170">
          <cell r="A170" t="str">
            <v xml:space="preserve">Separados pelo casamento </v>
          </cell>
          <cell r="B170" t="str">
            <v>The Break-up</v>
          </cell>
          <cell r="C170" t="str">
            <v>Peyton Reed</v>
          </cell>
          <cell r="D170" t="str">
            <v xml:space="preserve"> Jennifer Aniston, Vince Vaughn</v>
          </cell>
          <cell r="E170" t="str">
            <v xml:space="preserve"> EUA</v>
          </cell>
          <cell r="F170">
            <v>2006</v>
          </cell>
          <cell r="G170">
            <v>105</v>
          </cell>
          <cell r="H170" t="str">
            <v xml:space="preserve"> comédia romântica</v>
          </cell>
          <cell r="I170" t="str">
            <v xml:space="preserve"> a definir</v>
          </cell>
          <cell r="J170">
            <v>22348</v>
          </cell>
          <cell r="K170" t="str">
            <v>UIP</v>
          </cell>
          <cell r="L170">
            <v>38898</v>
          </cell>
          <cell r="M170"/>
          <cell r="N170">
            <v>140</v>
          </cell>
        </row>
        <row r="171">
          <cell r="A171" t="str">
            <v xml:space="preserve">Bandidas </v>
          </cell>
          <cell r="B171" t="str">
            <v xml:space="preserve">Bandidas </v>
          </cell>
          <cell r="C171" t="str">
            <v>Joachim Roenning</v>
          </cell>
          <cell r="D171" t="str">
            <v xml:space="preserve"> Penélope Cruz, Salma Hayek</v>
          </cell>
          <cell r="E171" t="str">
            <v>França/México/EUA</v>
          </cell>
          <cell r="F171">
            <v>2006</v>
          </cell>
          <cell r="G171">
            <v>95</v>
          </cell>
          <cell r="H171" t="str">
            <v xml:space="preserve"> ação</v>
          </cell>
          <cell r="I171" t="str">
            <v xml:space="preserve"> 12 anos</v>
          </cell>
          <cell r="J171">
            <v>22524</v>
          </cell>
          <cell r="K171" t="str">
            <v>Fox</v>
          </cell>
          <cell r="L171">
            <v>38905</v>
          </cell>
          <cell r="M171"/>
          <cell r="N171">
            <v>43</v>
          </cell>
        </row>
        <row r="172">
          <cell r="A172" t="str">
            <v xml:space="preserve">Bubble </v>
          </cell>
          <cell r="B172" t="str">
            <v>Bubble</v>
          </cell>
          <cell r="C172" t="str">
            <v>Steven Soderbergh</v>
          </cell>
          <cell r="D172" t="str">
            <v xml:space="preserve"> Debbie Doebereiner, Dustin Ashley, Misty Dawn Wilkins</v>
          </cell>
          <cell r="E172" t="str">
            <v xml:space="preserve"> EUA</v>
          </cell>
          <cell r="F172">
            <v>2006</v>
          </cell>
          <cell r="G172">
            <v>73</v>
          </cell>
          <cell r="H172" t="str">
            <v xml:space="preserve"> drama</v>
          </cell>
          <cell r="I172" t="str">
            <v xml:space="preserve"> a definir</v>
          </cell>
          <cell r="J172">
            <v>26213</v>
          </cell>
          <cell r="K172" t="str">
            <v>Paris</v>
          </cell>
          <cell r="L172">
            <v>38905</v>
          </cell>
          <cell r="M172"/>
        </row>
        <row r="173">
          <cell r="A173" t="str">
            <v xml:space="preserve">Herência </v>
          </cell>
          <cell r="B173" t="str">
            <v>Herencia</v>
          </cell>
          <cell r="C173" t="str">
            <v>Paula Hernandez</v>
          </cell>
          <cell r="D173" t="str">
            <v xml:space="preserve"> -</v>
          </cell>
          <cell r="E173" t="str">
            <v xml:space="preserve"> Argentina</v>
          </cell>
          <cell r="F173">
            <v>2001</v>
          </cell>
          <cell r="G173">
            <v>90</v>
          </cell>
          <cell r="H173" t="str">
            <v xml:space="preserve"> drama</v>
          </cell>
          <cell r="I173" t="str">
            <v xml:space="preserve"> 10 anos</v>
          </cell>
          <cell r="J173">
            <v>7781</v>
          </cell>
          <cell r="K173" t="str">
            <v>Panda Filmes</v>
          </cell>
          <cell r="L173">
            <v>38905</v>
          </cell>
          <cell r="M173" t="str">
            <v xml:space="preserve"> São Paulo, Curitiba, Belo Horizonte (Obs: estreou no Rio de Janeiro no dia 12/5/2006)</v>
          </cell>
          <cell r="N173" t="str">
            <v>4 em 12/05/2006</v>
          </cell>
        </row>
        <row r="174">
          <cell r="A174" t="str">
            <v xml:space="preserve">O libertino </v>
          </cell>
          <cell r="B174" t="str">
            <v>The Libertine</v>
          </cell>
          <cell r="C174" t="str">
            <v>Laurence Dunmore</v>
          </cell>
          <cell r="D174" t="str">
            <v xml:space="preserve"> Johnny Depp, Samantha Morton, John Malkovich</v>
          </cell>
          <cell r="E174" t="str">
            <v xml:space="preserve"> Reino Unido</v>
          </cell>
          <cell r="F174">
            <v>2004</v>
          </cell>
          <cell r="G174">
            <v>114</v>
          </cell>
          <cell r="H174" t="str">
            <v xml:space="preserve"> drama</v>
          </cell>
          <cell r="I174" t="str">
            <v xml:space="preserve"> 16 anos</v>
          </cell>
          <cell r="J174">
            <v>21181</v>
          </cell>
          <cell r="K174" t="str">
            <v>Europa/MAM</v>
          </cell>
          <cell r="L174">
            <v>38905</v>
          </cell>
          <cell r="M174"/>
          <cell r="N174">
            <v>40</v>
          </cell>
        </row>
        <row r="175">
          <cell r="A175" t="str">
            <v xml:space="preserve">Premonição 3 </v>
          </cell>
          <cell r="B175" t="str">
            <v>Final Destination 3</v>
          </cell>
          <cell r="C175" t="str">
            <v>James Wong</v>
          </cell>
          <cell r="D175" t="str">
            <v xml:space="preserve"> Mary Elizabeth Winstead, Ryan Merriman, Harris Allan</v>
          </cell>
          <cell r="E175" t="str">
            <v xml:space="preserve"> EUA</v>
          </cell>
          <cell r="F175">
            <v>2006</v>
          </cell>
          <cell r="G175">
            <v>115</v>
          </cell>
          <cell r="H175" t="str">
            <v xml:space="preserve"> terror</v>
          </cell>
          <cell r="I175" t="str">
            <v xml:space="preserve"> 14 anos</v>
          </cell>
          <cell r="J175">
            <v>15200</v>
          </cell>
          <cell r="K175" t="str">
            <v>PlayArte</v>
          </cell>
          <cell r="L175">
            <v>38905</v>
          </cell>
          <cell r="M175"/>
          <cell r="N175">
            <v>156</v>
          </cell>
        </row>
        <row r="176">
          <cell r="A176" t="str">
            <v xml:space="preserve">Os sem-floresta </v>
          </cell>
          <cell r="B176" t="str">
            <v>Over the Hedge</v>
          </cell>
          <cell r="C176" t="str">
            <v>Tim Johnson</v>
          </cell>
          <cell r="D176" t="str">
            <v xml:space="preserve"> Bruce Willis, Garry Shandling</v>
          </cell>
          <cell r="E176" t="str">
            <v xml:space="preserve"> EUA</v>
          </cell>
          <cell r="F176">
            <v>2006</v>
          </cell>
          <cell r="G176">
            <v>90</v>
          </cell>
          <cell r="H176" t="str">
            <v xml:space="preserve"> animação</v>
          </cell>
          <cell r="I176" t="str">
            <v xml:space="preserve"> livre</v>
          </cell>
          <cell r="J176">
            <v>20067</v>
          </cell>
          <cell r="K176" t="str">
            <v>UIP</v>
          </cell>
          <cell r="L176">
            <v>38905</v>
          </cell>
          <cell r="M176"/>
          <cell r="N176">
            <v>367</v>
          </cell>
        </row>
        <row r="177">
          <cell r="A177" t="str">
            <v xml:space="preserve">O último Mitterrand </v>
          </cell>
          <cell r="B177" t="str">
            <v>Le Promeneur du Champ de Mars</v>
          </cell>
          <cell r="C177" t="str">
            <v>Robert Guédiguian</v>
          </cell>
          <cell r="D177" t="str">
            <v xml:space="preserve"> -</v>
          </cell>
          <cell r="E177" t="str">
            <v xml:space="preserve"> França</v>
          </cell>
          <cell r="F177">
            <v>2005</v>
          </cell>
          <cell r="G177">
            <v>116</v>
          </cell>
          <cell r="H177" t="str">
            <v xml:space="preserve"> drama</v>
          </cell>
          <cell r="I177" t="str">
            <v xml:space="preserve"> 14 anos</v>
          </cell>
          <cell r="J177">
            <v>15074</v>
          </cell>
          <cell r="K177" t="str">
            <v>Imovision</v>
          </cell>
          <cell r="L177">
            <v>38905</v>
          </cell>
          <cell r="M177" t="str">
            <v xml:space="preserve"> Rio de Janeiro (obs: estreou em São Paulo em 11/11/2005)</v>
          </cell>
        </row>
        <row r="178">
          <cell r="A178" t="str">
            <v xml:space="preserve">O Buda </v>
          </cell>
          <cell r="B178" t="str">
            <v>Un Buda</v>
          </cell>
          <cell r="C178" t="str">
            <v>Diego Rafecas</v>
          </cell>
          <cell r="D178" t="str">
            <v xml:space="preserve"> Augustin Markert, Carolina Fal, Julieta Cardinali</v>
          </cell>
          <cell r="E178" t="str">
            <v xml:space="preserve"> Argentina</v>
          </cell>
          <cell r="F178">
            <v>2005</v>
          </cell>
          <cell r="G178">
            <v>115</v>
          </cell>
          <cell r="H178" t="str">
            <v xml:space="preserve"> drama</v>
          </cell>
          <cell r="I178" t="str">
            <v xml:space="preserve"> a definir</v>
          </cell>
          <cell r="J178">
            <v>22554</v>
          </cell>
          <cell r="K178" t="str">
            <v>Paris</v>
          </cell>
          <cell r="L178">
            <v>38912</v>
          </cell>
          <cell r="M178"/>
        </row>
        <row r="179">
          <cell r="A179" t="str">
            <v xml:space="preserve">Superman – O retorno </v>
          </cell>
          <cell r="B179" t="str">
            <v>Superman Returns</v>
          </cell>
          <cell r="C179" t="str">
            <v>Bryan Singer</v>
          </cell>
          <cell r="D179" t="str">
            <v xml:space="preserve"> Brandon Routh, Kate Bosworth, Hugh Laurie</v>
          </cell>
          <cell r="E179" t="str">
            <v xml:space="preserve"> EUA</v>
          </cell>
          <cell r="F179">
            <v>2006</v>
          </cell>
          <cell r="G179">
            <v>154</v>
          </cell>
          <cell r="H179" t="str">
            <v xml:space="preserve"> aventura</v>
          </cell>
          <cell r="I179" t="str">
            <v xml:space="preserve"> a definir</v>
          </cell>
          <cell r="J179">
            <v>22635</v>
          </cell>
          <cell r="K179" t="str">
            <v>Warner</v>
          </cell>
          <cell r="L179">
            <v>38912</v>
          </cell>
          <cell r="M179"/>
          <cell r="N179">
            <v>468</v>
          </cell>
        </row>
        <row r="180">
          <cell r="A180" t="str">
            <v xml:space="preserve">Transamérica </v>
          </cell>
          <cell r="B180" t="str">
            <v>Transamerica</v>
          </cell>
          <cell r="C180" t="str">
            <v>Duncan Tucker</v>
          </cell>
          <cell r="D180" t="str">
            <v xml:space="preserve"> Felicity Huffman, Kevin Zegers, Gael Garcia Bernal</v>
          </cell>
          <cell r="E180" t="str">
            <v xml:space="preserve"> EUA</v>
          </cell>
          <cell r="F180">
            <v>2005</v>
          </cell>
          <cell r="G180">
            <v>103</v>
          </cell>
          <cell r="H180" t="str">
            <v xml:space="preserve"> drama</v>
          </cell>
          <cell r="I180" t="str">
            <v xml:space="preserve"> 14 anos</v>
          </cell>
          <cell r="J180">
            <v>15130</v>
          </cell>
          <cell r="K180" t="str">
            <v>Focus Filmes</v>
          </cell>
          <cell r="L180">
            <v>38912</v>
          </cell>
          <cell r="M180"/>
          <cell r="N180">
            <v>17</v>
          </cell>
        </row>
        <row r="181">
          <cell r="A181" t="str">
            <v xml:space="preserve">Amigo invisível </v>
          </cell>
          <cell r="B181" t="str">
            <v xml:space="preserve">Amigo invisível </v>
          </cell>
          <cell r="C181" t="str">
            <v>Maria Letícia</v>
          </cell>
          <cell r="D181" t="str">
            <v xml:space="preserve"> -</v>
          </cell>
          <cell r="E181" t="str">
            <v>Brasil</v>
          </cell>
          <cell r="F181">
            <v>2006</v>
          </cell>
          <cell r="G181">
            <v>74</v>
          </cell>
          <cell r="H181" t="str">
            <v xml:space="preserve"> infantil</v>
          </cell>
          <cell r="I181" t="str">
            <v xml:space="preserve"> livre</v>
          </cell>
          <cell r="J181" t="str">
            <v>Sem cadastro</v>
          </cell>
          <cell r="K181" t="str">
            <v>Riofilme</v>
          </cell>
          <cell r="L181">
            <v>38919</v>
          </cell>
          <cell r="M181"/>
          <cell r="N181">
            <v>3</v>
          </cell>
        </row>
        <row r="182">
          <cell r="A182" t="str">
            <v xml:space="preserve">George, o curioso </v>
          </cell>
          <cell r="B182" t="str">
            <v>Curious George</v>
          </cell>
          <cell r="C182" t="str">
            <v>Matthew O’Callaghan</v>
          </cell>
          <cell r="D182" t="str">
            <v xml:space="preserve"> Will Ferrell, Drew Barrymore, Eugene Levy</v>
          </cell>
          <cell r="E182" t="str">
            <v xml:space="preserve"> EUA</v>
          </cell>
          <cell r="F182">
            <v>2006</v>
          </cell>
          <cell r="G182">
            <v>86</v>
          </cell>
          <cell r="H182" t="str">
            <v xml:space="preserve"> animação</v>
          </cell>
          <cell r="I182" t="str">
            <v xml:space="preserve"> livre</v>
          </cell>
          <cell r="J182">
            <v>22347</v>
          </cell>
          <cell r="K182" t="str">
            <v>UIP</v>
          </cell>
          <cell r="L182">
            <v>38919</v>
          </cell>
          <cell r="M182"/>
          <cell r="N182">
            <v>57</v>
          </cell>
        </row>
        <row r="183">
          <cell r="A183" t="str">
            <v xml:space="preserve">Piratas do Caribe 2 – O baú da morte </v>
          </cell>
          <cell r="B183" t="str">
            <v>Pirates of the Caribbean: Dead’s man chest</v>
          </cell>
          <cell r="C183" t="str">
            <v>Gore Verbinski</v>
          </cell>
          <cell r="D183" t="str">
            <v xml:space="preserve"> Johnny Depp, Orlando Bloom, Chow Yun-Fat</v>
          </cell>
          <cell r="E183" t="str">
            <v xml:space="preserve"> EUA</v>
          </cell>
          <cell r="F183">
            <v>2006</v>
          </cell>
          <cell r="G183">
            <v>150</v>
          </cell>
          <cell r="H183" t="str">
            <v xml:space="preserve"> aventura</v>
          </cell>
          <cell r="I183" t="str">
            <v xml:space="preserve"> a definir</v>
          </cell>
          <cell r="J183">
            <v>4802</v>
          </cell>
          <cell r="K183" t="str">
            <v>Buena Vista</v>
          </cell>
          <cell r="L183">
            <v>38919</v>
          </cell>
          <cell r="M183"/>
          <cell r="N183">
            <v>483</v>
          </cell>
        </row>
        <row r="184">
          <cell r="A184" t="str">
            <v xml:space="preserve">A cidade perdida </v>
          </cell>
          <cell r="B184" t="str">
            <v>Lost City</v>
          </cell>
          <cell r="C184" t="str">
            <v>Andy Garcia</v>
          </cell>
          <cell r="D184" t="str">
            <v xml:space="preserve"> Andy Garcia, Dustin Hoffman, Bill Murray, Ines Sastre</v>
          </cell>
          <cell r="E184" t="str">
            <v xml:space="preserve"> EUA</v>
          </cell>
          <cell r="F184">
            <v>2005</v>
          </cell>
          <cell r="G184">
            <v>143</v>
          </cell>
          <cell r="H184" t="str">
            <v xml:space="preserve"> drama</v>
          </cell>
          <cell r="I184" t="str">
            <v xml:space="preserve"> a definir</v>
          </cell>
          <cell r="J184" t="str">
            <v>Cadastrado sem código</v>
          </cell>
          <cell r="K184" t="str">
            <v>Califórnia</v>
          </cell>
          <cell r="L184">
            <v>38926</v>
          </cell>
          <cell r="M184"/>
          <cell r="N184">
            <v>8</v>
          </cell>
        </row>
        <row r="185">
          <cell r="A185" t="str">
            <v xml:space="preserve">A hora do rango </v>
          </cell>
          <cell r="B185" t="str">
            <v>Waiting...</v>
          </cell>
          <cell r="C185" t="str">
            <v>Rob McKittrick</v>
          </cell>
          <cell r="D185" t="str">
            <v xml:space="preserve"> Ryan Reynolds, Anna Faris, Justin Long</v>
          </cell>
          <cell r="E185" t="str">
            <v xml:space="preserve"> EUA</v>
          </cell>
          <cell r="F185">
            <v>2005</v>
          </cell>
          <cell r="G185">
            <v>94</v>
          </cell>
          <cell r="H185" t="str">
            <v xml:space="preserve"> comédia</v>
          </cell>
          <cell r="I185" t="str">
            <v xml:space="preserve"> 16 anos</v>
          </cell>
          <cell r="J185">
            <v>15042</v>
          </cell>
          <cell r="K185" t="str">
            <v>Imagem</v>
          </cell>
          <cell r="L185">
            <v>38926</v>
          </cell>
          <cell r="M185"/>
          <cell r="N185">
            <v>42</v>
          </cell>
        </row>
        <row r="186">
          <cell r="A186" t="str">
            <v xml:space="preserve">Sob o efeito da água </v>
          </cell>
          <cell r="B186" t="str">
            <v>Little Fish</v>
          </cell>
          <cell r="C186" t="str">
            <v>Rowan Woods</v>
          </cell>
          <cell r="D186" t="str">
            <v xml:space="preserve"> Cate Blanchett, Hugo Weaving, Sam Neil</v>
          </cell>
          <cell r="E186" t="str">
            <v xml:space="preserve"> Austrália</v>
          </cell>
          <cell r="F186">
            <v>2005</v>
          </cell>
          <cell r="G186">
            <v>114</v>
          </cell>
          <cell r="H186" t="str">
            <v xml:space="preserve"> drama</v>
          </cell>
          <cell r="I186" t="str">
            <v xml:space="preserve"> 14 anos</v>
          </cell>
          <cell r="J186">
            <v>21640</v>
          </cell>
          <cell r="K186" t="str">
            <v>Pandora</v>
          </cell>
          <cell r="L186">
            <v>38926</v>
          </cell>
          <cell r="M186" t="str">
            <v xml:space="preserve"> Rio de Janeiro</v>
          </cell>
          <cell r="N186">
            <v>5</v>
          </cell>
        </row>
        <row r="187">
          <cell r="A187" t="str">
            <v xml:space="preserve">Verdade nua </v>
          </cell>
          <cell r="B187" t="str">
            <v>Where the Truth Lies</v>
          </cell>
          <cell r="C187" t="str">
            <v>Atom Egoyan</v>
          </cell>
          <cell r="D187" t="str">
            <v xml:space="preserve"> Kevin Bacon, Colin Firth, Alison Lohman</v>
          </cell>
          <cell r="E187" t="str">
            <v xml:space="preserve"> Canadá</v>
          </cell>
          <cell r="F187">
            <v>2005</v>
          </cell>
          <cell r="G187">
            <v>106</v>
          </cell>
          <cell r="H187" t="str">
            <v xml:space="preserve"> drama</v>
          </cell>
          <cell r="I187" t="str">
            <v xml:space="preserve"> 18 anos</v>
          </cell>
          <cell r="J187">
            <v>22115</v>
          </cell>
          <cell r="K187" t="str">
            <v>Imagem</v>
          </cell>
          <cell r="L187">
            <v>38926</v>
          </cell>
          <cell r="M187" t="str">
            <v xml:space="preserve"> São Paulo</v>
          </cell>
          <cell r="N187">
            <v>1</v>
          </cell>
        </row>
        <row r="188">
          <cell r="A188" t="str">
            <v xml:space="preserve">Viagem maldita </v>
          </cell>
          <cell r="B188" t="str">
            <v>The Hills Have Eyes</v>
          </cell>
          <cell r="C188" t="str">
            <v>Alejandre Aja</v>
          </cell>
          <cell r="D188" t="str">
            <v xml:space="preserve"> Desmond Askew, Tom Bower</v>
          </cell>
          <cell r="E188" t="str">
            <v xml:space="preserve"> EUA</v>
          </cell>
          <cell r="F188">
            <v>2006</v>
          </cell>
          <cell r="G188">
            <v>107</v>
          </cell>
          <cell r="H188" t="str">
            <v xml:space="preserve"> terror</v>
          </cell>
          <cell r="I188" t="str">
            <v xml:space="preserve"> a definir</v>
          </cell>
          <cell r="J188">
            <v>15205</v>
          </cell>
          <cell r="K188" t="str">
            <v>Fox</v>
          </cell>
          <cell r="L188">
            <v>38926</v>
          </cell>
          <cell r="M188"/>
          <cell r="N188">
            <v>55</v>
          </cell>
        </row>
        <row r="189">
          <cell r="A189" t="str">
            <v xml:space="preserve">Estamira </v>
          </cell>
          <cell r="B189" t="str">
            <v xml:space="preserve">Estamira </v>
          </cell>
          <cell r="C189" t="str">
            <v>Marcos Prado</v>
          </cell>
          <cell r="D189" t="str">
            <v xml:space="preserve"> -</v>
          </cell>
          <cell r="E189" t="str">
            <v>Brasil</v>
          </cell>
          <cell r="F189">
            <v>2004</v>
          </cell>
          <cell r="G189">
            <v>121</v>
          </cell>
          <cell r="H189" t="str">
            <v xml:space="preserve"> documentário</v>
          </cell>
          <cell r="I189" t="str">
            <v xml:space="preserve"> 10 anos</v>
          </cell>
          <cell r="J189" t="str">
            <v>Cadastrado sem código</v>
          </cell>
          <cell r="K189" t="str">
            <v>Riofilme/Zazen</v>
          </cell>
          <cell r="L189">
            <v>38926</v>
          </cell>
          <cell r="M189"/>
          <cell r="N189">
            <v>1</v>
          </cell>
        </row>
        <row r="190">
          <cell r="A190" t="str">
            <v xml:space="preserve">Assombração </v>
          </cell>
          <cell r="B190" t="str">
            <v>Gwaï Wik</v>
          </cell>
          <cell r="C190" t="str">
            <v>Oxide Pang, Danny Pang</v>
          </cell>
          <cell r="D190" t="str">
            <v xml:space="preserve"> Sin-Je Lee, Ekin Cheng, Lawrence Chow</v>
          </cell>
          <cell r="E190" t="str">
            <v xml:space="preserve"> Hong Kong</v>
          </cell>
          <cell r="F190">
            <v>2006</v>
          </cell>
          <cell r="G190">
            <v>112</v>
          </cell>
          <cell r="H190" t="str">
            <v xml:space="preserve"> terror</v>
          </cell>
          <cell r="I190" t="str">
            <v xml:space="preserve"> 12 anos</v>
          </cell>
          <cell r="J190" t="str">
            <v>Cadastrado sem código</v>
          </cell>
          <cell r="K190" t="str">
            <v>PlayArte</v>
          </cell>
          <cell r="L190">
            <v>38933</v>
          </cell>
          <cell r="M190"/>
          <cell r="N190">
            <v>73</v>
          </cell>
        </row>
        <row r="191">
          <cell r="A191" t="str">
            <v xml:space="preserve">Pai e filho </v>
          </cell>
          <cell r="B191" t="str">
            <v>Otets y sin</v>
          </cell>
          <cell r="C191" t="str">
            <v>Alexandr Sokurov</v>
          </cell>
          <cell r="D191" t="str">
            <v xml:space="preserve"> Andrei Shchetinin, Aleksei Nejmyshev</v>
          </cell>
          <cell r="E191" t="str">
            <v>Rússia/Alemanha/Itália/Holanda</v>
          </cell>
          <cell r="F191">
            <v>2003</v>
          </cell>
          <cell r="G191">
            <v>98</v>
          </cell>
          <cell r="H191" t="str">
            <v xml:space="preserve"> drama</v>
          </cell>
          <cell r="I191" t="str">
            <v xml:space="preserve"> a definir</v>
          </cell>
          <cell r="J191">
            <v>5821</v>
          </cell>
          <cell r="K191" t="str">
            <v>Mais Filmes</v>
          </cell>
          <cell r="L191">
            <v>38933</v>
          </cell>
          <cell r="M191" t="str">
            <v xml:space="preserve"> São Paulo</v>
          </cell>
          <cell r="N191">
            <v>1</v>
          </cell>
        </row>
        <row r="192">
          <cell r="A192" t="str">
            <v xml:space="preserve">Protegida por um anjo </v>
          </cell>
          <cell r="B192" t="str">
            <v>Half Light</v>
          </cell>
          <cell r="C192" t="str">
            <v>Craig Rosenberg</v>
          </cell>
          <cell r="D192" t="str">
            <v xml:space="preserve"> Demi Moore, Therese Bradley, James Cosmo</v>
          </cell>
          <cell r="E192" t="str">
            <v xml:space="preserve"> Alemanha/Reino Unido</v>
          </cell>
          <cell r="F192">
            <v>2006</v>
          </cell>
          <cell r="G192">
            <v>110</v>
          </cell>
          <cell r="H192" t="str">
            <v xml:space="preserve"> suspense</v>
          </cell>
          <cell r="I192" t="str">
            <v xml:space="preserve"> a definir</v>
          </cell>
          <cell r="J192" t="str">
            <v>Cadastrado sem código</v>
          </cell>
          <cell r="K192" t="str">
            <v>UIP</v>
          </cell>
          <cell r="L192">
            <v>38933</v>
          </cell>
          <cell r="M192"/>
          <cell r="N192">
            <v>60</v>
          </cell>
        </row>
        <row r="193">
          <cell r="A193" t="str">
            <v xml:space="preserve">A prova </v>
          </cell>
          <cell r="B193" t="str">
            <v>Proof</v>
          </cell>
          <cell r="C193" t="str">
            <v>John Madden</v>
          </cell>
          <cell r="D193" t="str">
            <v xml:space="preserve"> Gwineth Paltrow, Anthony Hopkins, Jake Gyllenhaal, Hope Davis</v>
          </cell>
          <cell r="E193" t="str">
            <v xml:space="preserve"> EUA</v>
          </cell>
          <cell r="F193">
            <v>2005</v>
          </cell>
          <cell r="G193">
            <v>99</v>
          </cell>
          <cell r="H193" t="str">
            <v xml:space="preserve"> drama</v>
          </cell>
          <cell r="I193" t="str">
            <v xml:space="preserve"> 12 anos</v>
          </cell>
          <cell r="J193">
            <v>15180</v>
          </cell>
          <cell r="K193" t="str">
            <v>Downtown</v>
          </cell>
          <cell r="L193">
            <v>38933</v>
          </cell>
          <cell r="M193"/>
          <cell r="N193">
            <v>31</v>
          </cell>
        </row>
        <row r="194">
          <cell r="A194" t="str">
            <v xml:space="preserve">Sentinela </v>
          </cell>
          <cell r="B194" t="str">
            <v>The Sentinel</v>
          </cell>
          <cell r="C194" t="str">
            <v>Clark Johnson</v>
          </cell>
          <cell r="D194" t="str">
            <v xml:space="preserve"> Michael Douglas, Kiefer Sutherland, Kim Basinger</v>
          </cell>
          <cell r="E194" t="str">
            <v xml:space="preserve"> EUA</v>
          </cell>
          <cell r="F194">
            <v>2006</v>
          </cell>
          <cell r="G194">
            <v>108</v>
          </cell>
          <cell r="H194" t="str">
            <v xml:space="preserve"> suspense</v>
          </cell>
          <cell r="I194" t="str">
            <v xml:space="preserve"> a definir</v>
          </cell>
          <cell r="J194">
            <v>22522</v>
          </cell>
          <cell r="K194" t="str">
            <v>Fox</v>
          </cell>
          <cell r="L194">
            <v>38933</v>
          </cell>
          <cell r="M194"/>
          <cell r="N194">
            <v>107</v>
          </cell>
        </row>
        <row r="195">
          <cell r="A195" t="str">
            <v xml:space="preserve">Zuzu Angel </v>
          </cell>
          <cell r="B195" t="str">
            <v xml:space="preserve">Zuzu Angel </v>
          </cell>
          <cell r="C195" t="str">
            <v>Sérgio Rezende</v>
          </cell>
          <cell r="D195" t="str">
            <v xml:space="preserve"> Patrícia Pillar, Luana Piovani, Daniel Oliveira, Paulo Betti</v>
          </cell>
          <cell r="E195" t="str">
            <v>Brasil</v>
          </cell>
          <cell r="F195">
            <v>2006</v>
          </cell>
          <cell r="G195">
            <v>103</v>
          </cell>
          <cell r="H195" t="str">
            <v xml:space="preserve"> drama</v>
          </cell>
          <cell r="I195" t="str">
            <v xml:space="preserve"> 14 anos</v>
          </cell>
          <cell r="J195">
            <v>28921</v>
          </cell>
          <cell r="K195" t="str">
            <v>Warner</v>
          </cell>
          <cell r="L195">
            <v>38933</v>
          </cell>
          <cell r="M195"/>
          <cell r="N195">
            <v>150</v>
          </cell>
        </row>
        <row r="196">
          <cell r="A196" t="str">
            <v xml:space="preserve">O arco </v>
          </cell>
          <cell r="B196" t="str">
            <v>The Bow</v>
          </cell>
          <cell r="C196" t="str">
            <v>Kim Ki-Duk</v>
          </cell>
          <cell r="D196" t="str">
            <v xml:space="preserve"> Jeon Sung-hwan, Han Yeo-reum</v>
          </cell>
          <cell r="E196" t="str">
            <v xml:space="preserve"> Coréia do Sul</v>
          </cell>
          <cell r="F196">
            <v>2005</v>
          </cell>
          <cell r="G196">
            <v>90</v>
          </cell>
          <cell r="H196" t="str">
            <v xml:space="preserve"> drama</v>
          </cell>
          <cell r="I196" t="str">
            <v xml:space="preserve"> a definir</v>
          </cell>
          <cell r="J196" t="str">
            <v>Cadastrado sem código</v>
          </cell>
          <cell r="K196" t="str">
            <v>Califórnia</v>
          </cell>
          <cell r="L196">
            <v>38940</v>
          </cell>
          <cell r="M196"/>
          <cell r="N196">
            <v>5</v>
          </cell>
        </row>
        <row r="197">
          <cell r="A197" t="str">
            <v xml:space="preserve">Café da manhã em Plutão </v>
          </cell>
          <cell r="B197" t="str">
            <v>Breakfast on Pluto</v>
          </cell>
          <cell r="C197" t="str">
            <v>Neil Jordan</v>
          </cell>
          <cell r="D197" t="str">
            <v xml:space="preserve"> Cillian Murphy, Liam Neeson, Rutt Negga, Stephen Rea</v>
          </cell>
          <cell r="E197" t="str">
            <v xml:space="preserve"> Irlanda/Reino Unido</v>
          </cell>
          <cell r="F197">
            <v>2005</v>
          </cell>
          <cell r="G197">
            <v>135</v>
          </cell>
          <cell r="H197" t="str">
            <v xml:space="preserve"> drama</v>
          </cell>
          <cell r="I197" t="str">
            <v xml:space="preserve"> 14 anos</v>
          </cell>
          <cell r="J197">
            <v>15066</v>
          </cell>
          <cell r="K197" t="str">
            <v>Sony</v>
          </cell>
          <cell r="L197">
            <v>38940</v>
          </cell>
          <cell r="M197"/>
          <cell r="N197">
            <v>6</v>
          </cell>
        </row>
        <row r="198">
          <cell r="A198" t="str">
            <v xml:space="preserve">Click </v>
          </cell>
          <cell r="B198" t="str">
            <v xml:space="preserve">Click </v>
          </cell>
          <cell r="C198" t="str">
            <v>Frank Coraci</v>
          </cell>
          <cell r="D198" t="str">
            <v xml:space="preserve"> Adam Sandler, Kate Beckinsale, Christopher Walken</v>
          </cell>
          <cell r="E198" t="str">
            <v>EUA</v>
          </cell>
          <cell r="F198">
            <v>2006</v>
          </cell>
          <cell r="G198">
            <v>98</v>
          </cell>
          <cell r="H198" t="str">
            <v xml:space="preserve"> comédia</v>
          </cell>
          <cell r="I198" t="str">
            <v xml:space="preserve"> a definir</v>
          </cell>
          <cell r="J198" t="str">
            <v>Cadastrado sem código</v>
          </cell>
          <cell r="K198" t="str">
            <v>Sony</v>
          </cell>
          <cell r="L198">
            <v>38940</v>
          </cell>
          <cell r="M198"/>
          <cell r="N198">
            <v>180</v>
          </cell>
        </row>
        <row r="199">
          <cell r="A199" t="str">
            <v xml:space="preserve">Intervalo clandestino </v>
          </cell>
          <cell r="B199" t="str">
            <v xml:space="preserve">Intervalo clandestino </v>
          </cell>
          <cell r="C199" t="str">
            <v>Eryk Rocha</v>
          </cell>
          <cell r="D199" t="str">
            <v>-</v>
          </cell>
          <cell r="E199" t="str">
            <v>Brasil</v>
          </cell>
          <cell r="F199">
            <v>2006</v>
          </cell>
          <cell r="G199">
            <v>95</v>
          </cell>
          <cell r="H199" t="str">
            <v xml:space="preserve"> documentário</v>
          </cell>
          <cell r="I199" t="str">
            <v xml:space="preserve"> a definir</v>
          </cell>
          <cell r="J199">
            <v>26857</v>
          </cell>
          <cell r="K199" t="str">
            <v>Grupo Novo de Cinema e TV</v>
          </cell>
          <cell r="L199">
            <v>38940</v>
          </cell>
          <cell r="M199"/>
          <cell r="N199">
            <v>5</v>
          </cell>
        </row>
        <row r="200">
          <cell r="A200" t="str">
            <v xml:space="preserve">O sol – Caminhando contra o vento </v>
          </cell>
          <cell r="B200" t="str">
            <v xml:space="preserve">O sol – Caminhando contra o vento </v>
          </cell>
          <cell r="C200" t="str">
            <v>Tetê Moraes, Martha Alencar</v>
          </cell>
          <cell r="D200" t="str">
            <v>-</v>
          </cell>
          <cell r="E200" t="str">
            <v>Brasil</v>
          </cell>
          <cell r="F200">
            <v>2005</v>
          </cell>
          <cell r="G200">
            <v>90</v>
          </cell>
          <cell r="H200" t="str">
            <v xml:space="preserve"> documentário</v>
          </cell>
          <cell r="I200" t="str">
            <v xml:space="preserve"> livre</v>
          </cell>
          <cell r="J200">
            <v>15168</v>
          </cell>
          <cell r="K200" t="str">
            <v>Riofilme</v>
          </cell>
          <cell r="L200">
            <v>38940</v>
          </cell>
          <cell r="M200"/>
          <cell r="N200">
            <v>10</v>
          </cell>
        </row>
        <row r="201">
          <cell r="A201" t="str">
            <v xml:space="preserve">Velozes e furiosos – Desafio em Tóquio </v>
          </cell>
          <cell r="B201" t="str">
            <v>The Fast and the Furious – Tokyo Drift</v>
          </cell>
          <cell r="C201" t="str">
            <v>Justin Lin</v>
          </cell>
          <cell r="D201" t="str">
            <v xml:space="preserve"> Lucas Black, Brian Tee</v>
          </cell>
          <cell r="E201" t="str">
            <v xml:space="preserve"> EUA</v>
          </cell>
          <cell r="F201">
            <v>2006</v>
          </cell>
          <cell r="G201">
            <v>104</v>
          </cell>
          <cell r="H201" t="str">
            <v xml:space="preserve"> ação</v>
          </cell>
          <cell r="I201" t="str">
            <v xml:space="preserve"> a definir</v>
          </cell>
          <cell r="J201" t="str">
            <v>Cadastrado sem código</v>
          </cell>
          <cell r="K201" t="str">
            <v>UIP</v>
          </cell>
          <cell r="L201">
            <v>38940</v>
          </cell>
          <cell r="M201"/>
          <cell r="N201">
            <v>174</v>
          </cell>
        </row>
        <row r="202">
          <cell r="A202" t="str">
            <v xml:space="preserve">Almas reencarnadas </v>
          </cell>
          <cell r="B202" t="str">
            <v>Rinne</v>
          </cell>
          <cell r="C202" t="str">
            <v>Takashi Shimizu</v>
          </cell>
          <cell r="D202" t="str">
            <v xml:space="preserve"> Takako Fuji, Yasutoki Furuya, Hiroto Ito</v>
          </cell>
          <cell r="E202" t="str">
            <v xml:space="preserve"> Japão</v>
          </cell>
          <cell r="F202">
            <v>2005</v>
          </cell>
          <cell r="G202">
            <v>95</v>
          </cell>
          <cell r="H202" t="str">
            <v xml:space="preserve"> terror</v>
          </cell>
          <cell r="I202" t="str">
            <v xml:space="preserve"> 14 anos</v>
          </cell>
          <cell r="J202" t="str">
            <v>Cadastrado sem código</v>
          </cell>
          <cell r="K202" t="str">
            <v>Paris</v>
          </cell>
          <cell r="L202">
            <v>38947</v>
          </cell>
          <cell r="M202"/>
        </row>
        <row r="203">
          <cell r="A203" t="str">
            <v xml:space="preserve">Anjos do sol </v>
          </cell>
          <cell r="B203" t="str">
            <v xml:space="preserve">Anjos do sol </v>
          </cell>
          <cell r="C203" t="str">
            <v>Rudi Lagemann</v>
          </cell>
          <cell r="D203" t="str">
            <v xml:space="preserve"> Antonio Calloni, Fernanda Carvalho, Bianca Comparato, Otávio Augusto, Chico Diaz, Vera Holtz</v>
          </cell>
          <cell r="E203" t="str">
            <v>Brasil</v>
          </cell>
          <cell r="F203">
            <v>2006</v>
          </cell>
          <cell r="G203">
            <v>90</v>
          </cell>
          <cell r="H203" t="str">
            <v xml:space="preserve"> drama</v>
          </cell>
          <cell r="I203" t="str">
            <v xml:space="preserve"> 14 anos</v>
          </cell>
          <cell r="J203">
            <v>16213</v>
          </cell>
          <cell r="K203" t="str">
            <v>Downtown</v>
          </cell>
          <cell r="L203">
            <v>38947</v>
          </cell>
          <cell r="M203"/>
          <cell r="N203">
            <v>44</v>
          </cell>
        </row>
        <row r="204">
          <cell r="A204" t="str">
            <v xml:space="preserve">Buena Vida Delivery </v>
          </cell>
          <cell r="B204" t="str">
            <v xml:space="preserve">Buena Vida Delivery </v>
          </cell>
          <cell r="C204" t="str">
            <v>Leonardo Di Cesare</v>
          </cell>
          <cell r="D204" t="str">
            <v xml:space="preserve"> Ignácio Toselli, Mariana Anghileri, Oscar Nuñez</v>
          </cell>
          <cell r="E204" t="str">
            <v>Argentina/França/Holanda</v>
          </cell>
          <cell r="F204">
            <v>2004</v>
          </cell>
          <cell r="G204">
            <v>93</v>
          </cell>
          <cell r="H204" t="str">
            <v xml:space="preserve"> comédia</v>
          </cell>
          <cell r="I204" t="str">
            <v xml:space="preserve"> 12 anos</v>
          </cell>
          <cell r="J204">
            <v>13614</v>
          </cell>
          <cell r="K204" t="str">
            <v>Europa/MAM</v>
          </cell>
          <cell r="L204">
            <v>38947</v>
          </cell>
          <cell r="M204" t="str">
            <v xml:space="preserve"> São Paulo, Rio de Janeiro</v>
          </cell>
          <cell r="N204">
            <v>4</v>
          </cell>
        </row>
        <row r="205">
          <cell r="A205" t="str">
            <v xml:space="preserve">A casa do lago </v>
          </cell>
          <cell r="B205" t="str">
            <v>The Lake House</v>
          </cell>
          <cell r="C205" t="str">
            <v>Alejandro Agresti</v>
          </cell>
          <cell r="D205" t="str">
            <v xml:space="preserve"> Keanu Reeves, Sandra Bullock</v>
          </cell>
          <cell r="E205" t="str">
            <v xml:space="preserve"> EUA</v>
          </cell>
          <cell r="F205">
            <v>2006</v>
          </cell>
          <cell r="G205">
            <v>98</v>
          </cell>
          <cell r="H205" t="str">
            <v xml:space="preserve"> drama</v>
          </cell>
          <cell r="I205" t="str">
            <v xml:space="preserve"> livre</v>
          </cell>
          <cell r="J205">
            <v>22634</v>
          </cell>
          <cell r="K205" t="str">
            <v>Warner</v>
          </cell>
          <cell r="L205">
            <v>38947</v>
          </cell>
          <cell r="M205"/>
          <cell r="N205">
            <v>60</v>
          </cell>
        </row>
        <row r="206">
          <cell r="A206" t="str">
            <v xml:space="preserve">O que você faria? </v>
          </cell>
          <cell r="B206" t="str">
            <v>El método</v>
          </cell>
          <cell r="C206" t="str">
            <v>Marcelo Pyñeiro</v>
          </cell>
          <cell r="D206" t="str">
            <v xml:space="preserve"> Eduardo Noriega, Pablo Echarri, Ernesto Alterio</v>
          </cell>
          <cell r="E206" t="str">
            <v xml:space="preserve"> Espanha/Argentina/Itália</v>
          </cell>
          <cell r="F206">
            <v>2005</v>
          </cell>
          <cell r="G206">
            <v>117</v>
          </cell>
          <cell r="H206" t="str">
            <v xml:space="preserve"> drama</v>
          </cell>
          <cell r="I206" t="str">
            <v xml:space="preserve"> 14 anos</v>
          </cell>
          <cell r="J206">
            <v>20736</v>
          </cell>
          <cell r="K206" t="str">
            <v>Art Films</v>
          </cell>
          <cell r="L206">
            <v>38947</v>
          </cell>
          <cell r="M206"/>
          <cell r="N206">
            <v>10</v>
          </cell>
        </row>
        <row r="207">
          <cell r="A207" t="str">
            <v xml:space="preserve">Obrigado por fumar </v>
          </cell>
          <cell r="B207" t="str">
            <v>Thank You For Smoking</v>
          </cell>
          <cell r="C207" t="str">
            <v>Jason Reitman</v>
          </cell>
          <cell r="D207" t="str">
            <v xml:space="preserve"> Aaron Ekhart, Marie Jo Smith</v>
          </cell>
          <cell r="E207" t="str">
            <v xml:space="preserve"> EUA</v>
          </cell>
          <cell r="F207">
            <v>2005</v>
          </cell>
          <cell r="G207">
            <v>92</v>
          </cell>
          <cell r="H207" t="str">
            <v xml:space="preserve"> comédia</v>
          </cell>
          <cell r="I207" t="str">
            <v xml:space="preserve"> 12 anos</v>
          </cell>
          <cell r="J207">
            <v>22523</v>
          </cell>
          <cell r="K207" t="str">
            <v>Fox</v>
          </cell>
          <cell r="L207">
            <v>38947</v>
          </cell>
          <cell r="M207"/>
          <cell r="N207">
            <v>37</v>
          </cell>
        </row>
        <row r="208">
          <cell r="A208" t="str">
            <v xml:space="preserve">O pequeno narigudo </v>
          </cell>
          <cell r="B208" t="str">
            <v>Little Longnose</v>
          </cell>
          <cell r="C208" t="str">
            <v>Ilya Maksimov</v>
          </cell>
          <cell r="D208" t="str">
            <v>-</v>
          </cell>
          <cell r="E208" t="str">
            <v xml:space="preserve"> Rússia</v>
          </cell>
          <cell r="F208">
            <v>2003</v>
          </cell>
          <cell r="G208">
            <v>82</v>
          </cell>
          <cell r="H208" t="str">
            <v xml:space="preserve"> animação</v>
          </cell>
          <cell r="I208" t="str">
            <v xml:space="preserve"> livre</v>
          </cell>
          <cell r="J208">
            <v>26985</v>
          </cell>
          <cell r="K208" t="str">
            <v>Film Connection</v>
          </cell>
          <cell r="L208">
            <v>38947</v>
          </cell>
          <cell r="M208" t="str">
            <v xml:space="preserve"> Rio de Janeiro</v>
          </cell>
          <cell r="N208">
            <v>3</v>
          </cell>
        </row>
        <row r="209">
          <cell r="A209" t="str">
            <v xml:space="preserve">Quase virgem </v>
          </cell>
          <cell r="B209" t="str">
            <v>The Long Weekend</v>
          </cell>
          <cell r="C209" t="str">
            <v>Pat Holden</v>
          </cell>
          <cell r="D209" t="str">
            <v xml:space="preserve"> Chris Klein, Brendan Fehr, Paul Campbell, Kristina Copeland</v>
          </cell>
          <cell r="E209" t="str">
            <v xml:space="preserve"> EUA/Canadá/Reino Unido</v>
          </cell>
          <cell r="F209">
            <v>2005</v>
          </cell>
          <cell r="G209">
            <v>90</v>
          </cell>
          <cell r="H209" t="str">
            <v xml:space="preserve"> comédia</v>
          </cell>
          <cell r="I209" t="str">
            <v xml:space="preserve"> a definir</v>
          </cell>
          <cell r="J209">
            <v>28997</v>
          </cell>
          <cell r="K209" t="str">
            <v>Europa/MAM</v>
          </cell>
          <cell r="L209">
            <v>38947</v>
          </cell>
          <cell r="M209"/>
          <cell r="N209">
            <v>52</v>
          </cell>
        </row>
        <row r="210">
          <cell r="A210" t="str">
            <v xml:space="preserve">Stay Alive – Jogo mortal </v>
          </cell>
          <cell r="B210" t="str">
            <v>Stay Alive</v>
          </cell>
          <cell r="C210" t="str">
            <v>William Brent Bell</v>
          </cell>
          <cell r="D210" t="str">
            <v xml:space="preserve"> Samaire Armstrong, Sophia Bush</v>
          </cell>
          <cell r="E210" t="str">
            <v xml:space="preserve"> EUA</v>
          </cell>
          <cell r="F210">
            <v>2006</v>
          </cell>
          <cell r="G210">
            <v>85</v>
          </cell>
          <cell r="H210" t="str">
            <v xml:space="preserve"> terror</v>
          </cell>
          <cell r="I210" t="str">
            <v xml:space="preserve"> a definir</v>
          </cell>
          <cell r="J210">
            <v>28881</v>
          </cell>
          <cell r="K210" t="str">
            <v>UIP</v>
          </cell>
          <cell r="L210">
            <v>38947</v>
          </cell>
          <cell r="M210"/>
          <cell r="N210">
            <v>30</v>
          </cell>
        </row>
        <row r="211">
          <cell r="A211" t="str">
            <v xml:space="preserve">Terror em Silent Hill </v>
          </cell>
          <cell r="B211" t="str">
            <v>Silent Hill</v>
          </cell>
          <cell r="C211" t="str">
            <v>Christophe Gans</v>
          </cell>
          <cell r="D211" t="str">
            <v xml:space="preserve"> Radha Mitchell, Sean Bean</v>
          </cell>
          <cell r="E211" t="str">
            <v xml:space="preserve"> EUA</v>
          </cell>
          <cell r="F211">
            <v>2006</v>
          </cell>
          <cell r="G211">
            <v>127</v>
          </cell>
          <cell r="H211" t="str">
            <v xml:space="preserve"> terror</v>
          </cell>
          <cell r="I211" t="str">
            <v xml:space="preserve"> 18 anos</v>
          </cell>
          <cell r="J211">
            <v>19978</v>
          </cell>
          <cell r="K211" t="str">
            <v>Sony</v>
          </cell>
          <cell r="L211">
            <v>38947</v>
          </cell>
          <cell r="M211"/>
          <cell r="N211">
            <v>58</v>
          </cell>
        </row>
        <row r="212">
          <cell r="A212" t="str">
            <v xml:space="preserve">Dom Helder Câmara – O santo rebelde </v>
          </cell>
          <cell r="B212" t="str">
            <v xml:space="preserve">Dom Helder Câmara – O santo rebelde </v>
          </cell>
          <cell r="C212" t="str">
            <v>Érika Bauer</v>
          </cell>
          <cell r="D212" t="str">
            <v>-</v>
          </cell>
          <cell r="E212" t="str">
            <v>Brasil</v>
          </cell>
          <cell r="F212">
            <v>2005</v>
          </cell>
          <cell r="G212">
            <v>74</v>
          </cell>
          <cell r="H212" t="str">
            <v xml:space="preserve"> documentário</v>
          </cell>
          <cell r="I212" t="str">
            <v xml:space="preserve"> livre</v>
          </cell>
          <cell r="J212">
            <v>15196</v>
          </cell>
          <cell r="K212" t="str">
            <v>Pandora</v>
          </cell>
          <cell r="L212">
            <v>38954</v>
          </cell>
          <cell r="M212" t="str">
            <v xml:space="preserve"> São Paulo (obs: estreou no Rio de Janeiro em 19/5/2006)</v>
          </cell>
          <cell r="N212" t="str">
            <v>2 em 19/05/2006</v>
          </cell>
        </row>
        <row r="213">
          <cell r="A213" t="str">
            <v xml:space="preserve">O homem pode voar </v>
          </cell>
          <cell r="B213" t="str">
            <v xml:space="preserve">O homem pode voar </v>
          </cell>
          <cell r="C213" t="str">
            <v>Nelson Hoineff</v>
          </cell>
          <cell r="D213" t="str">
            <v>-</v>
          </cell>
          <cell r="E213" t="str">
            <v>Brasil</v>
          </cell>
          <cell r="F213">
            <v>2005</v>
          </cell>
          <cell r="G213">
            <v>72</v>
          </cell>
          <cell r="H213" t="str">
            <v xml:space="preserve"> documentário</v>
          </cell>
          <cell r="I213" t="str">
            <v xml:space="preserve"> livre</v>
          </cell>
          <cell r="J213" t="str">
            <v>Sem cadastro</v>
          </cell>
          <cell r="K213" t="str">
            <v>Riofilme</v>
          </cell>
          <cell r="L213">
            <v>38954</v>
          </cell>
          <cell r="M213"/>
          <cell r="N213">
            <v>6</v>
          </cell>
        </row>
        <row r="214">
          <cell r="A214" t="str">
            <v xml:space="preserve">Lemming – Instinto animal </v>
          </cell>
          <cell r="B214" t="str">
            <v>Lemming</v>
          </cell>
          <cell r="C214" t="str">
            <v>Dominik Moll</v>
          </cell>
          <cell r="D214" t="str">
            <v xml:space="preserve"> Laurent Lucas, Charlotte Gainsburg, Charlotte Rampling</v>
          </cell>
          <cell r="E214" t="str">
            <v>França</v>
          </cell>
          <cell r="F214">
            <v>2005</v>
          </cell>
          <cell r="G214">
            <v>129</v>
          </cell>
          <cell r="H214" t="str">
            <v xml:space="preserve"> suspense</v>
          </cell>
          <cell r="I214" t="str">
            <v xml:space="preserve"> 14 anos</v>
          </cell>
          <cell r="J214">
            <v>26966</v>
          </cell>
          <cell r="K214" t="str">
            <v>Europa/MAM</v>
          </cell>
          <cell r="L214">
            <v>38954</v>
          </cell>
          <cell r="M214"/>
          <cell r="N214">
            <v>1</v>
          </cell>
        </row>
        <row r="215">
          <cell r="A215" t="str">
            <v xml:space="preserve">Miami Vice </v>
          </cell>
          <cell r="B215" t="str">
            <v xml:space="preserve">Miami Vice </v>
          </cell>
          <cell r="C215" t="str">
            <v>Michael Mann</v>
          </cell>
          <cell r="D215" t="str">
            <v xml:space="preserve"> Colin Farrell, Jamie Foxx, Gong Li</v>
          </cell>
          <cell r="E215" t="str">
            <v>EUA</v>
          </cell>
          <cell r="F215">
            <v>2006</v>
          </cell>
          <cell r="G215">
            <v>146</v>
          </cell>
          <cell r="H215" t="str">
            <v xml:space="preserve"> ação</v>
          </cell>
          <cell r="I215" t="str">
            <v xml:space="preserve"> 16 anos</v>
          </cell>
          <cell r="J215">
            <v>27743</v>
          </cell>
          <cell r="K215" t="str">
            <v>UIP</v>
          </cell>
          <cell r="L215">
            <v>38954</v>
          </cell>
          <cell r="M215"/>
          <cell r="N215">
            <v>150</v>
          </cell>
        </row>
        <row r="216">
          <cell r="A216" t="str">
            <v xml:space="preserve">O tempo que resta </v>
          </cell>
          <cell r="B216" t="str">
            <v>Le temps qui reste</v>
          </cell>
          <cell r="C216" t="str">
            <v>François Ozon</v>
          </cell>
          <cell r="D216" t="str">
            <v xml:space="preserve"> Mevil Poupaud, Valeria Bruni Tedeschi</v>
          </cell>
          <cell r="E216" t="str">
            <v>França</v>
          </cell>
          <cell r="F216">
            <v>2005</v>
          </cell>
          <cell r="G216">
            <v>85</v>
          </cell>
          <cell r="H216" t="str">
            <v xml:space="preserve"> drama</v>
          </cell>
          <cell r="I216" t="str">
            <v xml:space="preserve"> 16 anos</v>
          </cell>
          <cell r="J216" t="str">
            <v>Sem cadastro</v>
          </cell>
          <cell r="K216" t="str">
            <v>Califórnia</v>
          </cell>
          <cell r="L216">
            <v>38954</v>
          </cell>
          <cell r="M216"/>
          <cell r="N216">
            <v>3</v>
          </cell>
        </row>
        <row r="217">
          <cell r="A217" t="str">
            <v xml:space="preserve">Trair e coçar é só começar </v>
          </cell>
          <cell r="B217" t="str">
            <v xml:space="preserve">Trair e coçar é só começar </v>
          </cell>
          <cell r="C217" t="str">
            <v>Moacyr Góes</v>
          </cell>
          <cell r="D217" t="str">
            <v xml:space="preserve"> Adriana Esteves, Ailton Graça</v>
          </cell>
          <cell r="E217" t="str">
            <v>Brasil</v>
          </cell>
          <cell r="F217">
            <v>2006</v>
          </cell>
          <cell r="G217" t="str">
            <v xml:space="preserve"> a definir</v>
          </cell>
          <cell r="H217" t="str">
            <v xml:space="preserve"> comédia</v>
          </cell>
          <cell r="I217" t="str">
            <v xml:space="preserve"> 12 anos</v>
          </cell>
          <cell r="J217">
            <v>29087</v>
          </cell>
          <cell r="K217" t="str">
            <v>Fox</v>
          </cell>
          <cell r="L217">
            <v>38954</v>
          </cell>
          <cell r="M217"/>
          <cell r="N217">
            <v>148</v>
          </cell>
        </row>
        <row r="218">
          <cell r="A218" t="str">
            <v xml:space="preserve">Cafuné </v>
          </cell>
          <cell r="B218" t="str">
            <v xml:space="preserve">Cafuné </v>
          </cell>
          <cell r="C218" t="str">
            <v>Bruno Vianna</v>
          </cell>
          <cell r="D218" t="str">
            <v>-</v>
          </cell>
          <cell r="E218" t="str">
            <v>Brasil</v>
          </cell>
          <cell r="F218">
            <v>2005</v>
          </cell>
          <cell r="G218">
            <v>80</v>
          </cell>
          <cell r="H218" t="str">
            <v xml:space="preserve"> drama</v>
          </cell>
          <cell r="I218" t="str">
            <v xml:space="preserve"> 16 anos</v>
          </cell>
          <cell r="J218">
            <v>125762</v>
          </cell>
          <cell r="K218" t="str">
            <v>Filmes do Estação</v>
          </cell>
          <cell r="L218">
            <v>38961</v>
          </cell>
          <cell r="M218" t="str">
            <v xml:space="preserve"> São Paulo (obs: estreou no Rio de Janeiro em 25/8/2006)</v>
          </cell>
          <cell r="N218" t="str">
            <v>1 em 25/08/2005</v>
          </cell>
        </row>
        <row r="219">
          <cell r="A219" t="str">
            <v xml:space="preserve">A casa monstro </v>
          </cell>
          <cell r="B219" t="str">
            <v>Monster House</v>
          </cell>
          <cell r="C219" t="str">
            <v>Gil Kenan</v>
          </cell>
          <cell r="D219" t="str">
            <v xml:space="preserve"> Steve Buscemi, Mitchel Muso</v>
          </cell>
          <cell r="E219" t="str">
            <v xml:space="preserve"> EUA</v>
          </cell>
          <cell r="F219">
            <v>2006</v>
          </cell>
          <cell r="G219">
            <v>91</v>
          </cell>
          <cell r="H219" t="str">
            <v xml:space="preserve"> animação</v>
          </cell>
          <cell r="I219" t="str">
            <v xml:space="preserve"> livre</v>
          </cell>
          <cell r="J219">
            <v>19813</v>
          </cell>
          <cell r="K219" t="str">
            <v>Sony</v>
          </cell>
          <cell r="L219">
            <v>38961</v>
          </cell>
          <cell r="M219"/>
          <cell r="N219">
            <v>170</v>
          </cell>
        </row>
        <row r="220">
          <cell r="A220" t="str">
            <v xml:space="preserve">Casseta &amp; Planeta – Seus problemas acabaram!!! </v>
          </cell>
          <cell r="B220" t="str">
            <v xml:space="preserve">Casseta &amp; Planeta – Seus problemas acabaram!!! </v>
          </cell>
          <cell r="C220" t="str">
            <v>José Lavigne</v>
          </cell>
          <cell r="D220" t="str">
            <v xml:space="preserve"> Bussunda, Hélio de la Peña, Hubert, Marcelo Madureira, Cláudio Manoel, Reinaldo, Beto Silva, Murilo Benicio, Luana Piovani, Juliana Paes</v>
          </cell>
          <cell r="E220" t="str">
            <v>Brasil</v>
          </cell>
          <cell r="F220">
            <v>2006</v>
          </cell>
          <cell r="G220">
            <v>80</v>
          </cell>
          <cell r="H220" t="str">
            <v xml:space="preserve"> comédia</v>
          </cell>
          <cell r="I220" t="str">
            <v xml:space="preserve"> 14 anos</v>
          </cell>
          <cell r="J220">
            <v>123709</v>
          </cell>
          <cell r="K220" t="str">
            <v>Europa/MAM</v>
          </cell>
          <cell r="L220">
            <v>38961</v>
          </cell>
          <cell r="M220"/>
          <cell r="N220">
            <v>179</v>
          </cell>
        </row>
        <row r="221">
          <cell r="A221" t="str">
            <v xml:space="preserve">A dama na água </v>
          </cell>
          <cell r="B221" t="str">
            <v>Lady in the Water</v>
          </cell>
          <cell r="C221" t="str">
            <v>M. Night Shyamalan</v>
          </cell>
          <cell r="D221" t="str">
            <v xml:space="preserve"> Bryce Dallas Howard, Paul Giamatti</v>
          </cell>
          <cell r="E221" t="str">
            <v xml:space="preserve"> EUA</v>
          </cell>
          <cell r="F221">
            <v>2006</v>
          </cell>
          <cell r="G221">
            <v>110</v>
          </cell>
          <cell r="H221" t="str">
            <v xml:space="preserve"> drama</v>
          </cell>
          <cell r="I221" t="str">
            <v xml:space="preserve"> 10 anos</v>
          </cell>
          <cell r="J221">
            <v>29437</v>
          </cell>
          <cell r="K221" t="str">
            <v>Warner</v>
          </cell>
          <cell r="L221">
            <v>38961</v>
          </cell>
          <cell r="M221"/>
          <cell r="N221">
            <v>80</v>
          </cell>
        </row>
        <row r="222">
          <cell r="A222" t="str">
            <v xml:space="preserve">Minha super ex-namorada </v>
          </cell>
          <cell r="B222" t="str">
            <v>My Super Ex-girlfriend</v>
          </cell>
          <cell r="C222" t="str">
            <v>Ivan Reitman</v>
          </cell>
          <cell r="D222" t="str">
            <v xml:space="preserve"> Uma Thurman, Luke Wilson</v>
          </cell>
          <cell r="E222" t="str">
            <v xml:space="preserve"> EUA</v>
          </cell>
          <cell r="F222">
            <v>2006</v>
          </cell>
          <cell r="G222">
            <v>95</v>
          </cell>
          <cell r="H222" t="str">
            <v xml:space="preserve"> comédia</v>
          </cell>
          <cell r="I222" t="str">
            <v xml:space="preserve"> 12 anos</v>
          </cell>
          <cell r="J222">
            <v>27786</v>
          </cell>
          <cell r="K222" t="str">
            <v>Fox</v>
          </cell>
          <cell r="L222">
            <v>38961</v>
          </cell>
          <cell r="M222"/>
          <cell r="N222">
            <v>63</v>
          </cell>
        </row>
        <row r="223">
          <cell r="A223" t="str">
            <v xml:space="preserve">O sabor da melancia </v>
          </cell>
          <cell r="B223" t="str">
            <v>The Wayward Cloud</v>
          </cell>
          <cell r="C223" t="str">
            <v>Tsai Ming-liang</v>
          </cell>
          <cell r="D223" t="str">
            <v xml:space="preserve"> Lee Kang-sheng, Sheng Shiang-chyi</v>
          </cell>
          <cell r="E223" t="str">
            <v xml:space="preserve"> França/Taiwan</v>
          </cell>
          <cell r="F223">
            <v>2004</v>
          </cell>
          <cell r="G223">
            <v>112</v>
          </cell>
          <cell r="H223" t="str">
            <v xml:space="preserve"> drama</v>
          </cell>
          <cell r="I223" t="str">
            <v xml:space="preserve"> 18 anos</v>
          </cell>
          <cell r="J223">
            <v>121461</v>
          </cell>
          <cell r="K223" t="str">
            <v>Imovision</v>
          </cell>
          <cell r="L223">
            <v>38961</v>
          </cell>
          <cell r="M223"/>
          <cell r="N223">
            <v>8</v>
          </cell>
        </row>
        <row r="224">
          <cell r="A224" t="str">
            <v xml:space="preserve">Vôo 93 </v>
          </cell>
          <cell r="B224" t="str">
            <v>United 93</v>
          </cell>
          <cell r="C224" t="str">
            <v>Paul Greengrass</v>
          </cell>
          <cell r="D224" t="str">
            <v xml:space="preserve"> David Alan Basche, Liza Colón-Zayas, Denny Dillon</v>
          </cell>
          <cell r="E224" t="str">
            <v xml:space="preserve"> EUA/Reino Unido/França</v>
          </cell>
          <cell r="F224">
            <v>2006</v>
          </cell>
          <cell r="G224">
            <v>90</v>
          </cell>
          <cell r="H224" t="str">
            <v xml:space="preserve"> drama</v>
          </cell>
          <cell r="I224" t="str">
            <v xml:space="preserve"> 14 anos</v>
          </cell>
          <cell r="J224">
            <v>29117</v>
          </cell>
          <cell r="K224" t="str">
            <v>UIP</v>
          </cell>
          <cell r="L224">
            <v>38961</v>
          </cell>
          <cell r="M224"/>
          <cell r="N224">
            <v>30</v>
          </cell>
        </row>
        <row r="225">
          <cell r="A225" t="str">
            <v xml:space="preserve">Flores do amanhã </v>
          </cell>
          <cell r="B225" t="str">
            <v>Xiang ri kui</v>
          </cell>
          <cell r="C225" t="str">
            <v>Zhang Yang</v>
          </cell>
          <cell r="D225" t="str">
            <v xml:space="preserve"> Joan Chen, Zhang Fan, Ge Gao</v>
          </cell>
          <cell r="E225" t="str">
            <v xml:space="preserve"> China/Hong Kong/Holanda</v>
          </cell>
          <cell r="F225">
            <v>2005</v>
          </cell>
          <cell r="G225">
            <v>129</v>
          </cell>
          <cell r="H225" t="str">
            <v xml:space="preserve"> drama</v>
          </cell>
          <cell r="I225" t="str">
            <v xml:space="preserve"> 14 anos</v>
          </cell>
          <cell r="J225">
            <v>16245</v>
          </cell>
          <cell r="K225" t="str">
            <v>Paris</v>
          </cell>
          <cell r="L225" t="str">
            <v>7/09/2006 (quinta-feira)</v>
          </cell>
          <cell r="M225" t="str">
            <v xml:space="preserve"> São Paulo, Rio de Janeiro, Brasília</v>
          </cell>
        </row>
        <row r="226">
          <cell r="A226" t="str">
            <v xml:space="preserve">Lucas – Um intruso no formigueiro </v>
          </cell>
          <cell r="B226" t="str">
            <v>The Ant Bully</v>
          </cell>
          <cell r="C226" t="str">
            <v>John A. Davis</v>
          </cell>
          <cell r="D226" t="str">
            <v xml:space="preserve"> Nicolas Cage, Paul Giamatti, Julia Roberts, Meryl Streep</v>
          </cell>
          <cell r="E226" t="str">
            <v xml:space="preserve"> EUA</v>
          </cell>
          <cell r="F226">
            <v>2006</v>
          </cell>
          <cell r="G226">
            <v>88</v>
          </cell>
          <cell r="H226" t="str">
            <v xml:space="preserve"> animação</v>
          </cell>
          <cell r="I226" t="str">
            <v xml:space="preserve"> livre</v>
          </cell>
          <cell r="J226">
            <v>26377</v>
          </cell>
          <cell r="K226" t="str">
            <v>Warner</v>
          </cell>
          <cell r="L226" t="str">
            <v>7/09/2006 (quinta-feira)</v>
          </cell>
          <cell r="M226"/>
          <cell r="N226">
            <v>110</v>
          </cell>
        </row>
        <row r="227">
          <cell r="A227" t="str">
            <v xml:space="preserve">O maior amor do mundo </v>
          </cell>
          <cell r="B227" t="str">
            <v xml:space="preserve">O maior amor do mundo </v>
          </cell>
          <cell r="C227" t="str">
            <v>Carlos Diegues</v>
          </cell>
          <cell r="D227" t="str">
            <v xml:space="preserve"> José Wilker, Thais Araújo, Sérgio Britto, Marco Ricca, Lea Garcia, Débora Evelyn</v>
          </cell>
          <cell r="E227" t="str">
            <v>Brasil</v>
          </cell>
          <cell r="F227">
            <v>2006</v>
          </cell>
          <cell r="G227">
            <v>106</v>
          </cell>
          <cell r="H227" t="str">
            <v xml:space="preserve"> drama</v>
          </cell>
          <cell r="I227" t="str">
            <v xml:space="preserve"> 16 anos</v>
          </cell>
          <cell r="J227">
            <v>119247</v>
          </cell>
          <cell r="K227" t="str">
            <v>Sony</v>
          </cell>
          <cell r="L227" t="str">
            <v>7/09/2006 (quinta-feira)</v>
          </cell>
          <cell r="M227"/>
          <cell r="N227">
            <v>135</v>
          </cell>
        </row>
        <row r="228">
          <cell r="A228" t="str">
            <v xml:space="preserve">Meu irmão quer se matar </v>
          </cell>
          <cell r="B228" t="str">
            <v>Wilbur Wants to Kill Himself</v>
          </cell>
          <cell r="C228" t="str">
            <v>Lone Scherfig</v>
          </cell>
          <cell r="D228" t="str">
            <v xml:space="preserve"> Jamie Sives, Adrian Rawlins, Shirley Henderson</v>
          </cell>
          <cell r="E228" t="str">
            <v xml:space="preserve"> Dinamarca/Reino Unido/Suíça/França</v>
          </cell>
          <cell r="F228">
            <v>2002</v>
          </cell>
          <cell r="G228">
            <v>109</v>
          </cell>
          <cell r="H228" t="str">
            <v xml:space="preserve"> drama</v>
          </cell>
          <cell r="I228" t="str">
            <v xml:space="preserve"> 14 anos</v>
          </cell>
          <cell r="J228">
            <v>29163</v>
          </cell>
          <cell r="K228" t="str">
            <v>Pandora</v>
          </cell>
          <cell r="L228" t="str">
            <v>7/09/2006 (quinta-feira)</v>
          </cell>
          <cell r="M228"/>
          <cell r="N228">
            <v>1</v>
          </cell>
        </row>
        <row r="229">
          <cell r="A229" t="str">
            <v xml:space="preserve">Serpentes a bordo </v>
          </cell>
          <cell r="B229" t="str">
            <v>Snakes on a Plane</v>
          </cell>
          <cell r="C229" t="str">
            <v>David R. Ellis</v>
          </cell>
          <cell r="D229" t="str">
            <v xml:space="preserve"> Samuel L. Jackson, Byron Lawson, Rachel Blanchard</v>
          </cell>
          <cell r="E229" t="str">
            <v xml:space="preserve"> EUA</v>
          </cell>
          <cell r="F229">
            <v>2006</v>
          </cell>
          <cell r="G229">
            <v>105</v>
          </cell>
          <cell r="H229" t="str">
            <v xml:space="preserve"> suspense</v>
          </cell>
          <cell r="I229" t="str">
            <v xml:space="preserve"> 14 anos</v>
          </cell>
          <cell r="J229">
            <v>28861</v>
          </cell>
          <cell r="K229" t="str">
            <v>PlayArte</v>
          </cell>
          <cell r="L229" t="str">
            <v>7/09/2006 (quinta-feira)</v>
          </cell>
          <cell r="M229"/>
          <cell r="N229">
            <v>169</v>
          </cell>
        </row>
        <row r="230">
          <cell r="A230" t="str">
            <v xml:space="preserve">Dois anjos </v>
          </cell>
          <cell r="B230" t="str">
            <v>Deux fereshté</v>
          </cell>
          <cell r="C230" t="str">
            <v>Mamad Haghighat</v>
          </cell>
          <cell r="D230" t="str">
            <v>-</v>
          </cell>
          <cell r="E230" t="str">
            <v xml:space="preserve"> Irã/França</v>
          </cell>
          <cell r="F230">
            <v>2003</v>
          </cell>
          <cell r="G230">
            <v>80</v>
          </cell>
          <cell r="H230" t="str">
            <v xml:space="preserve"> drama</v>
          </cell>
          <cell r="I230" t="str">
            <v xml:space="preserve"> 10 anos</v>
          </cell>
          <cell r="J230">
            <v>15022</v>
          </cell>
          <cell r="K230" t="str">
            <v>Europa/MAM</v>
          </cell>
          <cell r="L230">
            <v>38968</v>
          </cell>
          <cell r="M230" t="str">
            <v xml:space="preserve"> Rio de Janeiro (obs: estreou em São Paulo em 23/6/2007)</v>
          </cell>
          <cell r="N230" t="str">
            <v>2 em 23/06/2007</v>
          </cell>
        </row>
        <row r="231">
          <cell r="A231" t="str">
            <v xml:space="preserve">Meu encontro com Drew Barrymore </v>
          </cell>
          <cell r="B231" t="str">
            <v>My Date With Drew</v>
          </cell>
          <cell r="C231" t="str">
            <v>Jon Gunn, Brian Herzlinger, Brett Win</v>
          </cell>
          <cell r="D231" t="str">
            <v>-</v>
          </cell>
          <cell r="E231" t="str">
            <v xml:space="preserve"> EUA</v>
          </cell>
          <cell r="F231">
            <v>2005</v>
          </cell>
          <cell r="G231">
            <v>90</v>
          </cell>
          <cell r="H231" t="str">
            <v xml:space="preserve"> documentário</v>
          </cell>
          <cell r="I231" t="str">
            <v xml:space="preserve"> livre</v>
          </cell>
          <cell r="J231">
            <v>15075</v>
          </cell>
          <cell r="K231" t="str">
            <v>Europa/MAM</v>
          </cell>
          <cell r="L231">
            <v>38968</v>
          </cell>
          <cell r="M231" t="str">
            <v xml:space="preserve"> Rio de Janeiro (obs: estreou em São Paulo em 14/7/2006)</v>
          </cell>
        </row>
        <row r="232">
          <cell r="A232" t="str">
            <v xml:space="preserve">Abismo do medo </v>
          </cell>
          <cell r="B232" t="str">
            <v>The Descent</v>
          </cell>
          <cell r="C232" t="str">
            <v>Neil Marshall</v>
          </cell>
          <cell r="D232" t="str">
            <v xml:space="preserve"> Shauna McDonald, Natalie Jackson</v>
          </cell>
          <cell r="E232" t="str">
            <v xml:space="preserve"> Reino Unido</v>
          </cell>
          <cell r="F232">
            <v>2006</v>
          </cell>
          <cell r="G232">
            <v>99</v>
          </cell>
          <cell r="H232" t="str">
            <v xml:space="preserve"> suspense</v>
          </cell>
          <cell r="I232" t="str">
            <v xml:space="preserve"> 16 anos</v>
          </cell>
          <cell r="J232">
            <v>15160</v>
          </cell>
          <cell r="K232" t="str">
            <v>Califórnia</v>
          </cell>
          <cell r="L232">
            <v>38975</v>
          </cell>
          <cell r="M232"/>
          <cell r="N232">
            <v>81</v>
          </cell>
        </row>
        <row r="233">
          <cell r="A233" t="str">
            <v xml:space="preserve">Dois é bom, três é demais </v>
          </cell>
          <cell r="B233" t="str">
            <v>You, Me and Dupree</v>
          </cell>
          <cell r="C233" t="str">
            <v>Anthony Russo e Joe Russo</v>
          </cell>
          <cell r="D233" t="str">
            <v xml:space="preserve"> Matt Dilon, Michael Douglas, Owen Wilson, Kate Hudson</v>
          </cell>
          <cell r="E233" t="str">
            <v xml:space="preserve"> EUA</v>
          </cell>
          <cell r="F233">
            <v>2006</v>
          </cell>
          <cell r="G233">
            <v>97</v>
          </cell>
          <cell r="H233" t="str">
            <v xml:space="preserve"> comédia romântica</v>
          </cell>
          <cell r="I233" t="str">
            <v xml:space="preserve"> a definir</v>
          </cell>
          <cell r="J233">
            <v>116696</v>
          </cell>
          <cell r="K233" t="str">
            <v>UIP</v>
          </cell>
          <cell r="L233">
            <v>38975</v>
          </cell>
          <cell r="M233"/>
          <cell r="N233">
            <v>82</v>
          </cell>
        </row>
        <row r="234">
          <cell r="A234" t="str">
            <v xml:space="preserve">El favor </v>
          </cell>
          <cell r="B234" t="str">
            <v>El favor</v>
          </cell>
          <cell r="C234" t="str">
            <v>Pablo Sofovich</v>
          </cell>
          <cell r="D234" t="str">
            <v xml:space="preserve"> Javier Lombardo, Victoria Onetto, Bernarda Pagés</v>
          </cell>
          <cell r="E234" t="str">
            <v xml:space="preserve"> Argentina</v>
          </cell>
          <cell r="F234">
            <v>2004</v>
          </cell>
          <cell r="G234">
            <v>90</v>
          </cell>
          <cell r="H234" t="str">
            <v xml:space="preserve"> comédia</v>
          </cell>
          <cell r="I234" t="str">
            <v xml:space="preserve"> a definir</v>
          </cell>
          <cell r="J234">
            <v>26660</v>
          </cell>
          <cell r="K234" t="str">
            <v>Film Connection</v>
          </cell>
          <cell r="L234">
            <v>38975</v>
          </cell>
          <cell r="M234"/>
          <cell r="N234">
            <v>6</v>
          </cell>
        </row>
        <row r="235">
          <cell r="A235" t="str">
            <v xml:space="preserve">Veias e vinhos – Uma história brasileira </v>
          </cell>
          <cell r="B235" t="str">
            <v xml:space="preserve">Veias e vinhos – Uma história brasileira </v>
          </cell>
          <cell r="C235" t="str">
            <v>João Batista de Andrade</v>
          </cell>
          <cell r="D235" t="str">
            <v xml:space="preserve"> Simone Spoladore, Leonardo Vieira, Leopoldo Pacheco, Kaio Pezzutti, Ailton Graça</v>
          </cell>
          <cell r="E235" t="str">
            <v>Brasil</v>
          </cell>
          <cell r="F235">
            <v>2005</v>
          </cell>
          <cell r="G235">
            <v>100</v>
          </cell>
          <cell r="H235" t="str">
            <v xml:space="preserve"> drama</v>
          </cell>
          <cell r="I235" t="str">
            <v xml:space="preserve"> 14 anos</v>
          </cell>
          <cell r="J235">
            <v>115885</v>
          </cell>
          <cell r="K235" t="str">
            <v>Polifilmes</v>
          </cell>
          <cell r="L235">
            <v>38975</v>
          </cell>
          <cell r="M235" t="str">
            <v xml:space="preserve"> São Paulo, Rio, Goiânia, Porto Alegre, Curitiba</v>
          </cell>
          <cell r="N235">
            <v>2</v>
          </cell>
        </row>
        <row r="236">
          <cell r="A236" t="str">
            <v xml:space="preserve">Xeque-mate </v>
          </cell>
          <cell r="B236" t="str">
            <v>Lucky Number Slevin</v>
          </cell>
          <cell r="C236" t="str">
            <v>Paul McGuigan</v>
          </cell>
          <cell r="D236" t="str">
            <v xml:space="preserve"> Josh Hartnett, Morgan Freeman</v>
          </cell>
          <cell r="E236" t="str">
            <v xml:space="preserve"> EUA</v>
          </cell>
          <cell r="F236">
            <v>2006</v>
          </cell>
          <cell r="G236">
            <v>109</v>
          </cell>
          <cell r="H236" t="str">
            <v xml:space="preserve"> suspense</v>
          </cell>
          <cell r="I236" t="str">
            <v xml:space="preserve"> a definir</v>
          </cell>
          <cell r="J236">
            <v>15182</v>
          </cell>
          <cell r="K236" t="str">
            <v>Imagem</v>
          </cell>
          <cell r="L236">
            <v>38975</v>
          </cell>
          <cell r="M236"/>
          <cell r="N236">
            <v>120</v>
          </cell>
        </row>
        <row r="237">
          <cell r="A237" t="str">
            <v xml:space="preserve">Amantes constantes </v>
          </cell>
          <cell r="B237" t="str">
            <v>Les amants réguliers</v>
          </cell>
          <cell r="C237" t="str">
            <v>Philippe Garrel</v>
          </cell>
          <cell r="D237" t="str">
            <v xml:space="preserve"> Louis Garrel, Clotilde Hesme, Éric Rulliat, Julien Lucas, Nicolas Bridet</v>
          </cell>
          <cell r="E237" t="str">
            <v xml:space="preserve"> França</v>
          </cell>
          <cell r="F237">
            <v>2005</v>
          </cell>
          <cell r="G237" t="str">
            <v xml:space="preserve"> 178 min</v>
          </cell>
          <cell r="H237" t="str">
            <v xml:space="preserve"> drama</v>
          </cell>
          <cell r="I237" t="str">
            <v xml:space="preserve"> a definir</v>
          </cell>
          <cell r="J237">
            <v>126980</v>
          </cell>
          <cell r="K237" t="str">
            <v>Imovision</v>
          </cell>
          <cell r="L237">
            <v>38982</v>
          </cell>
          <cell r="M237" t="str">
            <v xml:space="preserve"> São Paulo</v>
          </cell>
          <cell r="N237">
            <v>1</v>
          </cell>
        </row>
        <row r="238">
          <cell r="A238" t="str">
            <v xml:space="preserve">Asterix e os Vikings </v>
          </cell>
          <cell r="B238" t="str">
            <v>Asterix et les Vikings</v>
          </cell>
          <cell r="C238" t="str">
            <v>Stefan Fjeldmark</v>
          </cell>
          <cell r="D238" t="str">
            <v>-</v>
          </cell>
          <cell r="E238" t="str">
            <v xml:space="preserve"> França/Dinamarca</v>
          </cell>
          <cell r="F238">
            <v>2006</v>
          </cell>
          <cell r="G238" t="str">
            <v xml:space="preserve"> 78 min</v>
          </cell>
          <cell r="H238" t="str">
            <v xml:space="preserve"> animação</v>
          </cell>
          <cell r="I238" t="str">
            <v xml:space="preserve"> livre</v>
          </cell>
          <cell r="J238">
            <v>26392</v>
          </cell>
          <cell r="K238" t="str">
            <v>Focus</v>
          </cell>
          <cell r="L238">
            <v>38982</v>
          </cell>
          <cell r="N238">
            <v>102</v>
          </cell>
        </row>
        <row r="239">
          <cell r="A239" t="str">
            <v xml:space="preserve">Cafundó </v>
          </cell>
          <cell r="B239" t="str">
            <v xml:space="preserve">Cafundó </v>
          </cell>
          <cell r="C239" t="str">
            <v>Paulo Betti e Clovis Bueno</v>
          </cell>
          <cell r="D239" t="str">
            <v xml:space="preserve"> Lázaro Ramos, Leandro Firmino, Alexandre Rodrigues, Luiz Mello, Flavio Bauraqui</v>
          </cell>
          <cell r="E239" t="str">
            <v>Brasil</v>
          </cell>
          <cell r="F239">
            <v>2005</v>
          </cell>
          <cell r="G239" t="str">
            <v xml:space="preserve"> 102 min</v>
          </cell>
          <cell r="H239" t="str">
            <v xml:space="preserve"> drama</v>
          </cell>
          <cell r="I239" t="str">
            <v xml:space="preserve"> a definir</v>
          </cell>
          <cell r="J239" t="str">
            <v>Sem cadastro</v>
          </cell>
          <cell r="K239" t="str">
            <v>Laz Audiovisual</v>
          </cell>
          <cell r="L239">
            <v>38982</v>
          </cell>
          <cell r="M239" t="str">
            <v xml:space="preserve"> São Paulo</v>
          </cell>
        </row>
        <row r="240">
          <cell r="A240" t="str">
            <v xml:space="preserve">Os cavaleiros do ar </v>
          </cell>
          <cell r="B240" t="str">
            <v>Les chevaliers du ciel</v>
          </cell>
          <cell r="C240" t="str">
            <v>Gérard Pires</v>
          </cell>
          <cell r="D240" t="str">
            <v xml:space="preserve"> Benoit Magimel, Géraldine Pailhas, Clovis Cornillac</v>
          </cell>
          <cell r="E240" t="str">
            <v xml:space="preserve"> França</v>
          </cell>
          <cell r="F240">
            <v>2005</v>
          </cell>
          <cell r="G240" t="str">
            <v xml:space="preserve"> 102 min</v>
          </cell>
          <cell r="H240" t="str">
            <v xml:space="preserve"> aventura</v>
          </cell>
          <cell r="I240" t="str">
            <v xml:space="preserve"> a definir</v>
          </cell>
          <cell r="J240" t="str">
            <v>Sem cadastro</v>
          </cell>
          <cell r="K240" t="str">
            <v>Imagem</v>
          </cell>
          <cell r="L240">
            <v>38982</v>
          </cell>
          <cell r="M240" t="str">
            <v xml:space="preserve"> Brasília</v>
          </cell>
          <cell r="N240">
            <v>3</v>
          </cell>
        </row>
        <row r="241">
          <cell r="A241" t="str">
            <v xml:space="preserve">Dias de abandono </v>
          </cell>
          <cell r="B241" t="str">
            <v>I giorni dell’abandono</v>
          </cell>
          <cell r="C241" t="str">
            <v>Roberto Faenza</v>
          </cell>
          <cell r="D241" t="str">
            <v xml:space="preserve"> Margheritta Buy, Lica Zingaretti, Gala Bermani Amaral</v>
          </cell>
          <cell r="E241" t="str">
            <v xml:space="preserve"> Itália</v>
          </cell>
          <cell r="F241">
            <v>2005</v>
          </cell>
          <cell r="G241" t="str">
            <v xml:space="preserve"> 96 min</v>
          </cell>
          <cell r="H241" t="str">
            <v xml:space="preserve"> drama</v>
          </cell>
          <cell r="I241" t="str">
            <v xml:space="preserve"> 14 anos</v>
          </cell>
          <cell r="J241">
            <v>26828</v>
          </cell>
          <cell r="K241" t="str">
            <v>Paris</v>
          </cell>
          <cell r="L241">
            <v>38982</v>
          </cell>
          <cell r="M241"/>
        </row>
        <row r="242">
          <cell r="A242" t="str">
            <v xml:space="preserve">O diabo veste Prada </v>
          </cell>
          <cell r="B242" t="str">
            <v>The Devil Wears Prada</v>
          </cell>
          <cell r="C242" t="str">
            <v>David Frankel</v>
          </cell>
          <cell r="D242" t="str">
            <v xml:space="preserve"> Anne Hathaway, Meryl Streep</v>
          </cell>
          <cell r="E242" t="str">
            <v xml:space="preserve"> EUA</v>
          </cell>
          <cell r="F242">
            <v>2006</v>
          </cell>
          <cell r="G242" t="str">
            <v xml:space="preserve"> 109 min</v>
          </cell>
          <cell r="H242" t="str">
            <v xml:space="preserve"> comédia</v>
          </cell>
          <cell r="I242" t="str">
            <v xml:space="preserve"> livre</v>
          </cell>
          <cell r="J242">
            <v>28958</v>
          </cell>
          <cell r="K242" t="str">
            <v>Fox</v>
          </cell>
          <cell r="L242">
            <v>38982</v>
          </cell>
          <cell r="M242"/>
          <cell r="N242">
            <v>113</v>
          </cell>
        </row>
        <row r="243">
          <cell r="A243" t="str">
            <v xml:space="preserve">Eleição – Submundo do poder </v>
          </cell>
          <cell r="B243" t="str">
            <v>Election</v>
          </cell>
          <cell r="C243" t="str">
            <v>Johnnie To</v>
          </cell>
          <cell r="D243" t="str">
            <v xml:space="preserve"> Tony Leung Ka Fai, Nick Cheung, Simon Yam</v>
          </cell>
          <cell r="E243" t="str">
            <v xml:space="preserve"> Hong Kong</v>
          </cell>
          <cell r="F243">
            <v>2005</v>
          </cell>
          <cell r="G243" t="str">
            <v xml:space="preserve"> 90 min</v>
          </cell>
          <cell r="H243" t="str">
            <v xml:space="preserve"> ação</v>
          </cell>
          <cell r="I243" t="str">
            <v xml:space="preserve"> 14 anos</v>
          </cell>
          <cell r="J243">
            <v>26665</v>
          </cell>
          <cell r="K243" t="str">
            <v>Califórnia</v>
          </cell>
          <cell r="L243">
            <v>38982</v>
          </cell>
          <cell r="M243" t="str">
            <v xml:space="preserve"> São Paulo</v>
          </cell>
          <cell r="N243">
            <v>1</v>
          </cell>
        </row>
        <row r="244">
          <cell r="A244" t="str">
            <v xml:space="preserve">MeninaMá.Com </v>
          </cell>
          <cell r="B244" t="str">
            <v>Hard Candy</v>
          </cell>
          <cell r="C244" t="str">
            <v>David Slade</v>
          </cell>
          <cell r="D244" t="str">
            <v xml:space="preserve"> Patrick Wilson, Sandra Oh, Elen Page</v>
          </cell>
          <cell r="E244" t="str">
            <v xml:space="preserve"> EUA</v>
          </cell>
          <cell r="F244">
            <v>2005</v>
          </cell>
          <cell r="G244" t="str">
            <v xml:space="preserve"> 103 min</v>
          </cell>
          <cell r="H244" t="str">
            <v xml:space="preserve"> drama</v>
          </cell>
          <cell r="I244" t="str">
            <v xml:space="preserve"> a definir</v>
          </cell>
          <cell r="J244">
            <v>115510</v>
          </cell>
          <cell r="K244" t="str">
            <v>Paris</v>
          </cell>
          <cell r="L244">
            <v>38982</v>
          </cell>
          <cell r="M244"/>
        </row>
        <row r="245">
          <cell r="A245" t="str">
            <v xml:space="preserve">O pequenino </v>
          </cell>
          <cell r="B245" t="str">
            <v>Little Man</v>
          </cell>
          <cell r="C245" t="str">
            <v>Keenen Ivory Wayans</v>
          </cell>
          <cell r="D245" t="str">
            <v xml:space="preserve"> Michael Bardach, Moneca Delain</v>
          </cell>
          <cell r="E245" t="str">
            <v xml:space="preserve"> EUA</v>
          </cell>
          <cell r="F245">
            <v>2006</v>
          </cell>
          <cell r="G245" t="str">
            <v xml:space="preserve"> 97 min</v>
          </cell>
          <cell r="H245" t="str">
            <v xml:space="preserve"> comédia</v>
          </cell>
          <cell r="I245" t="str">
            <v xml:space="preserve"> 12 anos</v>
          </cell>
          <cell r="J245">
            <v>116226</v>
          </cell>
          <cell r="K245" t="str">
            <v>Sony</v>
          </cell>
          <cell r="L245">
            <v>38982</v>
          </cell>
          <cell r="M245"/>
          <cell r="N245">
            <v>150</v>
          </cell>
        </row>
        <row r="246">
          <cell r="A246" t="str">
            <v xml:space="preserve">Efeito borboleta 2 </v>
          </cell>
          <cell r="B246" t="str">
            <v>The Butterfly Effect 2</v>
          </cell>
          <cell r="C246" t="str">
            <v>John R. Leonetti</v>
          </cell>
          <cell r="D246" t="str">
            <v xml:space="preserve"> Eric Lively, Erica Durance</v>
          </cell>
          <cell r="E246" t="str">
            <v xml:space="preserve"> EUA</v>
          </cell>
          <cell r="F246">
            <v>2006</v>
          </cell>
          <cell r="G246" t="str">
            <v xml:space="preserve"> 92 min</v>
          </cell>
          <cell r="H246" t="str">
            <v xml:space="preserve"> drama</v>
          </cell>
          <cell r="I246" t="str">
            <v xml:space="preserve"> a definir</v>
          </cell>
          <cell r="J246">
            <v>118867</v>
          </cell>
          <cell r="K246" t="str">
            <v>PlayArte</v>
          </cell>
          <cell r="L246">
            <v>38989</v>
          </cell>
          <cell r="M246"/>
        </row>
        <row r="247">
          <cell r="A247" t="str">
            <v xml:space="preserve">Ela é o cara </v>
          </cell>
          <cell r="B247" t="str">
            <v>She’s the Man</v>
          </cell>
          <cell r="C247" t="str">
            <v>Andy Fickman</v>
          </cell>
          <cell r="D247" t="str">
            <v xml:space="preserve"> Jeffrey Ballad, Linda Boyd</v>
          </cell>
          <cell r="E247" t="str">
            <v xml:space="preserve"> EUA</v>
          </cell>
          <cell r="F247">
            <v>2006</v>
          </cell>
          <cell r="G247" t="str">
            <v xml:space="preserve"> 105 min</v>
          </cell>
          <cell r="H247" t="str">
            <v xml:space="preserve"> comédia</v>
          </cell>
          <cell r="I247" t="str">
            <v xml:space="preserve"> livre</v>
          </cell>
          <cell r="J247">
            <v>15179</v>
          </cell>
          <cell r="K247" t="str">
            <v>Imagem</v>
          </cell>
          <cell r="L247">
            <v>38989</v>
          </cell>
          <cell r="M247"/>
        </row>
        <row r="248">
          <cell r="A248" t="str">
            <v xml:space="preserve">Eu me lembro </v>
          </cell>
          <cell r="B248" t="str">
            <v xml:space="preserve">Eu me lembro </v>
          </cell>
          <cell r="C248" t="str">
            <v>Edgar Navarro</v>
          </cell>
          <cell r="D248" t="str">
            <v xml:space="preserve"> Lucas Valadares, Fernando Neves, Arly Arnaud</v>
          </cell>
          <cell r="E248" t="str">
            <v>Brasil</v>
          </cell>
          <cell r="F248">
            <v>2005</v>
          </cell>
          <cell r="G248" t="str">
            <v xml:space="preserve"> 108 min</v>
          </cell>
          <cell r="H248" t="str">
            <v xml:space="preserve"> drama</v>
          </cell>
          <cell r="I248" t="str">
            <v xml:space="preserve"> a definir</v>
          </cell>
          <cell r="J248">
            <v>26685</v>
          </cell>
          <cell r="K248" t="str">
            <v>Pandora</v>
          </cell>
          <cell r="L248">
            <v>38989</v>
          </cell>
          <cell r="M248"/>
        </row>
        <row r="249">
          <cell r="A249" t="str">
            <v xml:space="preserve">Maldição </v>
          </cell>
          <cell r="B249" t="str">
            <v>An American Haunting</v>
          </cell>
          <cell r="C249" t="str">
            <v>Courtney Salomon</v>
          </cell>
          <cell r="D249" t="str">
            <v xml:space="preserve"> Donald Sutherland, Sissy Spaceck, Rachel Hurd-Wood</v>
          </cell>
          <cell r="E249" t="str">
            <v xml:space="preserve"> EUA</v>
          </cell>
          <cell r="F249">
            <v>2006</v>
          </cell>
          <cell r="G249" t="str">
            <v xml:space="preserve"> 91 min</v>
          </cell>
          <cell r="H249" t="str">
            <v xml:space="preserve"> terror</v>
          </cell>
          <cell r="I249" t="str">
            <v xml:space="preserve"> a definir</v>
          </cell>
          <cell r="J249">
            <v>124108</v>
          </cell>
          <cell r="K249" t="str">
            <v>Califórnia</v>
          </cell>
          <cell r="L249">
            <v>38989</v>
          </cell>
          <cell r="M249"/>
        </row>
        <row r="250">
          <cell r="A250" t="str">
            <v xml:space="preserve">Pânico em alto mar </v>
          </cell>
          <cell r="B250" t="str">
            <v>Adrift – Open Water 2</v>
          </cell>
          <cell r="C250" t="str">
            <v>Hans Horn</v>
          </cell>
          <cell r="D250" t="str">
            <v xml:space="preserve"> Susan May Pratt, Richard Speight Jr</v>
          </cell>
          <cell r="E250" t="str">
            <v xml:space="preserve"> Alemanha</v>
          </cell>
          <cell r="F250">
            <v>2006</v>
          </cell>
          <cell r="G250" t="str">
            <v xml:space="preserve"> 95 min</v>
          </cell>
          <cell r="H250" t="str">
            <v xml:space="preserve"> suspense</v>
          </cell>
          <cell r="I250" t="str">
            <v xml:space="preserve"> a definir</v>
          </cell>
          <cell r="J250">
            <v>26347</v>
          </cell>
          <cell r="K250" t="str">
            <v>Europa/MAM</v>
          </cell>
          <cell r="L250">
            <v>38989</v>
          </cell>
          <cell r="M250"/>
        </row>
        <row r="251">
          <cell r="A251" t="str">
            <v xml:space="preserve">As torres gêmeas </v>
          </cell>
          <cell r="B251" t="str">
            <v>World Trade Center</v>
          </cell>
          <cell r="C251" t="str">
            <v>Oliver Stone</v>
          </cell>
          <cell r="D251" t="str">
            <v xml:space="preserve"> Nicholas Cage, Michael Pena, Maria Bello, Gary Stretch</v>
          </cell>
          <cell r="E251" t="str">
            <v xml:space="preserve"> EUA</v>
          </cell>
          <cell r="F251">
            <v>2006</v>
          </cell>
          <cell r="G251" t="str">
            <v xml:space="preserve"> 129 min</v>
          </cell>
          <cell r="H251" t="str">
            <v xml:space="preserve"> drama</v>
          </cell>
          <cell r="I251" t="str">
            <v xml:space="preserve"> a definir</v>
          </cell>
          <cell r="J251">
            <v>117445</v>
          </cell>
          <cell r="K251" t="str">
            <v>UIP</v>
          </cell>
          <cell r="L251">
            <v>38989</v>
          </cell>
          <cell r="M251"/>
        </row>
        <row r="252">
          <cell r="A252" t="str">
            <v xml:space="preserve">Allegro </v>
          </cell>
          <cell r="B252" t="str">
            <v xml:space="preserve">Allegro </v>
          </cell>
          <cell r="C252" t="str">
            <v>Christopher Boe</v>
          </cell>
          <cell r="D252" t="str">
            <v xml:space="preserve"> Ulrich Thomsen, Helena Christensen, Nicolas Bro</v>
          </cell>
          <cell r="E252" t="str">
            <v>Dinamarca</v>
          </cell>
          <cell r="F252">
            <v>2005</v>
          </cell>
          <cell r="G252" t="str">
            <v xml:space="preserve"> 88 min</v>
          </cell>
          <cell r="H252" t="str">
            <v xml:space="preserve"> drama</v>
          </cell>
          <cell r="I252" t="str">
            <v xml:space="preserve"> a definir</v>
          </cell>
          <cell r="J252" t="str">
            <v>Sem cadastro</v>
          </cell>
          <cell r="K252" t="str">
            <v>Pandora</v>
          </cell>
          <cell r="L252">
            <v>38990</v>
          </cell>
          <cell r="M252"/>
        </row>
        <row r="253">
          <cell r="A253" t="str">
            <v xml:space="preserve">Antonio – Guerreiro de Deus </v>
          </cell>
          <cell r="B253" t="str">
            <v xml:space="preserve">Antonio – Guerreiro de Deus </v>
          </cell>
          <cell r="C253" t="str">
            <v>Antonello Belluco</v>
          </cell>
          <cell r="D253" t="str">
            <v xml:space="preserve"> Jordi Mollà, Matt Patresi, Giovanni Capalbo</v>
          </cell>
          <cell r="E253" t="str">
            <v>Itália</v>
          </cell>
          <cell r="F253">
            <v>2006</v>
          </cell>
          <cell r="G253" t="str">
            <v xml:space="preserve"> 105 min</v>
          </cell>
          <cell r="H253" t="str">
            <v xml:space="preserve"> drama</v>
          </cell>
          <cell r="I253" t="str">
            <v xml:space="preserve"> a definir</v>
          </cell>
          <cell r="J253">
            <v>15313</v>
          </cell>
          <cell r="K253" t="str">
            <v>Paris</v>
          </cell>
          <cell r="L253">
            <v>38990</v>
          </cell>
          <cell r="M253"/>
        </row>
        <row r="254">
          <cell r="A254" t="str">
            <v xml:space="preserve">Aura </v>
          </cell>
          <cell r="B254" t="str">
            <v>El Aura</v>
          </cell>
          <cell r="C254" t="str">
            <v>Fabian Bielinsky</v>
          </cell>
          <cell r="D254" t="str">
            <v xml:space="preserve"> Ricardo Darín, Dolores Fonzi, Pablo Cédron</v>
          </cell>
          <cell r="E254" t="str">
            <v xml:space="preserve"> Argentina</v>
          </cell>
          <cell r="F254">
            <v>2005</v>
          </cell>
          <cell r="G254" t="str">
            <v xml:space="preserve"> 134 min</v>
          </cell>
          <cell r="H254" t="str">
            <v xml:space="preserve"> drama</v>
          </cell>
          <cell r="I254" t="str">
            <v xml:space="preserve"> a definir</v>
          </cell>
          <cell r="J254">
            <v>4720</v>
          </cell>
          <cell r="K254" t="str">
            <v>Europa/MAM</v>
          </cell>
          <cell r="L254">
            <v>38990</v>
          </cell>
          <cell r="M254"/>
        </row>
        <row r="255">
          <cell r="A255" t="str">
            <v xml:space="preserve">La doublure </v>
          </cell>
          <cell r="B255" t="str">
            <v xml:space="preserve">La doublure </v>
          </cell>
          <cell r="C255" t="str">
            <v>François Veber</v>
          </cell>
          <cell r="D255" t="str">
            <v xml:space="preserve"> Gad Elmaleh, Daniel Auteil, Kristin Scott-Thomas</v>
          </cell>
          <cell r="E255" t="str">
            <v>França</v>
          </cell>
          <cell r="F255">
            <v>2006</v>
          </cell>
          <cell r="G255" t="str">
            <v xml:space="preserve"> 85 min</v>
          </cell>
          <cell r="H255" t="str">
            <v xml:space="preserve"> comédia</v>
          </cell>
          <cell r="I255" t="str">
            <v xml:space="preserve"> a definir</v>
          </cell>
          <cell r="J255" t="str">
            <v>Sem cadastro</v>
          </cell>
          <cell r="K255" t="str">
            <v>Califórnia</v>
          </cell>
          <cell r="L255">
            <v>38990</v>
          </cell>
          <cell r="M255"/>
        </row>
        <row r="256">
          <cell r="A256" t="str">
            <v xml:space="preserve">Espelho mágico </v>
          </cell>
          <cell r="B256" t="str">
            <v xml:space="preserve">Espelho mágico </v>
          </cell>
          <cell r="C256" t="str">
            <v>Manoel de Oliveira</v>
          </cell>
          <cell r="D256" t="str">
            <v>-</v>
          </cell>
          <cell r="E256" t="str">
            <v>Portugal</v>
          </cell>
          <cell r="F256">
            <v>2005</v>
          </cell>
          <cell r="G256" t="str">
            <v xml:space="preserve"> 137 min</v>
          </cell>
          <cell r="H256" t="str">
            <v xml:space="preserve"> drama</v>
          </cell>
          <cell r="I256" t="str">
            <v xml:space="preserve"> 14 anos</v>
          </cell>
          <cell r="J256">
            <v>123356</v>
          </cell>
          <cell r="K256" t="str">
            <v>Paris</v>
          </cell>
          <cell r="L256">
            <v>38990</v>
          </cell>
          <cell r="M256" t="str">
            <v>Rio de Janeiro (obs: estreou em São Paulo em 7/9/2006).</v>
          </cell>
        </row>
        <row r="257">
          <cell r="A257" t="str">
            <v xml:space="preserve">Murderball – Paixão e glória </v>
          </cell>
          <cell r="B257" t="str">
            <v>Murderball</v>
          </cell>
          <cell r="C257" t="str">
            <v>Henry Alex Rubin</v>
          </cell>
          <cell r="D257" t="str">
            <v>-</v>
          </cell>
          <cell r="E257" t="str">
            <v xml:space="preserve"> EUA</v>
          </cell>
          <cell r="F257">
            <v>2005</v>
          </cell>
          <cell r="G257" t="str">
            <v xml:space="preserve"> 88 min</v>
          </cell>
          <cell r="H257" t="str">
            <v xml:space="preserve"> documentário</v>
          </cell>
          <cell r="I257" t="str">
            <v xml:space="preserve"> 14 anos</v>
          </cell>
          <cell r="J257">
            <v>27777</v>
          </cell>
          <cell r="K257" t="str">
            <v>Europa/MAM</v>
          </cell>
          <cell r="L257">
            <v>38990</v>
          </cell>
          <cell r="M257"/>
        </row>
        <row r="258">
          <cell r="A258" t="str">
            <v xml:space="preserve">Noivas </v>
          </cell>
          <cell r="B258" t="str">
            <v>Brides</v>
          </cell>
          <cell r="C258" t="str">
            <v>Pantelis Voulgaris</v>
          </cell>
          <cell r="D258" t="str">
            <v xml:space="preserve"> Damien Lewis, Victoria Haralabidou</v>
          </cell>
          <cell r="E258" t="str">
            <v xml:space="preserve"> Grécia</v>
          </cell>
          <cell r="F258">
            <v>2004</v>
          </cell>
          <cell r="G258" t="str">
            <v xml:space="preserve"> 128 min</v>
          </cell>
          <cell r="H258" t="str">
            <v xml:space="preserve"> drama</v>
          </cell>
          <cell r="I258" t="str">
            <v xml:space="preserve"> a definir</v>
          </cell>
          <cell r="J258">
            <v>29583</v>
          </cell>
          <cell r="K258" t="str">
            <v>Europa/MAM</v>
          </cell>
          <cell r="L258">
            <v>38990</v>
          </cell>
          <cell r="M258"/>
        </row>
        <row r="259">
          <cell r="A259" t="str">
            <v xml:space="preserve">A odisséia musical de Gilberto Mendes </v>
          </cell>
          <cell r="B259" t="str">
            <v xml:space="preserve">A odisséia musical de Gilberto Mendes </v>
          </cell>
          <cell r="C259" t="str">
            <v>Carlos de Moura Ribeiro Mendes</v>
          </cell>
          <cell r="D259" t="str">
            <v>-</v>
          </cell>
          <cell r="E259" t="str">
            <v>Brasil</v>
          </cell>
          <cell r="F259">
            <v>2005</v>
          </cell>
          <cell r="G259" t="str">
            <v xml:space="preserve"> 115 min</v>
          </cell>
          <cell r="H259" t="str">
            <v xml:space="preserve"> documentário</v>
          </cell>
          <cell r="I259" t="str">
            <v xml:space="preserve"> livre</v>
          </cell>
          <cell r="J259">
            <v>121430</v>
          </cell>
          <cell r="K259" t="str">
            <v>Dist. próp.</v>
          </cell>
          <cell r="L259">
            <v>38990</v>
          </cell>
          <cell r="M259"/>
        </row>
        <row r="260">
          <cell r="A260" t="str">
            <v xml:space="preserve">O quadro negro </v>
          </cell>
          <cell r="B260" t="str">
            <v>Takhté Siah</v>
          </cell>
          <cell r="C260" t="str">
            <v>Samira Makhmalbaf</v>
          </cell>
          <cell r="D260" t="str">
            <v xml:space="preserve"> Sahid Mohamadi, Behnaz Jafari, Bahman Gobadi</v>
          </cell>
          <cell r="E260" t="str">
            <v xml:space="preserve"> Irã</v>
          </cell>
          <cell r="F260">
            <v>2000</v>
          </cell>
          <cell r="G260" t="str">
            <v xml:space="preserve"> 85 min</v>
          </cell>
          <cell r="H260" t="str">
            <v xml:space="preserve"> drama</v>
          </cell>
          <cell r="I260" t="str">
            <v xml:space="preserve"> a definir</v>
          </cell>
          <cell r="J260" t="str">
            <v>Sem cadastro</v>
          </cell>
          <cell r="K260" t="str">
            <v>Filmes do Estação</v>
          </cell>
          <cell r="L260">
            <v>38990</v>
          </cell>
          <cell r="M260" t="str">
            <v xml:space="preserve"> Rio de Janeiro</v>
          </cell>
        </row>
        <row r="261">
          <cell r="A261" t="str">
            <v xml:space="preserve">O tango de Rachevsky </v>
          </cell>
          <cell r="B261" t="str">
            <v>El tango de Rachevsky</v>
          </cell>
          <cell r="C261" t="str">
            <v>Sam Garbarski</v>
          </cell>
          <cell r="D261" t="str">
            <v xml:space="preserve"> Hypollite Girardot, Ludmila Mikäel, Michel Jonasz</v>
          </cell>
          <cell r="E261" t="str">
            <v xml:space="preserve"> Bélgica/França/Luxemburgo</v>
          </cell>
          <cell r="F261">
            <v>2003</v>
          </cell>
          <cell r="G261" t="str">
            <v xml:space="preserve"> 90 min</v>
          </cell>
          <cell r="H261" t="str">
            <v xml:space="preserve">  Elenco</v>
          </cell>
          <cell r="I261" t="str">
            <v xml:space="preserve"> a definir</v>
          </cell>
          <cell r="J261">
            <v>15047</v>
          </cell>
          <cell r="K261" t="str">
            <v>Europa/MAM</v>
          </cell>
          <cell r="L261">
            <v>38990</v>
          </cell>
          <cell r="M261"/>
        </row>
        <row r="262">
          <cell r="A262" t="str">
            <v xml:space="preserve">The Trail </v>
          </cell>
          <cell r="B262" t="str">
            <v xml:space="preserve">The Trail </v>
          </cell>
          <cell r="C262" t="str">
            <v>Eric Valli</v>
          </cell>
          <cell r="D262" t="str">
            <v xml:space="preserve"> Julian Sands, Camille Summers</v>
          </cell>
          <cell r="E262" t="str">
            <v>França</v>
          </cell>
          <cell r="F262">
            <v>2006</v>
          </cell>
          <cell r="G262" t="str">
            <v xml:space="preserve"> 90 min</v>
          </cell>
          <cell r="H262" t="str">
            <v xml:space="preserve"> drama</v>
          </cell>
          <cell r="I262" t="str">
            <v xml:space="preserve"> a definir</v>
          </cell>
          <cell r="J262">
            <v>29045</v>
          </cell>
          <cell r="K262" t="str">
            <v>Califórnia</v>
          </cell>
          <cell r="L262">
            <v>38990</v>
          </cell>
          <cell r="M262"/>
        </row>
        <row r="263">
          <cell r="A263" t="str">
            <v xml:space="preserve">Yippee – Alegria de viver </v>
          </cell>
          <cell r="B263" t="str">
            <v>Yippee</v>
          </cell>
          <cell r="C263" t="str">
            <v>Paul Mazursky</v>
          </cell>
          <cell r="D263" t="str">
            <v>-</v>
          </cell>
          <cell r="E263" t="str">
            <v xml:space="preserve"> EUA</v>
          </cell>
          <cell r="F263">
            <v>2006</v>
          </cell>
          <cell r="G263" t="str">
            <v xml:space="preserve"> 75 min</v>
          </cell>
          <cell r="H263" t="str">
            <v xml:space="preserve"> documentário</v>
          </cell>
          <cell r="I263" t="str">
            <v xml:space="preserve"> a definir</v>
          </cell>
          <cell r="J263" t="str">
            <v>Sem cadastro</v>
          </cell>
          <cell r="K263" t="str">
            <v>Film Connection</v>
          </cell>
          <cell r="L263">
            <v>38990</v>
          </cell>
          <cell r="M263"/>
        </row>
        <row r="264">
          <cell r="A264" t="str">
            <v xml:space="preserve">O bicho vai pegar </v>
          </cell>
          <cell r="B264" t="str">
            <v>Open Season</v>
          </cell>
          <cell r="C264" t="str">
            <v>Jill Culton</v>
          </cell>
          <cell r="D264" t="str">
            <v xml:space="preserve"> Ashton Kutcher, Martin Lawrence, Debra Messing</v>
          </cell>
          <cell r="E264" t="str">
            <v xml:space="preserve"> EUA</v>
          </cell>
          <cell r="F264">
            <v>2006</v>
          </cell>
          <cell r="G264" t="str">
            <v xml:space="preserve"> a definir</v>
          </cell>
          <cell r="H264" t="str">
            <v xml:space="preserve"> animação</v>
          </cell>
          <cell r="I264" t="str">
            <v xml:space="preserve"> a definir</v>
          </cell>
          <cell r="J264">
            <v>119152</v>
          </cell>
          <cell r="K264" t="str">
            <v>Sony</v>
          </cell>
          <cell r="L264">
            <v>38996</v>
          </cell>
          <cell r="M264"/>
        </row>
        <row r="265">
          <cell r="A265" t="str">
            <v xml:space="preserve">Dália negra </v>
          </cell>
          <cell r="B265" t="str">
            <v>The Black Dahlia</v>
          </cell>
          <cell r="C265" t="str">
            <v>Brian de Palma</v>
          </cell>
          <cell r="D265" t="str">
            <v xml:space="preserve"> Josh Hartnett, Scarlett Johansson, Hilary Swank</v>
          </cell>
          <cell r="E265" t="str">
            <v xml:space="preserve"> EUA</v>
          </cell>
          <cell r="F265">
            <v>2006</v>
          </cell>
          <cell r="G265" t="str">
            <v xml:space="preserve"> 120 min</v>
          </cell>
          <cell r="H265" t="str">
            <v xml:space="preserve"> suspense</v>
          </cell>
          <cell r="I265" t="str">
            <v xml:space="preserve"> a definir</v>
          </cell>
          <cell r="J265">
            <v>124103</v>
          </cell>
          <cell r="K265" t="str">
            <v>Imagem</v>
          </cell>
          <cell r="L265">
            <v>38996</v>
          </cell>
          <cell r="M265"/>
        </row>
        <row r="266">
          <cell r="A266" t="str">
            <v xml:space="preserve">Do luto à luta </v>
          </cell>
          <cell r="B266" t="str">
            <v xml:space="preserve">Do luto à luta </v>
          </cell>
          <cell r="C266" t="str">
            <v>Evaldo Mocarzel</v>
          </cell>
          <cell r="D266" t="str">
            <v>-</v>
          </cell>
          <cell r="E266" t="str">
            <v>Brasil</v>
          </cell>
          <cell r="F266">
            <v>2005</v>
          </cell>
          <cell r="G266" t="str">
            <v xml:space="preserve"> 90 min</v>
          </cell>
          <cell r="H266" t="str">
            <v xml:space="preserve"> documentário</v>
          </cell>
          <cell r="I266" t="str">
            <v xml:space="preserve"> a definir</v>
          </cell>
          <cell r="J266" t="str">
            <v>Sem cadastro</v>
          </cell>
          <cell r="K266" t="str">
            <v>Mais Filmes</v>
          </cell>
          <cell r="L266">
            <v>38996</v>
          </cell>
          <cell r="M266"/>
        </row>
        <row r="267">
          <cell r="A267" t="str">
            <v xml:space="preserve">Muito gelo e dois dedos d’água </v>
          </cell>
          <cell r="B267" t="str">
            <v xml:space="preserve">Muito gelo e dois dedos d’água </v>
          </cell>
          <cell r="C267" t="str">
            <v>Daniel Filho</v>
          </cell>
          <cell r="D267" t="str">
            <v xml:space="preserve"> Paloma Duarte, Mariana Ximenes, Laura Cardoso</v>
          </cell>
          <cell r="E267" t="str">
            <v>Brasil</v>
          </cell>
          <cell r="F267">
            <v>2006</v>
          </cell>
          <cell r="G267" t="str">
            <v xml:space="preserve"> a definir</v>
          </cell>
          <cell r="H267" t="str">
            <v xml:space="preserve"> comédia</v>
          </cell>
          <cell r="I267" t="str">
            <v xml:space="preserve"> a definir</v>
          </cell>
          <cell r="J267">
            <v>27769</v>
          </cell>
          <cell r="K267" t="str">
            <v>Buena Vista</v>
          </cell>
          <cell r="L267">
            <v>38996</v>
          </cell>
          <cell r="M267"/>
        </row>
        <row r="268">
          <cell r="A268" t="str">
            <v xml:space="preserve">Paixão sem limites </v>
          </cell>
          <cell r="B268" t="str">
            <v>Asylum</v>
          </cell>
          <cell r="C268" t="str">
            <v>David Mackenzie</v>
          </cell>
          <cell r="D268" t="str">
            <v xml:space="preserve"> Natasha Richardson, Ian McKellen</v>
          </cell>
          <cell r="E268" t="str">
            <v xml:space="preserve"> Reino Unido/Irlanda</v>
          </cell>
          <cell r="F268">
            <v>2005</v>
          </cell>
          <cell r="G268" t="str">
            <v xml:space="preserve"> 99 min</v>
          </cell>
          <cell r="H268" t="str">
            <v xml:space="preserve"> suspense</v>
          </cell>
          <cell r="I268" t="str">
            <v xml:space="preserve"> a definir</v>
          </cell>
          <cell r="J268">
            <v>20865</v>
          </cell>
          <cell r="K268" t="str">
            <v>Europa/MAM</v>
          </cell>
          <cell r="L268">
            <v>38996</v>
          </cell>
          <cell r="M268"/>
        </row>
        <row r="269">
          <cell r="A269" t="str">
            <v xml:space="preserve">Silk </v>
          </cell>
          <cell r="B269" t="str">
            <v xml:space="preserve">Silk </v>
          </cell>
          <cell r="C269" t="str">
            <v>Su Chao Bin</v>
          </cell>
          <cell r="D269" t="str">
            <v xml:space="preserve"> Chen Chang, Bo Lin-Chen</v>
          </cell>
          <cell r="E269" t="str">
            <v>Taiwan</v>
          </cell>
          <cell r="F269">
            <v>2006</v>
          </cell>
          <cell r="G269" t="str">
            <v xml:space="preserve"> 116 min</v>
          </cell>
          <cell r="H269" t="str">
            <v xml:space="preserve"> terror</v>
          </cell>
          <cell r="I269" t="str">
            <v xml:space="preserve"> a definir</v>
          </cell>
          <cell r="J269">
            <v>128193</v>
          </cell>
          <cell r="K269" t="str">
            <v>Pandora/Alpha</v>
          </cell>
          <cell r="L269">
            <v>38996</v>
          </cell>
          <cell r="M269"/>
        </row>
        <row r="270">
          <cell r="A270" t="str">
            <v xml:space="preserve">Sonhadora </v>
          </cell>
          <cell r="B270" t="str">
            <v>Dreamer – Inspired by a True Story</v>
          </cell>
          <cell r="C270" t="str">
            <v>John Gatins</v>
          </cell>
          <cell r="D270" t="str">
            <v xml:space="preserve"> Kurt Russell, Dakota Fanning, Kris Kristofferson</v>
          </cell>
          <cell r="E270" t="str">
            <v xml:space="preserve"> EUA</v>
          </cell>
          <cell r="F270">
            <v>2005</v>
          </cell>
          <cell r="G270" t="str">
            <v xml:space="preserve"> 102 min</v>
          </cell>
          <cell r="H270" t="str">
            <v xml:space="preserve"> drama</v>
          </cell>
          <cell r="I270" t="str">
            <v xml:space="preserve"> livre</v>
          </cell>
          <cell r="J270">
            <v>26643</v>
          </cell>
          <cell r="K270" t="str">
            <v>Downtown</v>
          </cell>
          <cell r="L270">
            <v>38996</v>
          </cell>
          <cell r="M270"/>
        </row>
        <row r="271">
          <cell r="A271" t="str">
            <v xml:space="preserve">Aprovados </v>
          </cell>
          <cell r="B271" t="str">
            <v>Accepted</v>
          </cell>
          <cell r="C271" t="str">
            <v>Steve Pink</v>
          </cell>
          <cell r="D271" t="str">
            <v xml:space="preserve"> Blake Lively, Mark Derwin, Jonah Hill</v>
          </cell>
          <cell r="E271" t="str">
            <v xml:space="preserve"> EUA</v>
          </cell>
          <cell r="F271">
            <v>2006</v>
          </cell>
          <cell r="G271" t="str">
            <v xml:space="preserve"> 90 min</v>
          </cell>
          <cell r="H271" t="str">
            <v xml:space="preserve"> comédia</v>
          </cell>
          <cell r="I271" t="str">
            <v xml:space="preserve"> a definir</v>
          </cell>
          <cell r="J271" t="str">
            <v>Sem cadastro</v>
          </cell>
          <cell r="K271" t="str">
            <v>UIP</v>
          </cell>
          <cell r="L271" t="str">
            <v>12/10/2006 (feriado)</v>
          </cell>
          <cell r="M271"/>
        </row>
        <row r="272">
          <cell r="A272" t="str">
            <v xml:space="preserve">Crônica de uma fuga </v>
          </cell>
          <cell r="B272" t="str">
            <v>Cronica de una fuga</v>
          </cell>
          <cell r="C272" t="str">
            <v>Israel Adrián Caetano</v>
          </cell>
          <cell r="D272" t="str">
            <v xml:space="preserve"> Rodrigo de la Serna, Nazareno Casero, Diego Alonso</v>
          </cell>
          <cell r="E272" t="str">
            <v xml:space="preserve"> Argentina</v>
          </cell>
          <cell r="F272">
            <v>2006</v>
          </cell>
          <cell r="G272" t="str">
            <v xml:space="preserve"> 102 min</v>
          </cell>
          <cell r="H272" t="str">
            <v xml:space="preserve"> drama</v>
          </cell>
          <cell r="I272" t="str">
            <v xml:space="preserve"> a definir</v>
          </cell>
          <cell r="J272">
            <v>124892</v>
          </cell>
          <cell r="K272" t="str">
            <v>Fox</v>
          </cell>
          <cell r="L272" t="str">
            <v>12/10/2006 (feriado)</v>
          </cell>
          <cell r="M272"/>
        </row>
        <row r="273">
          <cell r="A273" t="str">
            <v xml:space="preserve">Deu a louca na Chapeuzinho </v>
          </cell>
          <cell r="B273" t="str">
            <v>Hoodwinked</v>
          </cell>
          <cell r="C273" t="str">
            <v>Cory Edward</v>
          </cell>
          <cell r="D273" t="str">
            <v xml:space="preserve"> Anne Hathaway, Glenn Close, Jim Belushi</v>
          </cell>
          <cell r="E273" t="str">
            <v xml:space="preserve"> EUA</v>
          </cell>
          <cell r="F273">
            <v>2005</v>
          </cell>
          <cell r="G273" t="str">
            <v xml:space="preserve"> 80 min</v>
          </cell>
          <cell r="H273" t="str">
            <v xml:space="preserve"> animação</v>
          </cell>
          <cell r="I273" t="str">
            <v xml:space="preserve"> livre</v>
          </cell>
          <cell r="J273">
            <v>19264</v>
          </cell>
          <cell r="K273" t="str">
            <v>Europa/MAM</v>
          </cell>
          <cell r="L273" t="str">
            <v>12/10/2006 (feriado)</v>
          </cell>
          <cell r="M273"/>
        </row>
        <row r="274">
          <cell r="A274" t="str">
            <v xml:space="preserve">O grito 2 </v>
          </cell>
          <cell r="B274" t="str">
            <v>The Grudge 2</v>
          </cell>
          <cell r="C274" t="str">
            <v>Takashi Shimizu</v>
          </cell>
          <cell r="D274" t="str">
            <v xml:space="preserve"> Amber Tamblyn, Sarah Michelle Gellar, Jeniffer Beals</v>
          </cell>
          <cell r="E274" t="str">
            <v xml:space="preserve"> EUA</v>
          </cell>
          <cell r="F274">
            <v>2006</v>
          </cell>
          <cell r="G274" t="str">
            <v xml:space="preserve"> a definir</v>
          </cell>
          <cell r="H274" t="str">
            <v xml:space="preserve"> terror</v>
          </cell>
          <cell r="I274" t="str">
            <v xml:space="preserve"> a definir</v>
          </cell>
          <cell r="J274">
            <v>124104</v>
          </cell>
          <cell r="K274" t="str">
            <v>Paris</v>
          </cell>
          <cell r="L274" t="str">
            <v>12/10/2006 (feriado)</v>
          </cell>
          <cell r="M274"/>
        </row>
        <row r="275">
          <cell r="A275" t="str">
            <v xml:space="preserve">A ilha do terrível Rapaterra </v>
          </cell>
          <cell r="B275" t="str">
            <v xml:space="preserve">A ilha do terrível Rapaterra </v>
          </cell>
          <cell r="C275" t="str">
            <v>Ariane Porto</v>
          </cell>
          <cell r="D275" t="str">
            <v xml:space="preserve"> Lima Duarte, Renata Osório, Alan Felipe</v>
          </cell>
          <cell r="E275" t="str">
            <v>Brasil</v>
          </cell>
          <cell r="F275">
            <v>2005</v>
          </cell>
          <cell r="G275" t="str">
            <v xml:space="preserve"> a definir</v>
          </cell>
          <cell r="H275" t="str">
            <v xml:space="preserve"> infantil</v>
          </cell>
          <cell r="I275" t="str">
            <v xml:space="preserve"> a definir</v>
          </cell>
          <cell r="J275">
            <v>129525</v>
          </cell>
          <cell r="K275" t="str">
            <v>Califórnia</v>
          </cell>
          <cell r="L275" t="str">
            <v>12/10/2006 (feriado)</v>
          </cell>
          <cell r="M275"/>
        </row>
        <row r="276">
          <cell r="A276" t="str">
            <v xml:space="preserve">Wood &amp; Stock – Sexo, orégano e rock'n'roll </v>
          </cell>
          <cell r="B276" t="str">
            <v xml:space="preserve">Wood &amp; Stock – Sexo, orégano e rock'n'roll </v>
          </cell>
          <cell r="C276" t="str">
            <v>Otto Guerra</v>
          </cell>
          <cell r="D276" t="str">
            <v xml:space="preserve"> Rita Lee (Rê Bordosa), Tom Zé (Raulzito), Zé Victor Castiel (Wood), Sepé Tiarajú (Stock)</v>
          </cell>
          <cell r="E276" t="str">
            <v>Brasil</v>
          </cell>
          <cell r="F276">
            <v>2005</v>
          </cell>
          <cell r="G276" t="str">
            <v xml:space="preserve"> 81 min</v>
          </cell>
          <cell r="H276" t="str">
            <v xml:space="preserve"> animação </v>
          </cell>
          <cell r="I276" t="str">
            <v xml:space="preserve"> 16 anos</v>
          </cell>
          <cell r="J276">
            <v>29170</v>
          </cell>
          <cell r="K276" t="str">
            <v>Downtown</v>
          </cell>
          <cell r="L276" t="str">
            <v>12/10/2006 (feriado)</v>
          </cell>
          <cell r="M276"/>
        </row>
        <row r="277">
          <cell r="A277" t="str">
            <v xml:space="preserve">Amigas com dinheiro </v>
          </cell>
          <cell r="B277" t="str">
            <v>Friends with Money</v>
          </cell>
          <cell r="C277" t="str">
            <v>Nicole Holofcener</v>
          </cell>
          <cell r="D277" t="str">
            <v xml:space="preserve"> Jennifer Aniston, Joan Cusack</v>
          </cell>
          <cell r="E277" t="str">
            <v xml:space="preserve"> EUA</v>
          </cell>
          <cell r="F277">
            <v>2006</v>
          </cell>
          <cell r="G277" t="str">
            <v xml:space="preserve"> a definir</v>
          </cell>
          <cell r="H277" t="str">
            <v xml:space="preserve"> drama</v>
          </cell>
          <cell r="J277">
            <v>124109</v>
          </cell>
          <cell r="K277" t="str">
            <v>Sony</v>
          </cell>
          <cell r="L277">
            <v>39003</v>
          </cell>
          <cell r="M277" t="str">
            <v xml:space="preserve"> São Paulo</v>
          </cell>
        </row>
        <row r="278">
          <cell r="A278" t="str">
            <v xml:space="preserve">100 escovadas antes de dormir </v>
          </cell>
          <cell r="B278" t="str">
            <v>Melissa P.</v>
          </cell>
          <cell r="C278" t="str">
            <v>Luca Guadagnino</v>
          </cell>
          <cell r="D278" t="str">
            <v xml:space="preserve"> Maria Valverde, Geraldine Chaplin, Fabrizia Sacchi</v>
          </cell>
          <cell r="E278" t="str">
            <v xml:space="preserve"> Itália</v>
          </cell>
          <cell r="F278">
            <v>2005</v>
          </cell>
          <cell r="G278" t="str">
            <v xml:space="preserve"> 100 min</v>
          </cell>
          <cell r="H278" t="str">
            <v xml:space="preserve"> drama</v>
          </cell>
          <cell r="I278" t="str">
            <v xml:space="preserve"> 16 anos</v>
          </cell>
          <cell r="J278">
            <v>15156</v>
          </cell>
          <cell r="K278" t="str">
            <v>Sony</v>
          </cell>
          <cell r="L278">
            <v>39003</v>
          </cell>
          <cell r="M278" t="str">
            <v xml:space="preserve"> Rio de Janeiro</v>
          </cell>
        </row>
        <row r="279">
          <cell r="A279" t="str">
            <v xml:space="preserve">Marcello, uma vida doce </v>
          </cell>
          <cell r="B279" t="str">
            <v>Marcello, una vita dolce</v>
          </cell>
          <cell r="C279" t="str">
            <v>Annarosa Morri, Mario Canale</v>
          </cell>
          <cell r="D279" t="str">
            <v>-</v>
          </cell>
          <cell r="E279" t="str">
            <v xml:space="preserve"> Itália</v>
          </cell>
          <cell r="F279">
            <v>2006</v>
          </cell>
          <cell r="G279" t="str">
            <v xml:space="preserve"> 98 min</v>
          </cell>
          <cell r="H279" t="str">
            <v xml:space="preserve"> documentário</v>
          </cell>
          <cell r="I279" t="str">
            <v xml:space="preserve"> a definir</v>
          </cell>
          <cell r="J279">
            <v>27717</v>
          </cell>
          <cell r="K279" t="str">
            <v>Art Films</v>
          </cell>
          <cell r="L279">
            <v>39003</v>
          </cell>
          <cell r="M279"/>
        </row>
        <row r="280">
          <cell r="A280" t="str">
            <v xml:space="preserve">Um cara quase perfeito </v>
          </cell>
          <cell r="B280" t="str">
            <v>Man About Town</v>
          </cell>
          <cell r="C280" t="str">
            <v>Mike Binder</v>
          </cell>
          <cell r="D280" t="str">
            <v xml:space="preserve"> Ben Affleck, Rebecca Romjin, Gina Gershon</v>
          </cell>
          <cell r="E280" t="str">
            <v xml:space="preserve"> EUA</v>
          </cell>
          <cell r="F280">
            <v>2006</v>
          </cell>
          <cell r="G280" t="str">
            <v xml:space="preserve"> 96 min</v>
          </cell>
          <cell r="H280" t="str">
            <v xml:space="preserve"> comédia</v>
          </cell>
          <cell r="I280" t="str">
            <v xml:space="preserve"> a definir</v>
          </cell>
          <cell r="J280">
            <v>20979</v>
          </cell>
          <cell r="K280" t="str">
            <v>Imagem</v>
          </cell>
          <cell r="L280">
            <v>39010</v>
          </cell>
          <cell r="M280"/>
        </row>
        <row r="281">
          <cell r="A281" t="str">
            <v xml:space="preserve">Macunaíma </v>
          </cell>
          <cell r="B281" t="str">
            <v xml:space="preserve">Macunaíma </v>
          </cell>
          <cell r="C281" t="str">
            <v>Joaquim Pedro de Andrade</v>
          </cell>
          <cell r="D281" t="str">
            <v xml:space="preserve"> Grande Otelo, Paulo José, Dina Sfat</v>
          </cell>
          <cell r="E281" t="str">
            <v>Brasil</v>
          </cell>
          <cell r="F281">
            <v>1969</v>
          </cell>
          <cell r="G281" t="str">
            <v xml:space="preserve"> 110 min</v>
          </cell>
          <cell r="H281" t="str">
            <v xml:space="preserve"> comédia</v>
          </cell>
          <cell r="I281" t="str">
            <v xml:space="preserve"> 12 anos</v>
          </cell>
          <cell r="J281">
            <v>124110</v>
          </cell>
          <cell r="K281" t="str">
            <v>VideoFilmes</v>
          </cell>
          <cell r="L281">
            <v>39010</v>
          </cell>
          <cell r="M281" t="str">
            <v xml:space="preserve"> São Paulo, Rio, Brasília</v>
          </cell>
        </row>
        <row r="282">
          <cell r="A282" t="str">
            <v xml:space="preserve">O pacto </v>
          </cell>
          <cell r="B282" t="str">
            <v>The Covenant</v>
          </cell>
          <cell r="C282" t="str">
            <v>Renny Harlin</v>
          </cell>
          <cell r="D282" t="str">
            <v xml:space="preserve"> Steven Strait, Sebastian Stan, Toby Hemingway</v>
          </cell>
          <cell r="E282" t="str">
            <v xml:space="preserve"> EUA</v>
          </cell>
          <cell r="F282">
            <v>2006</v>
          </cell>
          <cell r="G282" t="str">
            <v xml:space="preserve"> 97 min</v>
          </cell>
          <cell r="H282" t="str">
            <v xml:space="preserve"> suspense</v>
          </cell>
          <cell r="I282" t="str">
            <v xml:space="preserve"> a definir</v>
          </cell>
          <cell r="J282">
            <v>121124</v>
          </cell>
          <cell r="K282" t="str">
            <v>Sony</v>
          </cell>
          <cell r="L282">
            <v>39010</v>
          </cell>
          <cell r="M282"/>
        </row>
        <row r="283">
          <cell r="A283" t="str">
            <v xml:space="preserve">Pequena Miss Sunshine </v>
          </cell>
          <cell r="B283" t="str">
            <v>Little Miss Sunshine</v>
          </cell>
          <cell r="C283" t="str">
            <v>Jonathan Dayton</v>
          </cell>
          <cell r="D283" t="str">
            <v xml:space="preserve"> Steve Carrell, Greg Kinnear, Alan Arkin, Toni Colette</v>
          </cell>
          <cell r="E283" t="str">
            <v xml:space="preserve"> EUA</v>
          </cell>
          <cell r="F283">
            <v>2006</v>
          </cell>
          <cell r="G283" t="str">
            <v xml:space="preserve"> 101 min</v>
          </cell>
          <cell r="H283" t="str">
            <v xml:space="preserve"> drama</v>
          </cell>
          <cell r="I283" t="str">
            <v xml:space="preserve"> a definir</v>
          </cell>
          <cell r="J283">
            <v>124915</v>
          </cell>
          <cell r="K283" t="str">
            <v>Fox</v>
          </cell>
          <cell r="L283">
            <v>39010</v>
          </cell>
          <cell r="M283"/>
        </row>
        <row r="284">
          <cell r="A284" t="str">
            <v xml:space="preserve">Sacrifício </v>
          </cell>
          <cell r="B284" t="str">
            <v>The Wicker Man</v>
          </cell>
          <cell r="C284" t="str">
            <v>Neil Labute</v>
          </cell>
          <cell r="D284" t="str">
            <v xml:space="preserve"> Nicholas Cage, Ellen Burstyn, Leelee Sobieski</v>
          </cell>
          <cell r="E284" t="str">
            <v xml:space="preserve"> EUA/Alemanha</v>
          </cell>
          <cell r="F284">
            <v>2006</v>
          </cell>
          <cell r="G284" t="str">
            <v xml:space="preserve"> 97 min</v>
          </cell>
          <cell r="H284" t="str">
            <v xml:space="preserve"> drama</v>
          </cell>
          <cell r="I284" t="str">
            <v xml:space="preserve"> a definir</v>
          </cell>
          <cell r="J284" t="str">
            <v>Sem cadastro</v>
          </cell>
          <cell r="K284" t="str">
            <v>Califórnia Filmes</v>
          </cell>
          <cell r="L284">
            <v>39010</v>
          </cell>
          <cell r="M284"/>
        </row>
        <row r="285">
          <cell r="A285" t="str">
            <v xml:space="preserve">Todas contra John </v>
          </cell>
          <cell r="B285" t="str">
            <v>John Tucker Must Die</v>
          </cell>
          <cell r="C285" t="str">
            <v>Betty Thomas</v>
          </cell>
          <cell r="D285" t="str">
            <v xml:space="preserve"> Sophia Bush, Amber Borycki</v>
          </cell>
          <cell r="E285" t="str">
            <v xml:space="preserve"> EUA</v>
          </cell>
          <cell r="F285">
            <v>2006</v>
          </cell>
          <cell r="G285" t="str">
            <v xml:space="preserve"> 87 min</v>
          </cell>
          <cell r="H285" t="str">
            <v xml:space="preserve"> comédia</v>
          </cell>
          <cell r="I285" t="str">
            <v xml:space="preserve"> a definir</v>
          </cell>
          <cell r="J285" t="str">
            <v>Sem cadastro</v>
          </cell>
          <cell r="K285" t="str">
            <v>Fox</v>
          </cell>
          <cell r="L285">
            <v>39010</v>
          </cell>
          <cell r="M285"/>
        </row>
        <row r="286">
          <cell r="A286" t="str">
            <v xml:space="preserve">Caixa 2 </v>
          </cell>
          <cell r="B286" t="str">
            <v xml:space="preserve">Caixa 2 </v>
          </cell>
          <cell r="C286" t="str">
            <v>Bruno Barreto</v>
          </cell>
          <cell r="D286" t="str">
            <v xml:space="preserve"> Fúlvio Stefanini, Giovana Antonelli, Zezé Polessa, Daniel Dantas, Cássio Gabus Mendes, Thiago Fragoso</v>
          </cell>
          <cell r="E286" t="str">
            <v>Brasil</v>
          </cell>
          <cell r="F286">
            <v>2006</v>
          </cell>
          <cell r="G286" t="str">
            <v xml:space="preserve"> a definir</v>
          </cell>
          <cell r="H286" t="str">
            <v xml:space="preserve"> comédia</v>
          </cell>
          <cell r="I286" t="str">
            <v xml:space="preserve"> a definir</v>
          </cell>
          <cell r="J286" t="str">
            <v>Sem cadastro</v>
          </cell>
          <cell r="K286" t="str">
            <v>Buena Vista</v>
          </cell>
          <cell r="L286">
            <v>39017</v>
          </cell>
          <cell r="M286"/>
        </row>
        <row r="287">
          <cell r="A287" t="str">
            <v xml:space="preserve">Caminho para Guantánamo </v>
          </cell>
          <cell r="B287" t="str">
            <v>The Road to Guantanamo</v>
          </cell>
          <cell r="C287" t="str">
            <v>Michael Winterbottom, Mat Whitecross.</v>
          </cell>
          <cell r="D287" t="str">
            <v xml:space="preserve"> Riz Ahmed, Farhad Harun</v>
          </cell>
          <cell r="E287" t="str">
            <v xml:space="preserve"> Reino Unido</v>
          </cell>
          <cell r="F287">
            <v>2006</v>
          </cell>
          <cell r="G287" t="str">
            <v xml:space="preserve"> 95 min</v>
          </cell>
          <cell r="H287" t="str">
            <v xml:space="preserve"> Riz Ahmed</v>
          </cell>
          <cell r="I287" t="str">
            <v xml:space="preserve"> a definir</v>
          </cell>
          <cell r="J287">
            <v>29024</v>
          </cell>
          <cell r="K287" t="str">
            <v>Art Films</v>
          </cell>
          <cell r="L287">
            <v>39017</v>
          </cell>
          <cell r="M287"/>
        </row>
        <row r="288">
          <cell r="A288" t="str">
            <v xml:space="preserve">Fica comigo essa noite </v>
          </cell>
          <cell r="B288" t="str">
            <v xml:space="preserve">Fica comigo essa noite </v>
          </cell>
          <cell r="C288" t="str">
            <v>João Falcão</v>
          </cell>
          <cell r="D288" t="str">
            <v xml:space="preserve"> Vladimir Brichta, Aline Moraes, Laura Cardoso</v>
          </cell>
          <cell r="E288" t="str">
            <v>Brasil</v>
          </cell>
          <cell r="F288">
            <v>2006</v>
          </cell>
          <cell r="G288" t="str">
            <v xml:space="preserve"> a definir</v>
          </cell>
          <cell r="H288" t="str">
            <v xml:space="preserve"> drama</v>
          </cell>
          <cell r="I288" t="str">
            <v xml:space="preserve"> a definir</v>
          </cell>
          <cell r="J288" t="str">
            <v>Sem cadastro</v>
          </cell>
          <cell r="K288" t="str">
            <v>Buena Vista</v>
          </cell>
          <cell r="L288">
            <v>39017</v>
          </cell>
          <cell r="M288"/>
        </row>
        <row r="289">
          <cell r="A289" t="str">
            <v xml:space="preserve">Olhar estrangeiro </v>
          </cell>
          <cell r="B289" t="str">
            <v xml:space="preserve">Olhar estrangeiro </v>
          </cell>
          <cell r="C289" t="str">
            <v>Lucia Murat</v>
          </cell>
          <cell r="D289" t="str">
            <v>-</v>
          </cell>
          <cell r="E289" t="str">
            <v>Brasil</v>
          </cell>
          <cell r="F289">
            <v>2005</v>
          </cell>
          <cell r="G289" t="str">
            <v xml:space="preserve"> 70 min</v>
          </cell>
          <cell r="H289" t="str">
            <v xml:space="preserve"> documentário</v>
          </cell>
          <cell r="I289" t="str">
            <v xml:space="preserve"> a definir</v>
          </cell>
          <cell r="J289" t="str">
            <v>Sem cadastro</v>
          </cell>
          <cell r="K289" t="str">
            <v>Riofilme</v>
          </cell>
          <cell r="L289">
            <v>39017</v>
          </cell>
          <cell r="M289"/>
        </row>
        <row r="290">
          <cell r="A290" t="str">
            <v xml:space="preserve">O segredo dos animais </v>
          </cell>
          <cell r="B290" t="str">
            <v>Barnyard</v>
          </cell>
          <cell r="C290" t="str">
            <v>Steve Oederek</v>
          </cell>
          <cell r="D290" t="str">
            <v xml:space="preserve"> Sam Elliot, Danny Glover</v>
          </cell>
          <cell r="E290" t="str">
            <v xml:space="preserve"> EUA</v>
          </cell>
          <cell r="F290">
            <v>2006</v>
          </cell>
          <cell r="G290" t="str">
            <v xml:space="preserve"> 90 min</v>
          </cell>
          <cell r="H290" t="str">
            <v xml:space="preserve"> animação</v>
          </cell>
          <cell r="I290" t="str">
            <v xml:space="preserve"> a definir</v>
          </cell>
          <cell r="J290">
            <v>127210</v>
          </cell>
          <cell r="K290" t="str">
            <v>UIP</v>
          </cell>
          <cell r="L290">
            <v>39017</v>
          </cell>
          <cell r="M290"/>
        </row>
        <row r="291">
          <cell r="A291" t="str">
            <v xml:space="preserve">Sonhos e desejos </v>
          </cell>
          <cell r="B291" t="str">
            <v xml:space="preserve">Sonhos e desejos </v>
          </cell>
          <cell r="C291" t="str">
            <v>Marcelo Santiago</v>
          </cell>
          <cell r="D291" t="str">
            <v xml:space="preserve"> Felipe Camargo, Mel Lisboa, Sérgio Marone</v>
          </cell>
          <cell r="E291" t="str">
            <v>Brasil</v>
          </cell>
          <cell r="F291">
            <v>2006</v>
          </cell>
          <cell r="G291" t="str">
            <v xml:space="preserve"> a definir</v>
          </cell>
          <cell r="H291" t="str">
            <v xml:space="preserve"> drama</v>
          </cell>
          <cell r="I291" t="str">
            <v xml:space="preserve"> a definir</v>
          </cell>
          <cell r="J291">
            <v>124488</v>
          </cell>
          <cell r="K291" t="str">
            <v>UIP</v>
          </cell>
          <cell r="L291">
            <v>39017</v>
          </cell>
          <cell r="M291"/>
        </row>
        <row r="292">
          <cell r="A292" t="str">
            <v xml:space="preserve">O tigre e a neve </v>
          </cell>
          <cell r="B292" t="str">
            <v>+</v>
          </cell>
          <cell r="C292" t="str">
            <v>Roberto Benigni</v>
          </cell>
          <cell r="D292" t="str">
            <v xml:space="preserve"> Roberto Benigni, Nicoletta Braschi, Jean Reno, Tom Waits</v>
          </cell>
          <cell r="E292" t="str">
            <v xml:space="preserve"> Itália</v>
          </cell>
          <cell r="F292">
            <v>2005</v>
          </cell>
          <cell r="G292" t="str">
            <v xml:space="preserve"> 114 min</v>
          </cell>
          <cell r="H292" t="str">
            <v xml:space="preserve"> drama</v>
          </cell>
          <cell r="I292" t="str">
            <v xml:space="preserve"> a definir</v>
          </cell>
          <cell r="J292" t="str">
            <v>Sem cadastro</v>
          </cell>
          <cell r="K292" t="str">
            <v>Europa/MAM</v>
          </cell>
          <cell r="L292">
            <v>39017</v>
          </cell>
          <cell r="M292"/>
        </row>
        <row r="293">
          <cell r="A293" t="str">
            <v xml:space="preserve">Zoom </v>
          </cell>
          <cell r="B293" t="str">
            <v xml:space="preserve">Zoom </v>
          </cell>
          <cell r="C293" t="str">
            <v>Peter Hewitt</v>
          </cell>
          <cell r="D293" t="str">
            <v xml:space="preserve"> Tim Allen, Chevy Chase</v>
          </cell>
          <cell r="E293" t="str">
            <v>EUA</v>
          </cell>
          <cell r="F293">
            <v>2006</v>
          </cell>
          <cell r="G293" t="str">
            <v xml:space="preserve"> 83 min</v>
          </cell>
          <cell r="H293" t="str">
            <v xml:space="preserve"> aventura</v>
          </cell>
          <cell r="I293" t="str">
            <v xml:space="preserve"> a definir</v>
          </cell>
          <cell r="J293" t="str">
            <v>Sem cadastro</v>
          </cell>
          <cell r="K293" t="str">
            <v>Sony</v>
          </cell>
          <cell r="L293">
            <v>39017</v>
          </cell>
          <cell r="M293"/>
        </row>
        <row r="294">
          <cell r="A294" t="str">
            <v xml:space="preserve">Baila comigo </v>
          </cell>
          <cell r="B294" t="str">
            <v>Marilyn Hotchkiss Ballroom Dancing &amp; Charm School</v>
          </cell>
          <cell r="C294" t="str">
            <v>Randall Miller</v>
          </cell>
          <cell r="D294" t="str">
            <v xml:space="preserve"> Robert Carlyle, Marisa Tomei, John Goodman</v>
          </cell>
          <cell r="E294" t="str">
            <v xml:space="preserve"> EUA</v>
          </cell>
          <cell r="F294">
            <v>2005</v>
          </cell>
          <cell r="G294" t="str">
            <v xml:space="preserve"> 103 min</v>
          </cell>
          <cell r="H294" t="str">
            <v xml:space="preserve"> drama</v>
          </cell>
          <cell r="I294" t="str">
            <v xml:space="preserve"> a definir</v>
          </cell>
          <cell r="J294">
            <v>15041</v>
          </cell>
          <cell r="K294" t="str">
            <v>Europa/MAM</v>
          </cell>
          <cell r="L294">
            <v>39021</v>
          </cell>
          <cell r="M294"/>
        </row>
        <row r="295">
          <cell r="A295" t="str">
            <v xml:space="preserve">Beat the Drum </v>
          </cell>
          <cell r="B295" t="str">
            <v xml:space="preserve">Beat the Drum </v>
          </cell>
          <cell r="C295" t="str">
            <v>David Rickson</v>
          </cell>
          <cell r="D295" t="str">
            <v xml:space="preserve"> Clive Scott, Owen Sejake, Junior Singo</v>
          </cell>
          <cell r="E295" t="str">
            <v>África do Sul/EUA</v>
          </cell>
          <cell r="F295">
            <v>2005</v>
          </cell>
          <cell r="G295" t="str">
            <v xml:space="preserve"> 114 min</v>
          </cell>
          <cell r="H295" t="str">
            <v xml:space="preserve"> drama</v>
          </cell>
          <cell r="I295" t="str">
            <v xml:space="preserve"> a definir</v>
          </cell>
          <cell r="J295" t="str">
            <v>Sem cadastro</v>
          </cell>
          <cell r="K295" t="str">
            <v>Paris</v>
          </cell>
          <cell r="L295">
            <v>39021</v>
          </cell>
          <cell r="M295"/>
        </row>
        <row r="296">
          <cell r="A296" t="str">
            <v xml:space="preserve">Candy </v>
          </cell>
          <cell r="B296" t="str">
            <v xml:space="preserve">Candy </v>
          </cell>
          <cell r="C296" t="str">
            <v>Neil Armfield</v>
          </cell>
          <cell r="D296" t="str">
            <v xml:space="preserve"> Heath Ledger, Abbie Cornish, Geoffrey Rush, David Argue</v>
          </cell>
          <cell r="E296" t="str">
            <v>Austrália</v>
          </cell>
          <cell r="F296">
            <v>2006</v>
          </cell>
          <cell r="G296" t="str">
            <v xml:space="preserve"> 116 min</v>
          </cell>
          <cell r="H296" t="str">
            <v xml:space="preserve"> drama</v>
          </cell>
          <cell r="I296" t="str">
            <v xml:space="preserve"> a definir</v>
          </cell>
          <cell r="J296">
            <v>29998</v>
          </cell>
          <cell r="K296" t="str">
            <v>Califórnia</v>
          </cell>
          <cell r="L296">
            <v>39021</v>
          </cell>
          <cell r="M296"/>
        </row>
        <row r="297">
          <cell r="A297" t="str">
            <v xml:space="preserve">Cartola </v>
          </cell>
          <cell r="B297" t="str">
            <v xml:space="preserve">Cartola </v>
          </cell>
          <cell r="C297" t="str">
            <v>Hilton Lacerda e Lírio Ferreira</v>
          </cell>
          <cell r="D297" t="str">
            <v>-</v>
          </cell>
          <cell r="E297" t="str">
            <v>Brasil</v>
          </cell>
          <cell r="F297">
            <v>2006</v>
          </cell>
          <cell r="G297" t="str">
            <v xml:space="preserve"> a definir</v>
          </cell>
          <cell r="H297" t="str">
            <v xml:space="preserve"> documentário</v>
          </cell>
          <cell r="I297" t="str">
            <v xml:space="preserve"> a definir</v>
          </cell>
          <cell r="J297" t="str">
            <v>Sem cadastro</v>
          </cell>
          <cell r="K297" t="str">
            <v>Riofilme</v>
          </cell>
          <cell r="L297">
            <v>39021</v>
          </cell>
          <cell r="M297"/>
        </row>
        <row r="298">
          <cell r="A298" t="str">
            <v xml:space="preserve">Os gigolôs </v>
          </cell>
          <cell r="B298" t="str">
            <v>The Gigolos</v>
          </cell>
          <cell r="C298" t="str">
            <v>Richard Bracewell</v>
          </cell>
          <cell r="D298" t="str">
            <v xml:space="preserve"> Sacha Tarter, Trevor Sather, Susannah York, Anna Massey</v>
          </cell>
          <cell r="E298" t="str">
            <v xml:space="preserve"> Reino Unido</v>
          </cell>
          <cell r="F298">
            <v>2005</v>
          </cell>
          <cell r="G298" t="str">
            <v xml:space="preserve"> 95 min</v>
          </cell>
          <cell r="H298" t="str">
            <v xml:space="preserve"> comédia</v>
          </cell>
          <cell r="I298" t="str">
            <v xml:space="preserve"> a definir</v>
          </cell>
          <cell r="J298">
            <v>121744</v>
          </cell>
          <cell r="K298" t="str">
            <v>Film Connection</v>
          </cell>
          <cell r="L298">
            <v>39021</v>
          </cell>
          <cell r="M298"/>
        </row>
        <row r="299">
          <cell r="A299" t="str">
            <v xml:space="preserve">Pintar ou fazer amor </v>
          </cell>
          <cell r="B299" t="str">
            <v>Peindre ou faire l’amour</v>
          </cell>
          <cell r="C299" t="str">
            <v>Arnaud Larrieu e Jean-Marie Larrieu</v>
          </cell>
          <cell r="D299" t="str">
            <v xml:space="preserve"> Daniel Auteuil, Sabine Azéma, Sergi López</v>
          </cell>
          <cell r="E299" t="str">
            <v xml:space="preserve"> França</v>
          </cell>
          <cell r="F299">
            <v>2005</v>
          </cell>
          <cell r="G299" t="str">
            <v xml:space="preserve"> 100 min</v>
          </cell>
          <cell r="H299" t="str">
            <v xml:space="preserve"> drama</v>
          </cell>
          <cell r="I299" t="str">
            <v xml:space="preserve"> a definir</v>
          </cell>
          <cell r="J299">
            <v>124264</v>
          </cell>
          <cell r="K299" t="str">
            <v>Imovision</v>
          </cell>
          <cell r="L299">
            <v>39021</v>
          </cell>
          <cell r="M299"/>
        </row>
        <row r="300">
          <cell r="A300" t="str">
            <v xml:space="preserve">Saint Ange </v>
          </cell>
          <cell r="B300" t="str">
            <v xml:space="preserve">Saint Ange </v>
          </cell>
          <cell r="C300" t="str">
            <v>Pascal Laugier</v>
          </cell>
          <cell r="D300" t="str">
            <v xml:space="preserve"> Virginie Ledoyen, Lou Doillon</v>
          </cell>
          <cell r="E300" t="str">
            <v>França</v>
          </cell>
          <cell r="F300">
            <v>2004</v>
          </cell>
          <cell r="G300" t="str">
            <v xml:space="preserve"> 98 min</v>
          </cell>
          <cell r="H300" t="str">
            <v xml:space="preserve"> sobrenatural</v>
          </cell>
          <cell r="I300" t="str">
            <v xml:space="preserve"> a definir</v>
          </cell>
          <cell r="J300" t="str">
            <v>Sem cadastro</v>
          </cell>
          <cell r="K300" t="str">
            <v>Paris</v>
          </cell>
          <cell r="L300">
            <v>39021</v>
          </cell>
          <cell r="M300"/>
        </row>
        <row r="301">
          <cell r="A301" t="str">
            <v xml:space="preserve">Senhora Vingança </v>
          </cell>
          <cell r="B301" t="str">
            <v>Lady Vengeance</v>
          </cell>
          <cell r="C301" t="str">
            <v>Park Chan-Wook</v>
          </cell>
          <cell r="D301" t="str">
            <v xml:space="preserve"> Lee Yeong-ae, Choi Min-Sik</v>
          </cell>
          <cell r="E301" t="str">
            <v xml:space="preserve"> Coréia do Sul</v>
          </cell>
          <cell r="F301">
            <v>2005</v>
          </cell>
          <cell r="G301" t="str">
            <v xml:space="preserve"> 112 min</v>
          </cell>
          <cell r="H301" t="str">
            <v xml:space="preserve"> drama</v>
          </cell>
          <cell r="I301" t="str">
            <v xml:space="preserve"> a definir</v>
          </cell>
          <cell r="J301">
            <v>123072</v>
          </cell>
          <cell r="K301" t="str">
            <v>Europa/MAM</v>
          </cell>
          <cell r="L301">
            <v>39021</v>
          </cell>
          <cell r="M301"/>
        </row>
        <row r="302">
          <cell r="A302" t="str">
            <v xml:space="preserve">Uma vida roubada </v>
          </cell>
          <cell r="B302" t="str">
            <v>Your Name is Justine</v>
          </cell>
          <cell r="C302" t="str">
            <v>Franco de Pena</v>
          </cell>
          <cell r="D302" t="str">
            <v xml:space="preserve"> Jale Arikan; Elizabeth Bruck, Malgorzata Buczkowska, Jean-Marc Calderoni, Mathieu Carrière</v>
          </cell>
          <cell r="E302" t="str">
            <v xml:space="preserve"> Polônia/Luxemburgo</v>
          </cell>
          <cell r="F302">
            <v>2005</v>
          </cell>
          <cell r="G302" t="str">
            <v xml:space="preserve"> 97 min</v>
          </cell>
          <cell r="H302" t="str">
            <v xml:space="preserve"> drama</v>
          </cell>
          <cell r="I302" t="str">
            <v xml:space="preserve"> a definir</v>
          </cell>
          <cell r="J302" t="str">
            <v>Sem cadastro</v>
          </cell>
          <cell r="K302" t="str">
            <v>Film Connection</v>
          </cell>
          <cell r="L302">
            <v>39021</v>
          </cell>
          <cell r="M302"/>
        </row>
        <row r="303">
          <cell r="A303" t="str">
            <v xml:space="preserve">La vita che vorrei </v>
          </cell>
          <cell r="B303" t="str">
            <v xml:space="preserve">La vita che vorrei </v>
          </cell>
          <cell r="C303" t="str">
            <v>Giuseppe Piccioni</v>
          </cell>
          <cell r="D303" t="str">
            <v xml:space="preserve"> Luigi Lo Cascio, Sandra Ceccarelli, Fabio Cammili</v>
          </cell>
          <cell r="E303" t="str">
            <v>Itália/Alemanha</v>
          </cell>
          <cell r="F303">
            <v>2004</v>
          </cell>
          <cell r="G303" t="str">
            <v xml:space="preserve"> a definir</v>
          </cell>
          <cell r="H303" t="str">
            <v xml:space="preserve"> drama</v>
          </cell>
          <cell r="I303" t="str">
            <v xml:space="preserve"> a definir</v>
          </cell>
          <cell r="J303">
            <v>26932</v>
          </cell>
          <cell r="K303" t="str">
            <v>Europa/MAM</v>
          </cell>
          <cell r="L303">
            <v>39021</v>
          </cell>
          <cell r="M303"/>
        </row>
        <row r="304">
          <cell r="A304" t="str">
            <v xml:space="preserve">O ano em que meus pais saíram de férias </v>
          </cell>
          <cell r="B304" t="str">
            <v xml:space="preserve">O ano em que meus pais saíram de férias </v>
          </cell>
          <cell r="C304" t="str">
            <v>Cao Hamburguer</v>
          </cell>
          <cell r="D304" t="str">
            <v xml:space="preserve"> Michel Joelsas, Germano Haiut, Daniela Piepszyk, Paulo Autran, Simone Spoladore, Eduardo Moreira, Caio Blat</v>
          </cell>
          <cell r="E304" t="str">
            <v>Brasil</v>
          </cell>
          <cell r="F304">
            <v>2006</v>
          </cell>
          <cell r="G304" t="str">
            <v xml:space="preserve"> a definir</v>
          </cell>
          <cell r="H304" t="str">
            <v xml:space="preserve"> drama</v>
          </cell>
          <cell r="I304" t="str">
            <v xml:space="preserve"> a definir</v>
          </cell>
          <cell r="K304" t="str">
            <v>Buena Vista</v>
          </cell>
          <cell r="L304">
            <v>39023</v>
          </cell>
          <cell r="M304"/>
        </row>
        <row r="305">
          <cell r="A305" t="str">
            <v xml:space="preserve">Pânico na floresta 2 </v>
          </cell>
          <cell r="B305" t="str">
            <v>Wrong Turn 2</v>
          </cell>
          <cell r="C305" t="str">
            <v>Joe Lynch</v>
          </cell>
          <cell r="D305" t="str">
            <v xml:space="preserve"> Henry Rollins, Erica Leerhsen, Texas Battle</v>
          </cell>
          <cell r="E305" t="str">
            <v xml:space="preserve"> EUA</v>
          </cell>
          <cell r="F305">
            <v>2006</v>
          </cell>
          <cell r="G305" t="str">
            <v xml:space="preserve"> a definir</v>
          </cell>
          <cell r="H305" t="str">
            <v xml:space="preserve"> terror</v>
          </cell>
          <cell r="I305" t="str">
            <v xml:space="preserve"> a definir</v>
          </cell>
          <cell r="K305" t="str">
            <v>PlayArte</v>
          </cell>
          <cell r="L305">
            <v>39023</v>
          </cell>
          <cell r="M305"/>
        </row>
        <row r="306">
          <cell r="A306" t="str">
            <v xml:space="preserve">Il Caimano </v>
          </cell>
          <cell r="B306" t="str">
            <v xml:space="preserve">Il Caimano </v>
          </cell>
          <cell r="C306" t="str">
            <v>Nanni Moretti</v>
          </cell>
          <cell r="D306" t="str">
            <v xml:space="preserve"> Silvio Orlando, Margherita Buy, Nanni Moretti</v>
          </cell>
          <cell r="E306" t="str">
            <v>Itália/França</v>
          </cell>
          <cell r="F306">
            <v>2006</v>
          </cell>
          <cell r="G306" t="str">
            <v xml:space="preserve"> 116 min</v>
          </cell>
          <cell r="H306" t="str">
            <v xml:space="preserve"> drama</v>
          </cell>
          <cell r="I306" t="str">
            <v xml:space="preserve"> a definir</v>
          </cell>
          <cell r="K306" t="str">
            <v>Downtown</v>
          </cell>
          <cell r="L306">
            <v>39024</v>
          </cell>
          <cell r="M306"/>
        </row>
        <row r="307">
          <cell r="A307" t="str">
            <v xml:space="preserve">A Prairie Home Companion </v>
          </cell>
          <cell r="B307" t="str">
            <v xml:space="preserve">A Prairie Home Companion </v>
          </cell>
          <cell r="C307" t="str">
            <v>Robert Altman</v>
          </cell>
          <cell r="D307" t="str">
            <v xml:space="preserve"> Lindsay Lohan, Woody Harrelson, Meryl Streep, Tommy Lee Jones, Virginia Madsen</v>
          </cell>
          <cell r="E307" t="str">
            <v>EUA</v>
          </cell>
          <cell r="F307">
            <v>2006</v>
          </cell>
          <cell r="G307" t="str">
            <v xml:space="preserve"> 105 min</v>
          </cell>
          <cell r="H307" t="str">
            <v xml:space="preserve"> drama</v>
          </cell>
          <cell r="I307" t="str">
            <v xml:space="preserve"> a definir</v>
          </cell>
          <cell r="K307" t="str">
            <v>Imagem</v>
          </cell>
          <cell r="L307">
            <v>39024</v>
          </cell>
          <cell r="M307"/>
        </row>
        <row r="308">
          <cell r="A308" t="str">
            <v xml:space="preserve">Flyboys </v>
          </cell>
          <cell r="B308" t="str">
            <v xml:space="preserve">Flyboys </v>
          </cell>
          <cell r="C308" t="str">
            <v>Tony Bill</v>
          </cell>
          <cell r="D308" t="str">
            <v xml:space="preserve"> James Franco, Jean Reno</v>
          </cell>
          <cell r="E308" t="str">
            <v>EUA/França</v>
          </cell>
          <cell r="F308">
            <v>2006</v>
          </cell>
          <cell r="G308" t="str">
            <v xml:space="preserve"> 139 min</v>
          </cell>
          <cell r="H308" t="str">
            <v xml:space="preserve"> drama</v>
          </cell>
          <cell r="I308" t="str">
            <v xml:space="preserve"> a definir</v>
          </cell>
          <cell r="K308" t="str">
            <v>Imagem</v>
          </cell>
          <cell r="L308">
            <v>39024</v>
          </cell>
          <cell r="M308"/>
        </row>
        <row r="309">
          <cell r="A309" t="str">
            <v xml:space="preserve">The Prestige </v>
          </cell>
          <cell r="B309" t="str">
            <v xml:space="preserve">The Prestige </v>
          </cell>
          <cell r="C309" t="str">
            <v>Christopher Nolan</v>
          </cell>
          <cell r="D309" t="str">
            <v xml:space="preserve"> Christian Bale, Hugh Jackman, Michael Cane, David Bowie</v>
          </cell>
          <cell r="E309" t="str">
            <v>EUA</v>
          </cell>
          <cell r="F309">
            <v>2006</v>
          </cell>
          <cell r="G309" t="str">
            <v xml:space="preserve"> a definir</v>
          </cell>
          <cell r="H309" t="str">
            <v xml:space="preserve"> drama</v>
          </cell>
          <cell r="I309" t="str">
            <v xml:space="preserve"> a definir</v>
          </cell>
          <cell r="K309" t="str">
            <v>Warner</v>
          </cell>
          <cell r="L309">
            <v>39024</v>
          </cell>
          <cell r="M309"/>
        </row>
        <row r="310">
          <cell r="A310" t="str">
            <v xml:space="preserve">Pro dia nascer feliz </v>
          </cell>
          <cell r="B310" t="str">
            <v xml:space="preserve">Pro dia nascer feliz </v>
          </cell>
          <cell r="C310" t="str">
            <v>João Jardim</v>
          </cell>
          <cell r="D310" t="str">
            <v>-</v>
          </cell>
          <cell r="E310" t="str">
            <v>Brasil</v>
          </cell>
          <cell r="F310">
            <v>2005</v>
          </cell>
          <cell r="G310" t="str">
            <v xml:space="preserve"> 88 min</v>
          </cell>
          <cell r="H310" t="str">
            <v xml:space="preserve"> documentário</v>
          </cell>
          <cell r="I310" t="str">
            <v xml:space="preserve"> a definir</v>
          </cell>
          <cell r="K310" t="str">
            <v>Copacabana</v>
          </cell>
          <cell r="L310">
            <v>39024</v>
          </cell>
          <cell r="M310" t="str">
            <v xml:space="preserve"> São Paulo (obs: estreou no Rio de Janeiro em 27/20/2006).</v>
          </cell>
        </row>
        <row r="311">
          <cell r="A311" t="str">
            <v xml:space="preserve">Pulse </v>
          </cell>
          <cell r="B311" t="str">
            <v>Pulse</v>
          </cell>
          <cell r="C311" t="str">
            <v>Jim Sonzero</v>
          </cell>
          <cell r="D311" t="str">
            <v xml:space="preserve"> Kristen Bell, Rick Gonzalez</v>
          </cell>
          <cell r="E311" t="str">
            <v xml:space="preserve"> EUA</v>
          </cell>
          <cell r="F311">
            <v>2006</v>
          </cell>
          <cell r="G311" t="str">
            <v xml:space="preserve"> 90 min</v>
          </cell>
          <cell r="H311" t="str">
            <v xml:space="preserve"> terror</v>
          </cell>
          <cell r="I311" t="str">
            <v xml:space="preserve"> a definir</v>
          </cell>
          <cell r="K311" t="str">
            <v>Europa/MAM</v>
          </cell>
          <cell r="L311">
            <v>39024</v>
          </cell>
          <cell r="M311"/>
        </row>
        <row r="312">
          <cell r="A312" t="str">
            <v xml:space="preserve">Ricky Bobby – A toda velocidade </v>
          </cell>
          <cell r="B312" t="str">
            <v>Talladega Nights – The Ballad of Ricky Bobby</v>
          </cell>
          <cell r="C312" t="str">
            <v>Adam McKay</v>
          </cell>
          <cell r="D312" t="str">
            <v xml:space="preserve"> Will Ferrell, David Koechner, John C</v>
          </cell>
          <cell r="E312" t="str">
            <v xml:space="preserve"> EUA</v>
          </cell>
          <cell r="F312">
            <v>2006</v>
          </cell>
          <cell r="G312" t="str">
            <v xml:space="preserve"> 105 min</v>
          </cell>
          <cell r="H312" t="str">
            <v xml:space="preserve"> comédia</v>
          </cell>
          <cell r="I312" t="str">
            <v xml:space="preserve"> a definir</v>
          </cell>
          <cell r="K312" t="str">
            <v>Sony</v>
          </cell>
          <cell r="L312">
            <v>39024</v>
          </cell>
          <cell r="M312"/>
        </row>
        <row r="313">
          <cell r="A313" t="str">
            <v xml:space="preserve">Uma verdade inconveniente </v>
          </cell>
          <cell r="B313" t="str">
            <v>An Inconvenient Truth</v>
          </cell>
          <cell r="C313" t="str">
            <v>Davis Guggenheim</v>
          </cell>
          <cell r="D313" t="str">
            <v>-</v>
          </cell>
          <cell r="E313" t="str">
            <v xml:space="preserve"> EUA</v>
          </cell>
          <cell r="F313">
            <v>2006</v>
          </cell>
          <cell r="G313" t="str">
            <v xml:space="preserve"> 98 min</v>
          </cell>
          <cell r="H313" t="str">
            <v xml:space="preserve"> documentário</v>
          </cell>
          <cell r="I313" t="str">
            <v xml:space="preserve"> a definir</v>
          </cell>
          <cell r="K313" t="str">
            <v>UIP</v>
          </cell>
          <cell r="L313">
            <v>39024</v>
          </cell>
          <cell r="M313"/>
        </row>
        <row r="314">
          <cell r="A314" t="str">
            <v xml:space="preserve">Adrenalina </v>
          </cell>
          <cell r="B314" t="str">
            <v>Crank</v>
          </cell>
          <cell r="C314" t="str">
            <v>Mark Neveldine, Brian Taylor</v>
          </cell>
          <cell r="D314" t="str">
            <v xml:space="preserve"> Jason Statham, Amy Stuard</v>
          </cell>
          <cell r="E314" t="str">
            <v xml:space="preserve"> EUA</v>
          </cell>
          <cell r="F314">
            <v>2006</v>
          </cell>
          <cell r="G314" t="str">
            <v xml:space="preserve"> 90 min</v>
          </cell>
          <cell r="H314" t="str">
            <v xml:space="preserve"> ação</v>
          </cell>
          <cell r="I314" t="str">
            <v xml:space="preserve"> a definir</v>
          </cell>
          <cell r="K314" t="str">
            <v>Califórnia</v>
          </cell>
          <cell r="L314">
            <v>39031</v>
          </cell>
          <cell r="M314"/>
        </row>
        <row r="315">
          <cell r="A315" t="str">
            <v xml:space="preserve">Filhos da esperança </v>
          </cell>
          <cell r="B315" t="str">
            <v>Children of Men</v>
          </cell>
          <cell r="C315" t="str">
            <v>Alfonso Cuarón</v>
          </cell>
          <cell r="D315" t="str">
            <v xml:space="preserve"> Julianne Moore, Clive Owen, Charlie Hunnam</v>
          </cell>
          <cell r="E315" t="str">
            <v xml:space="preserve"> EUA/Reino Unido</v>
          </cell>
          <cell r="F315">
            <v>2006</v>
          </cell>
          <cell r="G315" t="str">
            <v xml:space="preserve"> 114 min</v>
          </cell>
          <cell r="H315" t="str">
            <v xml:space="preserve"> aventura</v>
          </cell>
          <cell r="I315" t="str">
            <v xml:space="preserve"> a definir</v>
          </cell>
          <cell r="K315" t="str">
            <v>UIP</v>
          </cell>
          <cell r="L315">
            <v>39031</v>
          </cell>
          <cell r="M315"/>
        </row>
        <row r="316">
          <cell r="A316" t="str">
            <v xml:space="preserve">Os infiltrados </v>
          </cell>
          <cell r="B316" t="str">
            <v>The Departed</v>
          </cell>
          <cell r="C316" t="str">
            <v>Martin Scorsese</v>
          </cell>
          <cell r="D316" t="str">
            <v xml:space="preserve"> Leonardo DiCaprio, Matt Damon, Jack Nicholson, Mark Wahlberg</v>
          </cell>
          <cell r="E316" t="str">
            <v xml:space="preserve"> EUA</v>
          </cell>
          <cell r="F316">
            <v>2006</v>
          </cell>
          <cell r="G316" t="str">
            <v xml:space="preserve"> a definir</v>
          </cell>
          <cell r="H316" t="str">
            <v xml:space="preserve"> policial</v>
          </cell>
          <cell r="I316" t="str">
            <v xml:space="preserve"> a definir</v>
          </cell>
          <cell r="K316" t="str">
            <v>Warner</v>
          </cell>
          <cell r="L316">
            <v>39031</v>
          </cell>
          <cell r="M316"/>
        </row>
        <row r="317">
          <cell r="A317" t="str">
            <v xml:space="preserve">Vestido de noiva </v>
          </cell>
          <cell r="B317" t="str">
            <v xml:space="preserve">Vestido de noiva </v>
          </cell>
          <cell r="C317" t="str">
            <v>Joffre Rodrigues</v>
          </cell>
          <cell r="D317" t="str">
            <v xml:space="preserve"> Simone Spoladore, Letícia Sabatella, Marília Pêra, Marcos Winter, Bete Mendes</v>
          </cell>
          <cell r="E317" t="str">
            <v>Brasil</v>
          </cell>
          <cell r="F317">
            <v>2005</v>
          </cell>
          <cell r="G317" t="str">
            <v xml:space="preserve"> 111 min</v>
          </cell>
          <cell r="H317" t="str">
            <v xml:space="preserve"> drama</v>
          </cell>
          <cell r="I317" t="str">
            <v xml:space="preserve"> a definir</v>
          </cell>
          <cell r="K317" t="str">
            <v>Riofilme</v>
          </cell>
          <cell r="L317">
            <v>39031</v>
          </cell>
          <cell r="M317"/>
        </row>
        <row r="318">
          <cell r="A318" t="str">
            <v xml:space="preserve">Vivo ou morto </v>
          </cell>
          <cell r="B318" t="str">
            <v>Dead or Alive</v>
          </cell>
          <cell r="C318" t="str">
            <v>Corey Yuen</v>
          </cell>
          <cell r="D318" t="str">
            <v xml:space="preserve"> Devon Aoki, Sarah Carter</v>
          </cell>
          <cell r="E318" t="str">
            <v xml:space="preserve"> Reino Unido/Alemanha</v>
          </cell>
          <cell r="F318">
            <v>2006</v>
          </cell>
          <cell r="G318" t="str">
            <v xml:space="preserve"> a definir</v>
          </cell>
          <cell r="H318" t="str">
            <v xml:space="preserve"> Devon Aoki</v>
          </cell>
          <cell r="I318" t="str">
            <v xml:space="preserve"> a definir</v>
          </cell>
          <cell r="K318" t="str">
            <v>Paris</v>
          </cell>
          <cell r="L318">
            <v>39031</v>
          </cell>
          <cell r="M318"/>
        </row>
        <row r="319">
          <cell r="A319" t="str">
            <v xml:space="preserve">Volver </v>
          </cell>
          <cell r="B319" t="str">
            <v xml:space="preserve">Volver </v>
          </cell>
          <cell r="C319" t="str">
            <v>Pedro Almodóvar</v>
          </cell>
          <cell r="D319" t="str">
            <v xml:space="preserve"> Penélope Cruz, Carmen Maura, Chus Lampreave, Blanca Portillo</v>
          </cell>
          <cell r="E319" t="str">
            <v>Espanha</v>
          </cell>
          <cell r="F319">
            <v>2006</v>
          </cell>
          <cell r="G319" t="str">
            <v xml:space="preserve"> 111 min</v>
          </cell>
          <cell r="H319" t="str">
            <v xml:space="preserve"> drama</v>
          </cell>
          <cell r="I319" t="str">
            <v xml:space="preserve"> a definir</v>
          </cell>
          <cell r="K319" t="str">
            <v>Fox</v>
          </cell>
          <cell r="L319">
            <v>39031</v>
          </cell>
          <cell r="M319"/>
        </row>
        <row r="320">
          <cell r="A320" t="str">
            <v xml:space="preserve">Brilhante </v>
          </cell>
          <cell r="B320" t="str">
            <v xml:space="preserve">Brilhante </v>
          </cell>
          <cell r="C320" t="str">
            <v>Conceição Senna</v>
          </cell>
          <cell r="D320" t="str">
            <v>-</v>
          </cell>
          <cell r="E320" t="str">
            <v>Brasil</v>
          </cell>
          <cell r="F320">
            <v>2005</v>
          </cell>
          <cell r="G320" t="str">
            <v xml:space="preserve"> 100 min</v>
          </cell>
          <cell r="H320" t="str">
            <v xml:space="preserve"> documentário</v>
          </cell>
          <cell r="I320" t="str">
            <v xml:space="preserve"> a definir</v>
          </cell>
          <cell r="K320" t="str">
            <v>Riofilme</v>
          </cell>
          <cell r="L320">
            <v>39038</v>
          </cell>
          <cell r="M320"/>
        </row>
        <row r="321">
          <cell r="A321" t="str">
            <v xml:space="preserve">Canta Maria </v>
          </cell>
          <cell r="B321" t="str">
            <v xml:space="preserve">Canta Maria </v>
          </cell>
          <cell r="C321" t="str">
            <v>Francisco Ramalho Jr.</v>
          </cell>
          <cell r="D321" t="str">
            <v xml:space="preserve"> Vanessa Giácomo, Marco Ricca, Edward Borges, José Wilker</v>
          </cell>
          <cell r="E321" t="str">
            <v>Brasil</v>
          </cell>
          <cell r="F321">
            <v>2006</v>
          </cell>
          <cell r="G321" t="str">
            <v xml:space="preserve"> 94 min</v>
          </cell>
          <cell r="H321" t="str">
            <v xml:space="preserve"> drama</v>
          </cell>
          <cell r="I321" t="str">
            <v xml:space="preserve"> a definir</v>
          </cell>
          <cell r="K321" t="str">
            <v>Califórnia</v>
          </cell>
          <cell r="L321">
            <v>39038</v>
          </cell>
          <cell r="M321"/>
        </row>
        <row r="322">
          <cell r="A322" t="str">
            <v xml:space="preserve">Catch a Fire </v>
          </cell>
          <cell r="B322" t="str">
            <v xml:space="preserve">Catch a Fire </v>
          </cell>
          <cell r="C322" t="str">
            <v>Phillip Noyce</v>
          </cell>
          <cell r="D322" t="str">
            <v xml:space="preserve"> Tim Robbins, Derek Luke</v>
          </cell>
          <cell r="E322" t="str">
            <v>EUA</v>
          </cell>
          <cell r="F322">
            <v>2006</v>
          </cell>
          <cell r="G322" t="str">
            <v xml:space="preserve"> a definir</v>
          </cell>
          <cell r="H322" t="str">
            <v xml:space="preserve"> drama</v>
          </cell>
          <cell r="I322" t="str">
            <v xml:space="preserve"> a definir</v>
          </cell>
          <cell r="K322" t="str">
            <v>UIP</v>
          </cell>
          <cell r="L322">
            <v>39038</v>
          </cell>
          <cell r="M322"/>
        </row>
        <row r="323">
          <cell r="A323" t="str">
            <v xml:space="preserve">O céu de Suely </v>
          </cell>
          <cell r="B323" t="str">
            <v xml:space="preserve">O céu de Suely </v>
          </cell>
          <cell r="C323" t="str">
            <v>Karim Ainouz</v>
          </cell>
          <cell r="D323" t="str">
            <v xml:space="preserve"> Hermila Guedes, Maria Menezes, Zezita Matos, João Miguel, Georgina Castro</v>
          </cell>
          <cell r="E323" t="str">
            <v>Brasil</v>
          </cell>
          <cell r="F323">
            <v>2006</v>
          </cell>
          <cell r="G323" t="str">
            <v xml:space="preserve"> 90 min</v>
          </cell>
          <cell r="H323" t="str">
            <v xml:space="preserve"> drama</v>
          </cell>
          <cell r="I323" t="str">
            <v xml:space="preserve"> a definir</v>
          </cell>
          <cell r="K323" t="str">
            <v>Downtown</v>
          </cell>
          <cell r="L323">
            <v>39038</v>
          </cell>
          <cell r="M323"/>
        </row>
        <row r="324">
          <cell r="A324" t="str">
            <v xml:space="preserve">Copying Beethoven </v>
          </cell>
          <cell r="B324" t="str">
            <v xml:space="preserve">Copying Beethoven </v>
          </cell>
          <cell r="C324" t="str">
            <v>Agnieszka Holland</v>
          </cell>
          <cell r="D324" t="str">
            <v xml:space="preserve"> Ed Harris, Diane Kruger</v>
          </cell>
          <cell r="E324" t="str">
            <v>EUA/Alemanha</v>
          </cell>
          <cell r="F324">
            <v>2006</v>
          </cell>
          <cell r="G324" t="str">
            <v xml:space="preserve"> a definir</v>
          </cell>
          <cell r="H324" t="str">
            <v xml:space="preserve"> drama</v>
          </cell>
          <cell r="I324" t="str">
            <v xml:space="preserve"> a definir</v>
          </cell>
          <cell r="K324" t="str">
            <v>Downtown</v>
          </cell>
          <cell r="L324">
            <v>39038</v>
          </cell>
          <cell r="M324"/>
        </row>
        <row r="325">
          <cell r="A325" t="str">
            <v xml:space="preserve">A grande ilusão </v>
          </cell>
          <cell r="B325" t="str">
            <v>All the King’s Men</v>
          </cell>
          <cell r="C325" t="str">
            <v>Steven Zaillian</v>
          </cell>
          <cell r="D325" t="str">
            <v xml:space="preserve"> Sean Penn, Jude Law, Kate Winslet</v>
          </cell>
          <cell r="E325" t="str">
            <v xml:space="preserve"> EUA</v>
          </cell>
          <cell r="F325">
            <v>2005</v>
          </cell>
          <cell r="G325" t="str">
            <v xml:space="preserve"> a definir</v>
          </cell>
          <cell r="H325" t="str">
            <v xml:space="preserve"> drama</v>
          </cell>
          <cell r="I325" t="str">
            <v xml:space="preserve"> a definir</v>
          </cell>
          <cell r="K325" t="str">
            <v>Sony</v>
          </cell>
          <cell r="L325">
            <v>39038</v>
          </cell>
          <cell r="M325"/>
        </row>
        <row r="326">
          <cell r="A326" t="str">
            <v xml:space="preserve">Mais bravos que o mar </v>
          </cell>
          <cell r="B326" t="str">
            <v>The Guardian</v>
          </cell>
          <cell r="C326" t="str">
            <v>Andrew Davis</v>
          </cell>
          <cell r="D326" t="str">
            <v xml:space="preserve"> Kevin Costner, Ashton Kutcher</v>
          </cell>
          <cell r="E326" t="str">
            <v xml:space="preserve"> EUA</v>
          </cell>
          <cell r="F326">
            <v>2006</v>
          </cell>
          <cell r="G326" t="str">
            <v xml:space="preserve"> a definir</v>
          </cell>
          <cell r="H326" t="str">
            <v xml:space="preserve"> drama</v>
          </cell>
          <cell r="I326" t="str">
            <v xml:space="preserve"> a definir</v>
          </cell>
          <cell r="K326" t="str">
            <v>Buena Vista</v>
          </cell>
          <cell r="L326">
            <v>39038</v>
          </cell>
          <cell r="M326"/>
        </row>
        <row r="327">
          <cell r="A327" t="str">
            <v xml:space="preserve">Olhe para os dois lados </v>
          </cell>
          <cell r="B327" t="str">
            <v>Look Both Way</v>
          </cell>
          <cell r="C327" t="str">
            <v>Sarah Watt</v>
          </cell>
          <cell r="D327" t="str">
            <v xml:space="preserve"> Justine Clarke, William McInnes, Anthony Hayes</v>
          </cell>
          <cell r="E327" t="str">
            <v xml:space="preserve"> Austrália</v>
          </cell>
          <cell r="F327">
            <v>2005</v>
          </cell>
          <cell r="G327" t="str">
            <v xml:space="preserve"> 100 min</v>
          </cell>
          <cell r="H327" t="str">
            <v xml:space="preserve"> drama</v>
          </cell>
          <cell r="I327" t="str">
            <v xml:space="preserve"> a definir</v>
          </cell>
          <cell r="K327" t="str">
            <v>Art Films</v>
          </cell>
          <cell r="L327">
            <v>39038</v>
          </cell>
          <cell r="M327"/>
        </row>
        <row r="328">
          <cell r="A328" t="str">
            <v xml:space="preserve">Correndo com tesouras </v>
          </cell>
          <cell r="B328" t="str">
            <v>Running With Scissors</v>
          </cell>
          <cell r="C328" t="str">
            <v>Ryan Murphy</v>
          </cell>
          <cell r="D328" t="str">
            <v xml:space="preserve"> Annette Bening, Joseph Cross, Brian Cox, Joseph Fiennes, Jill Claybourgh</v>
          </cell>
          <cell r="E328" t="str">
            <v xml:space="preserve"> EUA</v>
          </cell>
          <cell r="F328">
            <v>2006</v>
          </cell>
          <cell r="G328" t="str">
            <v xml:space="preserve"> a definir</v>
          </cell>
          <cell r="H328" t="str">
            <v xml:space="preserve"> drama</v>
          </cell>
          <cell r="I328" t="str">
            <v xml:space="preserve"> a definir</v>
          </cell>
          <cell r="K328" t="str">
            <v>Sony</v>
          </cell>
          <cell r="L328">
            <v>39045</v>
          </cell>
          <cell r="M328"/>
        </row>
        <row r="329">
          <cell r="A329" t="str">
            <v xml:space="preserve">Fonte da vida </v>
          </cell>
          <cell r="B329" t="str">
            <v>The Fountain</v>
          </cell>
          <cell r="C329" t="str">
            <v>Darren Aronofsky</v>
          </cell>
          <cell r="D329" t="str">
            <v xml:space="preserve"> Hugh Jackman, Rachel Weisz, Ellen Burstin, Donna Murphy</v>
          </cell>
          <cell r="E329" t="str">
            <v xml:space="preserve"> EUA</v>
          </cell>
          <cell r="F329">
            <v>2006</v>
          </cell>
          <cell r="G329" t="str">
            <v xml:space="preserve"> 96 min</v>
          </cell>
          <cell r="H329" t="str">
            <v xml:space="preserve"> drama</v>
          </cell>
          <cell r="I329" t="str">
            <v xml:space="preserve"> a definir</v>
          </cell>
          <cell r="K329" t="str">
            <v>Fox</v>
          </cell>
          <cell r="L329">
            <v>39045</v>
          </cell>
          <cell r="M329"/>
        </row>
        <row r="330">
          <cell r="A330" t="str">
            <v xml:space="preserve">Happy Feet </v>
          </cell>
          <cell r="B330" t="str">
            <v xml:space="preserve">Happy Feet </v>
          </cell>
          <cell r="C330" t="str">
            <v>George Miller</v>
          </cell>
          <cell r="D330" t="str">
            <v xml:space="preserve"> Nicole Kidman, Hugh Jackman</v>
          </cell>
          <cell r="E330" t="str">
            <v>Austrália/EUA</v>
          </cell>
          <cell r="F330">
            <v>2006</v>
          </cell>
          <cell r="G330" t="str">
            <v xml:space="preserve"> a definir</v>
          </cell>
          <cell r="H330" t="str">
            <v xml:space="preserve"> animação</v>
          </cell>
          <cell r="I330" t="str">
            <v xml:space="preserve"> a definir</v>
          </cell>
          <cell r="K330" t="str">
            <v>Warner</v>
          </cell>
          <cell r="L330">
            <v>39045</v>
          </cell>
          <cell r="M330"/>
        </row>
        <row r="331">
          <cell r="A331">
            <v>1972</v>
          </cell>
          <cell r="B331">
            <v>1972</v>
          </cell>
          <cell r="C331" t="str">
            <v>José Emilio Rondeau</v>
          </cell>
          <cell r="D331" t="str">
            <v xml:space="preserve"> Dandara Guerra, Bem Gil, Rafael Rocha, Lúcio Mauro Filho</v>
          </cell>
          <cell r="E331" t="str">
            <v>Brasil</v>
          </cell>
          <cell r="F331">
            <v>2005</v>
          </cell>
          <cell r="G331" t="str">
            <v xml:space="preserve"> a definir</v>
          </cell>
          <cell r="H331" t="str">
            <v xml:space="preserve"> comédia romântica</v>
          </cell>
          <cell r="I331" t="str">
            <v xml:space="preserve"> a definir</v>
          </cell>
          <cell r="K331" t="str">
            <v>Buena Vista</v>
          </cell>
          <cell r="L331">
            <v>39045</v>
          </cell>
          <cell r="M331"/>
        </row>
        <row r="332">
          <cell r="A332" t="str">
            <v xml:space="preserve">C.R.A.Z.Y. </v>
          </cell>
          <cell r="B332" t="str">
            <v xml:space="preserve">C.R.A.Z.Y. </v>
          </cell>
          <cell r="C332" t="str">
            <v>Jean-Marc Vallée</v>
          </cell>
          <cell r="D332" t="str">
            <v xml:space="preserve"> Michel Côté, Marc-André Grondin, Danielle Proulx, Émile Vallé</v>
          </cell>
          <cell r="E332" t="str">
            <v>Canadá</v>
          </cell>
          <cell r="F332">
            <v>2005</v>
          </cell>
          <cell r="G332" t="str">
            <v xml:space="preserve"> 127 min</v>
          </cell>
          <cell r="H332" t="str">
            <v xml:space="preserve"> drama</v>
          </cell>
          <cell r="I332" t="str">
            <v xml:space="preserve"> a definir</v>
          </cell>
          <cell r="K332" t="str">
            <v>Califórnia</v>
          </cell>
          <cell r="L332">
            <v>39051</v>
          </cell>
          <cell r="M332"/>
        </row>
        <row r="333">
          <cell r="A333" t="str">
            <v xml:space="preserve">Jogos mortais 3 </v>
          </cell>
          <cell r="B333" t="str">
            <v>Saw 3</v>
          </cell>
          <cell r="C333" t="str">
            <v>Darren Lee Bousman</v>
          </cell>
          <cell r="D333" t="str">
            <v xml:space="preserve"> Angus Macfadyen, Dina Meyer</v>
          </cell>
          <cell r="E333" t="str">
            <v xml:space="preserve"> EUA</v>
          </cell>
          <cell r="F333">
            <v>2006</v>
          </cell>
          <cell r="G333" t="str">
            <v xml:space="preserve"> a definir</v>
          </cell>
          <cell r="H333" t="str">
            <v xml:space="preserve"> horror</v>
          </cell>
          <cell r="I333" t="str">
            <v xml:space="preserve"> a definir</v>
          </cell>
          <cell r="K333" t="str">
            <v>Paris</v>
          </cell>
          <cell r="L333">
            <v>39051</v>
          </cell>
          <cell r="M333"/>
        </row>
        <row r="334">
          <cell r="A334" t="str">
            <v xml:space="preserve">El laberinto del fauno </v>
          </cell>
          <cell r="B334" t="str">
            <v xml:space="preserve">El laberinto del fauno </v>
          </cell>
          <cell r="C334" t="str">
            <v>Guillermo Del Toro</v>
          </cell>
          <cell r="D334" t="str">
            <v xml:space="preserve"> Ivana Baquero, Maribel Verdu, Sergi Lopez, Ariadna Gil</v>
          </cell>
          <cell r="E334" t="str">
            <v>Espanha/México/EUA</v>
          </cell>
          <cell r="F334">
            <v>2006</v>
          </cell>
          <cell r="G334" t="str">
            <v xml:space="preserve"> 120 min</v>
          </cell>
          <cell r="H334" t="str">
            <v xml:space="preserve"> drama</v>
          </cell>
          <cell r="I334" t="str">
            <v xml:space="preserve"> a definir</v>
          </cell>
          <cell r="K334" t="str">
            <v>Warner</v>
          </cell>
          <cell r="L334">
            <v>39051</v>
          </cell>
          <cell r="M334"/>
        </row>
        <row r="335">
          <cell r="A335" t="str">
            <v xml:space="preserve">A vida secreta das palavras </v>
          </cell>
          <cell r="B335" t="str">
            <v>The Secret Life of Words</v>
          </cell>
          <cell r="C335" t="str">
            <v>Isabel Coitex</v>
          </cell>
          <cell r="D335" t="str">
            <v xml:space="preserve"> Sarah Polley, Tim Robbins</v>
          </cell>
          <cell r="E335" t="str">
            <v xml:space="preserve"> Espanha</v>
          </cell>
          <cell r="F335">
            <v>2005</v>
          </cell>
          <cell r="G335" t="str">
            <v xml:space="preserve"> a definir</v>
          </cell>
          <cell r="H335" t="str">
            <v xml:space="preserve"> drama</v>
          </cell>
          <cell r="I335" t="str">
            <v xml:space="preserve"> a definir</v>
          </cell>
          <cell r="K335" t="str">
            <v>Europa/MAM</v>
          </cell>
          <cell r="L335">
            <v>39051</v>
          </cell>
          <cell r="M335"/>
        </row>
        <row r="336">
          <cell r="A336" t="str">
            <v xml:space="preserve">The Wind that Shakes the Barley </v>
          </cell>
          <cell r="B336" t="str">
            <v xml:space="preserve">The Wind that Shakes the Barley </v>
          </cell>
          <cell r="C336" t="str">
            <v>Ken Loach</v>
          </cell>
          <cell r="D336" t="str">
            <v xml:space="preserve"> Cillian Murphy, Padraic Delaney, Liam Cunningham, Gerard Kearney</v>
          </cell>
          <cell r="E336" t="str">
            <v>Reino Unido/Irlanda/Alemanha/França</v>
          </cell>
          <cell r="F336">
            <v>2006</v>
          </cell>
          <cell r="G336" t="str">
            <v xml:space="preserve"> 127 min</v>
          </cell>
          <cell r="H336" t="str">
            <v xml:space="preserve"> drama</v>
          </cell>
          <cell r="I336" t="str">
            <v xml:space="preserve"> a definir</v>
          </cell>
          <cell r="K336" t="str">
            <v>Califórnia</v>
          </cell>
          <cell r="L336">
            <v>39051</v>
          </cell>
          <cell r="M336"/>
        </row>
        <row r="337">
          <cell r="A337" t="str">
            <v xml:space="preserve">As aventuras de Azur e Asmar </v>
          </cell>
          <cell r="B337" t="str">
            <v>Azur et Asmar</v>
          </cell>
          <cell r="C337" t="str">
            <v>Michel Ocelot</v>
          </cell>
          <cell r="D337" t="str">
            <v>-</v>
          </cell>
          <cell r="E337" t="str">
            <v xml:space="preserve"> França/Itália/Bélgica/Espanha</v>
          </cell>
          <cell r="F337">
            <v>2006</v>
          </cell>
          <cell r="G337" t="str">
            <v xml:space="preserve"> 90 min</v>
          </cell>
          <cell r="H337" t="str">
            <v xml:space="preserve"> animação</v>
          </cell>
          <cell r="I337" t="str">
            <v xml:space="preserve"> a definir</v>
          </cell>
          <cell r="K337" t="str">
            <v>Downtown</v>
          </cell>
          <cell r="L337">
            <v>39052</v>
          </cell>
          <cell r="M337"/>
        </row>
        <row r="338">
          <cell r="A338" t="str">
            <v xml:space="preserve">A conquista da honra </v>
          </cell>
          <cell r="B338" t="str">
            <v>Flags of Our Fathers</v>
          </cell>
          <cell r="C338" t="str">
            <v>Clint Eastwood</v>
          </cell>
          <cell r="D338" t="str">
            <v xml:space="preserve"> Gunnarr Baldursson, Adam Beach, Tom Beaver, Jamie Bell</v>
          </cell>
          <cell r="E338" t="str">
            <v xml:space="preserve"> EUA</v>
          </cell>
          <cell r="F338">
            <v>2006</v>
          </cell>
          <cell r="G338" t="str">
            <v xml:space="preserve"> a definir</v>
          </cell>
          <cell r="H338" t="str">
            <v xml:space="preserve"> guerra</v>
          </cell>
          <cell r="I338" t="str">
            <v xml:space="preserve"> a definir</v>
          </cell>
          <cell r="K338" t="str">
            <v>Warner</v>
          </cell>
          <cell r="L338">
            <v>39052</v>
          </cell>
          <cell r="M338"/>
        </row>
        <row r="339">
          <cell r="A339" t="str">
            <v xml:space="preserve">Déjà vu </v>
          </cell>
          <cell r="B339" t="str">
            <v xml:space="preserve">Déjà vu </v>
          </cell>
          <cell r="C339" t="str">
            <v>Tony Scott</v>
          </cell>
          <cell r="D339" t="str">
            <v xml:space="preserve"> James Caviezel, Denzel Washington, Val Kilmer</v>
          </cell>
          <cell r="E339" t="str">
            <v>EUA</v>
          </cell>
          <cell r="F339">
            <v>2006</v>
          </cell>
          <cell r="G339" t="str">
            <v xml:space="preserve"> a definir</v>
          </cell>
          <cell r="H339" t="str">
            <v xml:space="preserve"> ação</v>
          </cell>
          <cell r="I339" t="str">
            <v xml:space="preserve"> a definir</v>
          </cell>
          <cell r="K339" t="str">
            <v>Buena Vista</v>
          </cell>
          <cell r="L339">
            <v>39052</v>
          </cell>
          <cell r="M339"/>
        </row>
        <row r="340">
          <cell r="A340" t="str">
            <v xml:space="preserve">Feliz Natal </v>
          </cell>
          <cell r="B340" t="str">
            <v>Joyeux Nöel</v>
          </cell>
          <cell r="C340" t="str">
            <v>Christian Carion</v>
          </cell>
          <cell r="D340" t="str">
            <v xml:space="preserve"> Diane Krüger, Benno Fürmann, Gillaume Caunet, Daniel Brühl</v>
          </cell>
          <cell r="E340" t="str">
            <v xml:space="preserve"> França/Alemanha/Reino Unido</v>
          </cell>
          <cell r="F340">
            <v>2005</v>
          </cell>
          <cell r="G340" t="str">
            <v xml:space="preserve"> 116 min</v>
          </cell>
          <cell r="H340" t="str">
            <v xml:space="preserve"> drama</v>
          </cell>
          <cell r="I340" t="str">
            <v xml:space="preserve"> a definir</v>
          </cell>
          <cell r="K340" t="str">
            <v>Sony</v>
          </cell>
          <cell r="L340">
            <v>39052</v>
          </cell>
          <cell r="M340"/>
        </row>
        <row r="341">
          <cell r="A341" t="str">
            <v xml:space="preserve">Jesus – A história do nascimento </v>
          </cell>
          <cell r="B341" t="str">
            <v>The Nativity Story</v>
          </cell>
          <cell r="C341" t="str">
            <v>Catherine Hardwicke</v>
          </cell>
          <cell r="D341" t="str">
            <v xml:space="preserve"> Keisha Castle-Hughes, Oscar Isaac, Shohreh Aghdashloo</v>
          </cell>
          <cell r="E341" t="str">
            <v xml:space="preserve"> EUA</v>
          </cell>
          <cell r="F341">
            <v>2006</v>
          </cell>
          <cell r="G341" t="str">
            <v xml:space="preserve"> a definir</v>
          </cell>
          <cell r="H341" t="str">
            <v xml:space="preserve"> drama</v>
          </cell>
          <cell r="I341" t="str">
            <v xml:space="preserve"> a definir</v>
          </cell>
          <cell r="K341" t="str">
            <v>PlayArte</v>
          </cell>
          <cell r="L341">
            <v>39052</v>
          </cell>
          <cell r="M341"/>
        </row>
        <row r="342">
          <cell r="A342" t="str">
            <v xml:space="preserve">A promessa </v>
          </cell>
          <cell r="B342" t="str">
            <v>The Promise</v>
          </cell>
          <cell r="C342" t="str">
            <v>Chen Kaige</v>
          </cell>
          <cell r="D342" t="str">
            <v xml:space="preserve"> Hong Chen, Cecilia Cheung, Liu Ye</v>
          </cell>
          <cell r="E342" t="str">
            <v xml:space="preserve"> China/Hong Kong</v>
          </cell>
          <cell r="F342">
            <v>2005</v>
          </cell>
          <cell r="G342" t="str">
            <v xml:space="preserve"> 128 min</v>
          </cell>
          <cell r="H342" t="str">
            <v xml:space="preserve"> épico</v>
          </cell>
          <cell r="I342" t="str">
            <v xml:space="preserve"> a definir</v>
          </cell>
          <cell r="K342" t="str">
            <v>Imagem</v>
          </cell>
          <cell r="L342">
            <v>39052</v>
          </cell>
          <cell r="M342"/>
        </row>
        <row r="343">
          <cell r="A343" t="str">
            <v xml:space="preserve">Um bom ano </v>
          </cell>
          <cell r="B343" t="str">
            <v>A Good Year</v>
          </cell>
          <cell r="C343" t="str">
            <v>Ridley Scott</v>
          </cell>
          <cell r="D343" t="str">
            <v xml:space="preserve"> Russell Crowe, Marillon Cotillard, Albert Finney, Aaron Eckhart</v>
          </cell>
          <cell r="E343" t="str">
            <v xml:space="preserve"> EUA</v>
          </cell>
          <cell r="F343">
            <v>2006</v>
          </cell>
          <cell r="G343" t="str">
            <v xml:space="preserve"> 118 min</v>
          </cell>
          <cell r="H343" t="str">
            <v xml:space="preserve"> drama</v>
          </cell>
          <cell r="I343" t="str">
            <v xml:space="preserve"> a definir</v>
          </cell>
          <cell r="K343" t="str">
            <v>Fox</v>
          </cell>
          <cell r="L343">
            <v>39059</v>
          </cell>
          <cell r="M343"/>
        </row>
        <row r="344">
          <cell r="A344" t="str">
            <v xml:space="preserve">Deck the Halls </v>
          </cell>
          <cell r="B344" t="str">
            <v xml:space="preserve">Deck the Halls </v>
          </cell>
          <cell r="C344" t="str">
            <v>John Whitesell</v>
          </cell>
          <cell r="D344" t="str">
            <v xml:space="preserve"> Matthew Broderick, Danny De Vito</v>
          </cell>
          <cell r="E344" t="str">
            <v>EUA</v>
          </cell>
          <cell r="F344">
            <v>2006</v>
          </cell>
          <cell r="G344" t="str">
            <v xml:space="preserve"> a definir</v>
          </cell>
          <cell r="H344" t="str">
            <v xml:space="preserve"> comédia</v>
          </cell>
          <cell r="I344" t="str">
            <v xml:space="preserve"> a definir</v>
          </cell>
          <cell r="K344" t="str">
            <v>Fox</v>
          </cell>
          <cell r="L344">
            <v>39059</v>
          </cell>
          <cell r="M344"/>
        </row>
        <row r="345">
          <cell r="A345" t="str">
            <v xml:space="preserve">Ela dança, eu danço </v>
          </cell>
          <cell r="B345" t="str">
            <v>Step Up</v>
          </cell>
          <cell r="C345" t="str">
            <v>Anne Fletcher</v>
          </cell>
          <cell r="D345" t="str">
            <v xml:space="preserve"> Channing Tatum, Jeena Dewan</v>
          </cell>
          <cell r="E345" t="str">
            <v xml:space="preserve"> EUA</v>
          </cell>
          <cell r="F345">
            <v>2006</v>
          </cell>
          <cell r="G345" t="str">
            <v xml:space="preserve"> 98 min</v>
          </cell>
          <cell r="H345" t="str">
            <v xml:space="preserve"> romance</v>
          </cell>
          <cell r="I345" t="str">
            <v xml:space="preserve"> a definir</v>
          </cell>
          <cell r="K345" t="str">
            <v>Europa/MAM</v>
          </cell>
          <cell r="L345">
            <v>39059</v>
          </cell>
          <cell r="M345"/>
        </row>
        <row r="346">
          <cell r="A346" t="str">
            <v xml:space="preserve">Mais estranho que a ficção </v>
          </cell>
          <cell r="B346" t="str">
            <v>Stranger Than Fiction</v>
          </cell>
          <cell r="C346" t="str">
            <v>Marc Forster</v>
          </cell>
          <cell r="D346" t="str">
            <v xml:space="preserve"> Will Ferrell, Emma Thompson, Maggie Gyllenhaal, Dustin Hoffman, Queen Latifah</v>
          </cell>
          <cell r="E346" t="str">
            <v xml:space="preserve"> EUA</v>
          </cell>
          <cell r="F346">
            <v>2006</v>
          </cell>
          <cell r="G346" t="str">
            <v xml:space="preserve"> a definir</v>
          </cell>
          <cell r="H346" t="str">
            <v xml:space="preserve"> comédia</v>
          </cell>
          <cell r="I346" t="str">
            <v xml:space="preserve"> a definir</v>
          </cell>
          <cell r="K346" t="str">
            <v>Sony</v>
          </cell>
          <cell r="L346">
            <v>39059</v>
          </cell>
          <cell r="M346"/>
        </row>
        <row r="347">
          <cell r="A347" t="str">
            <v xml:space="preserve">Por água abaixo </v>
          </cell>
          <cell r="B347" t="str">
            <v>Flushed Away</v>
          </cell>
          <cell r="C347" t="str">
            <v>Henry Anderson</v>
          </cell>
          <cell r="D347" t="str">
            <v xml:space="preserve"> Hugh Jackman, Kate Winslet</v>
          </cell>
          <cell r="E347" t="str">
            <v xml:space="preserve"> EUA</v>
          </cell>
          <cell r="F347">
            <v>2006</v>
          </cell>
          <cell r="G347" t="str">
            <v xml:space="preserve"> a definir</v>
          </cell>
          <cell r="H347" t="str">
            <v xml:space="preserve"> animação</v>
          </cell>
          <cell r="I347" t="str">
            <v xml:space="preserve"> a definir</v>
          </cell>
          <cell r="K347" t="str">
            <v>UIP</v>
          </cell>
          <cell r="L347">
            <v>39066</v>
          </cell>
          <cell r="M347"/>
        </row>
        <row r="348">
          <cell r="A348" t="str">
            <v xml:space="preserve">O amor não tira férias </v>
          </cell>
          <cell r="B348" t="str">
            <v>The Holiday</v>
          </cell>
          <cell r="C348" t="str">
            <v>Nancy Meyers</v>
          </cell>
          <cell r="D348" t="str">
            <v xml:space="preserve"> Cameron Diaz, Kate Winslet, Jude Law, Jack Black</v>
          </cell>
          <cell r="E348" t="str">
            <v xml:space="preserve"> EUA</v>
          </cell>
          <cell r="F348">
            <v>2006</v>
          </cell>
          <cell r="G348" t="str">
            <v xml:space="preserve"> a definir</v>
          </cell>
          <cell r="H348" t="str">
            <v xml:space="preserve"> comédia</v>
          </cell>
          <cell r="I348" t="str">
            <v xml:space="preserve"> a definir</v>
          </cell>
          <cell r="K348" t="str">
            <v>UIP</v>
          </cell>
          <cell r="L348">
            <v>39073</v>
          </cell>
          <cell r="M348"/>
        </row>
        <row r="349">
          <cell r="A349" t="str">
            <v xml:space="preserve">O cavaleiro Didi e a princesa Lili </v>
          </cell>
          <cell r="B349" t="str">
            <v xml:space="preserve">O cavaleiro Didi e a princesa Lili </v>
          </cell>
          <cell r="C349" t="str">
            <v>Marcus Figueiredo</v>
          </cell>
          <cell r="D349" t="str">
            <v xml:space="preserve"> Renato Aragão, Guilherme Behringer, Vera Holtz</v>
          </cell>
          <cell r="E349" t="str">
            <v>Brasil</v>
          </cell>
          <cell r="F349">
            <v>2006</v>
          </cell>
          <cell r="G349" t="str">
            <v xml:space="preserve"> a definir</v>
          </cell>
          <cell r="H349" t="str">
            <v xml:space="preserve"> infantil</v>
          </cell>
          <cell r="I349" t="str">
            <v xml:space="preserve"> a definir</v>
          </cell>
          <cell r="K349" t="str">
            <v>Buena Vista</v>
          </cell>
          <cell r="L349">
            <v>39073</v>
          </cell>
          <cell r="M349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CMI"/>
      <sheetName val="capa pessoal"/>
      <sheetName val="TV por Assinatura"/>
      <sheetName val="TVA1- ass. por operadoras"/>
      <sheetName val="TVA2-quadro ABTA"/>
      <sheetName val="TVA3- Alcance - Adulto"/>
      <sheetName val="TVA4- gráfico alcance adulto"/>
      <sheetName val="TVA5 - Alcance - Infantil"/>
      <sheetName val="TVA6- gráfico alcance infantil"/>
      <sheetName val="TVA7 - Tempo Médio"/>
      <sheetName val="TVA8 - gráfico tm adulto"/>
      <sheetName val="TVA9 -gráfico tm infantil"/>
      <sheetName val="TV10 - canais por distribuidora"/>
      <sheetName val="TVA MONITORAMENTO.Apresentação"/>
      <sheetName val="TVAM1 - canais por categoria"/>
      <sheetName val="TVAM2 - gráfico canais p cat."/>
      <sheetName val="TVAM3 -  bra e estr por canal"/>
      <sheetName val="TVAM4- gráfico títulos"/>
      <sheetName val="TVAM5 - longas por canal"/>
      <sheetName val="TVAM6 - gráfico longas"/>
      <sheetName val="TVAM7 - filmes bras p canais"/>
      <sheetName val="TVAM7.1 - series exib por canal"/>
      <sheetName val="TVAM7.2 - outros exib por canal"/>
      <sheetName val="TVAM8 - Telecine prog por categ"/>
      <sheetName val="TVAM9 - Geral Telecine"/>
      <sheetName val="TVAM10 - Telecine nac. e estr."/>
      <sheetName val="TVAM11 - Telecine obras bras"/>
      <sheetName val="TVAM12 - Telecine prog p canal"/>
      <sheetName val="TVAM13 - Telecine prog por país"/>
      <sheetName val="TVAM14 -Telecine prog reg geog."/>
      <sheetName val="TVAM15 -Telecine pg. p anoprod"/>
      <sheetName val="TVAM16 - Cinemax prog por cat."/>
      <sheetName val="TVAM17 - Cinemax nac. e estr."/>
      <sheetName val="TVAM18 - Cinemax obras bras"/>
      <sheetName val="TVAM19 - Fox prog por categoria"/>
      <sheetName val="TVAM20 - Geral FOX"/>
      <sheetName val="TVAM21 -Fox Prog Brasileira"/>
      <sheetName val="TVAM22 - Foxlife prog por categ"/>
      <sheetName val="TVAM23 - Geral FOXLIFE"/>
      <sheetName val="TVAM24 - Foxlife Prog Bras"/>
      <sheetName val="TVAM25 - HBO prog por cat."/>
      <sheetName val="TVAM26 -HBO nac e estrang"/>
      <sheetName val="TVAM27 - HBO obras brasileiras"/>
      <sheetName val="TVAM28 - TNT prog. por categ"/>
      <sheetName val="TVAM29 - TNT nac. e estrang."/>
      <sheetName val="TVAM30 - TNT prog brasileira"/>
      <sheetName val="TVAM31-Apêndice"/>
      <sheetName val="TV ABERTA"/>
      <sheetName val="AB1 - Domicílios TV e Cobertura"/>
      <sheetName val="AB2a - Audiência Shqre e Perfil"/>
      <sheetName val="AB2b - Audiência Share e Perfil"/>
      <sheetName val="AB3 - Top 10 Prog Audiência"/>
      <sheetName val="AB4 - Programas + Emissoras RJ"/>
      <sheetName val="AB4a - Programas + Emissoras SP"/>
      <sheetName val="AB4b - Audiência Redes"/>
      <sheetName val="AB5 - TV digital Cronograma"/>
      <sheetName val="ABM. Apresent"/>
      <sheetName val="ABM1 - Emissoras Títulos"/>
      <sheetName val="ABM2 - Emissoras Tít Nac.Est"/>
      <sheetName val="ABM3 - Títulos por País"/>
      <sheetName val="ABM4 -Titulos por Década"/>
      <sheetName val="ABM5 - Títulos Ano Produção"/>
      <sheetName val="ABM6 - Nº. de Títulos por Mês"/>
      <sheetName val="ABM7 -Grafico nº de titulos mes"/>
      <sheetName val="ABM8 - Filmes por Gênero"/>
      <sheetName val="ABM9 - Filmes Brasileiros"/>
      <sheetName val="ABM10 - Gêneros"/>
      <sheetName val="Outras Mídias"/>
      <sheetName val="OM1 - Acesso Mundo"/>
      <sheetName val="OM2 - TVA X WB"/>
      <sheetName val="OM3 - Internautas Ativos"/>
      <sheetName val="OM4 - Perfil Internauta"/>
      <sheetName val="OM5 - Atividades"/>
      <sheetName val="OM6 - 30 Sites"/>
      <sheetName val="OM7 - Cresc. Internet"/>
      <sheetName val="OM8 - Faturamento Mídia"/>
      <sheetName val="OM9 - Densidade"/>
      <sheetName val="OM10 - Evolução Tel C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zoomScaleNormal="100" workbookViewId="0">
      <selection activeCell="A20" sqref="A20"/>
    </sheetView>
  </sheetViews>
  <sheetFormatPr defaultRowHeight="16.5" x14ac:dyDescent="0.3"/>
  <cols>
    <col min="1" max="1" width="20.42578125" style="18" customWidth="1"/>
    <col min="2" max="17" width="13.7109375" style="18" customWidth="1"/>
    <col min="18" max="16384" width="9.140625" style="18"/>
  </cols>
  <sheetData>
    <row r="1" spans="1:17" s="3" customFormat="1" ht="34.5" customHeight="1" x14ac:dyDescent="0.2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3" customFormat="1" ht="14.25" x14ac:dyDescent="0.25">
      <c r="A2" s="4"/>
      <c r="N2" s="4"/>
      <c r="O2" s="4"/>
      <c r="P2" s="4"/>
      <c r="Q2" s="4"/>
    </row>
    <row r="3" spans="1:17" s="17" customFormat="1" ht="24.95" customHeight="1" x14ac:dyDescent="0.25">
      <c r="A3" s="5"/>
      <c r="B3" s="23">
        <v>2017</v>
      </c>
      <c r="C3" s="32">
        <v>2016</v>
      </c>
      <c r="D3" s="32">
        <v>2015</v>
      </c>
      <c r="E3" s="32">
        <v>2014</v>
      </c>
      <c r="F3" s="32">
        <v>2013</v>
      </c>
      <c r="G3" s="32">
        <v>2012</v>
      </c>
      <c r="H3" s="32">
        <v>2011</v>
      </c>
      <c r="I3" s="32">
        <v>2010</v>
      </c>
      <c r="J3" s="32">
        <v>2009</v>
      </c>
      <c r="K3" s="32">
        <v>2008</v>
      </c>
      <c r="L3" s="32">
        <v>2007</v>
      </c>
      <c r="M3" s="32">
        <v>2006</v>
      </c>
      <c r="N3" s="32">
        <v>2005</v>
      </c>
      <c r="O3" s="32">
        <v>2004</v>
      </c>
      <c r="P3" s="32">
        <v>2003</v>
      </c>
      <c r="Q3" s="33">
        <v>2002</v>
      </c>
    </row>
    <row r="4" spans="1:17" ht="24.95" customHeight="1" x14ac:dyDescent="0.3">
      <c r="A4" s="26" t="s">
        <v>0</v>
      </c>
      <c r="B4" s="24">
        <v>6029817.2600000007</v>
      </c>
      <c r="C4" s="24">
        <v>1211348.43</v>
      </c>
      <c r="D4" s="24">
        <v>2628153.7999999998</v>
      </c>
      <c r="E4" s="24">
        <v>2408278.09</v>
      </c>
      <c r="F4" s="24">
        <v>2163984.33</v>
      </c>
      <c r="G4" s="24">
        <v>3927215.65</v>
      </c>
      <c r="H4" s="24">
        <v>4933626.55</v>
      </c>
      <c r="I4" s="24">
        <v>2648838.69</v>
      </c>
      <c r="J4" s="24">
        <v>2139565.9300000002</v>
      </c>
      <c r="K4" s="24">
        <v>2599479.33</v>
      </c>
      <c r="L4" s="24">
        <v>4133651.42</v>
      </c>
      <c r="M4" s="24">
        <v>6083578.8399999999</v>
      </c>
      <c r="N4" s="24">
        <v>5683266.0899999999</v>
      </c>
      <c r="O4" s="24">
        <v>3722446.22</v>
      </c>
      <c r="P4" s="24">
        <v>3663340.36</v>
      </c>
      <c r="Q4" s="25" t="s">
        <v>1</v>
      </c>
    </row>
    <row r="5" spans="1:17" ht="24.95" customHeight="1" x14ac:dyDescent="0.3">
      <c r="A5" s="26" t="s">
        <v>2</v>
      </c>
      <c r="B5" s="27">
        <v>5767584.0699999994</v>
      </c>
      <c r="C5" s="27">
        <v>2821744.13</v>
      </c>
      <c r="D5" s="27">
        <v>5184154.68</v>
      </c>
      <c r="E5" s="27">
        <v>2484874.17</v>
      </c>
      <c r="F5" s="27">
        <v>2031783.08</v>
      </c>
      <c r="G5" s="27">
        <v>4763415.3499999996</v>
      </c>
      <c r="H5" s="27">
        <v>3891460.0100000002</v>
      </c>
      <c r="I5" s="27">
        <v>4425222.05</v>
      </c>
      <c r="J5" s="27">
        <v>3636523.23</v>
      </c>
      <c r="K5" s="27">
        <v>5723790.5300000003</v>
      </c>
      <c r="L5" s="27">
        <v>3323686.38</v>
      </c>
      <c r="M5" s="27">
        <v>4392202.37</v>
      </c>
      <c r="N5" s="27">
        <v>4717237.54</v>
      </c>
      <c r="O5" s="27">
        <v>4101356.82</v>
      </c>
      <c r="P5" s="27">
        <v>3165409.91</v>
      </c>
      <c r="Q5" s="28" t="s">
        <v>1</v>
      </c>
    </row>
    <row r="6" spans="1:17" ht="24.95" customHeight="1" x14ac:dyDescent="0.3">
      <c r="A6" s="26" t="s">
        <v>3</v>
      </c>
      <c r="B6" s="27">
        <v>5556395.3900000015</v>
      </c>
      <c r="C6" s="27">
        <v>3591389.25</v>
      </c>
      <c r="D6" s="27">
        <v>9820390.6799999997</v>
      </c>
      <c r="E6" s="27">
        <v>2542118.79</v>
      </c>
      <c r="F6" s="27">
        <v>1215679.23</v>
      </c>
      <c r="G6" s="27">
        <v>4268910.88</v>
      </c>
      <c r="H6" s="27">
        <v>3708847.21</v>
      </c>
      <c r="I6" s="27">
        <v>5753893.0099999998</v>
      </c>
      <c r="J6" s="27">
        <v>2371552.69</v>
      </c>
      <c r="K6" s="27">
        <v>2565225.5499999998</v>
      </c>
      <c r="L6" s="27">
        <v>6584488.3100000005</v>
      </c>
      <c r="M6" s="27">
        <v>2892257.7800000003</v>
      </c>
      <c r="N6" s="27">
        <v>6738058.2400000002</v>
      </c>
      <c r="O6" s="27">
        <v>7071579.2300000004</v>
      </c>
      <c r="P6" s="27">
        <v>5000471.33</v>
      </c>
      <c r="Q6" s="28" t="s">
        <v>1</v>
      </c>
    </row>
    <row r="7" spans="1:17" ht="24.95" customHeight="1" x14ac:dyDescent="0.3">
      <c r="A7" s="26" t="s">
        <v>4</v>
      </c>
      <c r="B7" s="27">
        <v>5177044.4600000009</v>
      </c>
      <c r="C7" s="27">
        <v>10391242.65</v>
      </c>
      <c r="D7" s="27">
        <v>3998853.05</v>
      </c>
      <c r="E7" s="27">
        <v>3330096.45</v>
      </c>
      <c r="F7" s="27">
        <v>850266.06</v>
      </c>
      <c r="G7" s="27">
        <v>3114737.83</v>
      </c>
      <c r="H7" s="27">
        <v>2433021.4900000002</v>
      </c>
      <c r="I7" s="27">
        <v>1766448.9000000001</v>
      </c>
      <c r="J7" s="27">
        <v>1357667.17</v>
      </c>
      <c r="K7" s="27">
        <v>2757156.7800000003</v>
      </c>
      <c r="L7" s="27">
        <v>3941183.31</v>
      </c>
      <c r="M7" s="27">
        <v>9682724.5800000001</v>
      </c>
      <c r="N7" s="27">
        <v>2535778.08</v>
      </c>
      <c r="O7" s="27">
        <v>3395891.49</v>
      </c>
      <c r="P7" s="27">
        <v>1727580.04</v>
      </c>
      <c r="Q7" s="28" t="s">
        <v>1</v>
      </c>
    </row>
    <row r="8" spans="1:17" ht="24.95" customHeight="1" x14ac:dyDescent="0.3">
      <c r="A8" s="26" t="s">
        <v>5</v>
      </c>
      <c r="B8" s="27">
        <v>6864995.6699999999</v>
      </c>
      <c r="C8" s="27">
        <v>1508259.83</v>
      </c>
      <c r="D8" s="27">
        <v>841260.38</v>
      </c>
      <c r="E8" s="27">
        <v>3368308.95</v>
      </c>
      <c r="F8" s="27">
        <v>1668784.5</v>
      </c>
      <c r="G8" s="27">
        <v>3449436.47</v>
      </c>
      <c r="H8" s="27">
        <v>2797463.22</v>
      </c>
      <c r="I8" s="27">
        <v>2031171.27</v>
      </c>
      <c r="J8" s="27">
        <v>6482489.1600000001</v>
      </c>
      <c r="K8" s="27">
        <v>2293769.04</v>
      </c>
      <c r="L8" s="27">
        <v>3267156.3000000003</v>
      </c>
      <c r="M8" s="27">
        <v>3145646.84</v>
      </c>
      <c r="N8" s="27">
        <v>1356757.6400000001</v>
      </c>
      <c r="O8" s="27">
        <v>2919626.25</v>
      </c>
      <c r="P8" s="27">
        <v>3337141.41</v>
      </c>
      <c r="Q8" s="28" t="s">
        <v>1</v>
      </c>
    </row>
    <row r="9" spans="1:17" ht="24.95" customHeight="1" x14ac:dyDescent="0.3">
      <c r="A9" s="26" t="s">
        <v>6</v>
      </c>
      <c r="B9" s="27">
        <v>2068126.1899999997</v>
      </c>
      <c r="C9" s="27">
        <v>7829326.0199999996</v>
      </c>
      <c r="D9" s="27">
        <v>1098050.8799999999</v>
      </c>
      <c r="E9" s="27">
        <v>2325639.4</v>
      </c>
      <c r="F9" s="27">
        <v>3091615.82</v>
      </c>
      <c r="G9" s="27">
        <v>2900615.7600000002</v>
      </c>
      <c r="H9" s="27">
        <v>3906242.49</v>
      </c>
      <c r="I9" s="27">
        <v>3802236.85</v>
      </c>
      <c r="J9" s="27">
        <v>2232682.02</v>
      </c>
      <c r="K9" s="27">
        <v>1848500.56</v>
      </c>
      <c r="L9" s="27">
        <v>2568046.7199999997</v>
      </c>
      <c r="M9" s="27">
        <v>5270017.7</v>
      </c>
      <c r="N9" s="27">
        <v>5543355.79</v>
      </c>
      <c r="O9" s="27">
        <v>5367792.26</v>
      </c>
      <c r="P9" s="27">
        <v>4805940</v>
      </c>
      <c r="Q9" s="28" t="s">
        <v>1</v>
      </c>
    </row>
    <row r="10" spans="1:17" ht="30" customHeight="1" x14ac:dyDescent="0.3">
      <c r="A10" s="29" t="s">
        <v>7</v>
      </c>
      <c r="B10" s="30">
        <f>SUM(B4:B9)</f>
        <v>31463963.040000003</v>
      </c>
      <c r="C10" s="30">
        <f>SUM(C4:C9)</f>
        <v>27353310.309999999</v>
      </c>
      <c r="D10" s="30">
        <f t="shared" ref="D10:P10" si="0">SUM(D4:D9)</f>
        <v>23570863.469999999</v>
      </c>
      <c r="E10" s="30">
        <f t="shared" si="0"/>
        <v>16459315.85</v>
      </c>
      <c r="F10" s="30">
        <f t="shared" si="0"/>
        <v>11022113.020000001</v>
      </c>
      <c r="G10" s="30">
        <f t="shared" si="0"/>
        <v>22424331.940000001</v>
      </c>
      <c r="H10" s="30">
        <f t="shared" si="0"/>
        <v>21670660.969999999</v>
      </c>
      <c r="I10" s="30">
        <f t="shared" si="0"/>
        <v>20427810.77</v>
      </c>
      <c r="J10" s="30">
        <f t="shared" si="0"/>
        <v>18220480.199999999</v>
      </c>
      <c r="K10" s="30">
        <f t="shared" si="0"/>
        <v>17787921.789999999</v>
      </c>
      <c r="L10" s="30">
        <f t="shared" si="0"/>
        <v>23818212.439999998</v>
      </c>
      <c r="M10" s="30">
        <f t="shared" si="0"/>
        <v>31466428.109999999</v>
      </c>
      <c r="N10" s="30">
        <f t="shared" si="0"/>
        <v>26574453.379999995</v>
      </c>
      <c r="O10" s="30">
        <f t="shared" si="0"/>
        <v>26578692.269999996</v>
      </c>
      <c r="P10" s="30">
        <f t="shared" si="0"/>
        <v>21699883.050000001</v>
      </c>
      <c r="Q10" s="31" t="s">
        <v>1</v>
      </c>
    </row>
    <row r="11" spans="1:17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8"/>
      <c r="M11" s="8"/>
      <c r="N11" s="8"/>
      <c r="O11" s="8"/>
      <c r="P11" s="8"/>
      <c r="Q11" s="8"/>
    </row>
    <row r="12" spans="1:17" ht="24.95" customHeight="1" x14ac:dyDescent="0.3">
      <c r="A12" s="26" t="s">
        <v>8</v>
      </c>
      <c r="B12" s="24">
        <v>9334285.3600000013</v>
      </c>
      <c r="C12" s="24">
        <v>8147205.2699999996</v>
      </c>
      <c r="D12" s="24">
        <v>2424498.67</v>
      </c>
      <c r="E12" s="24">
        <v>4477936.71</v>
      </c>
      <c r="F12" s="24">
        <v>4011014.47</v>
      </c>
      <c r="G12" s="24">
        <v>7110081.71</v>
      </c>
      <c r="H12" s="24">
        <v>3877324.44</v>
      </c>
      <c r="I12" s="24">
        <v>3036123.5</v>
      </c>
      <c r="J12" s="24">
        <v>3069999.5300000003</v>
      </c>
      <c r="K12" s="24">
        <v>2184053.67</v>
      </c>
      <c r="L12" s="24">
        <v>5056006.9800000004</v>
      </c>
      <c r="M12" s="24">
        <v>6203675.6699999999</v>
      </c>
      <c r="N12" s="24">
        <v>4924665.38</v>
      </c>
      <c r="O12" s="24">
        <v>3389566.2600000002</v>
      </c>
      <c r="P12" s="24">
        <v>3555371.16</v>
      </c>
      <c r="Q12" s="25" t="s">
        <v>1</v>
      </c>
    </row>
    <row r="13" spans="1:17" ht="24.95" customHeight="1" x14ac:dyDescent="0.3">
      <c r="A13" s="26" t="s">
        <v>9</v>
      </c>
      <c r="B13" s="27">
        <v>4543191.8500000006</v>
      </c>
      <c r="C13" s="27">
        <v>9872142.9199999999</v>
      </c>
      <c r="D13" s="27">
        <v>897742.09</v>
      </c>
      <c r="E13" s="27">
        <v>7587657.1799999997</v>
      </c>
      <c r="F13" s="27">
        <v>8532070.8699999992</v>
      </c>
      <c r="G13" s="27">
        <v>4251015.87</v>
      </c>
      <c r="H13" s="27">
        <v>6492860.1799999997</v>
      </c>
      <c r="I13" s="27">
        <v>4060344.27</v>
      </c>
      <c r="J13" s="27">
        <v>5402382.3700000001</v>
      </c>
      <c r="K13" s="27">
        <v>2034480.6600000001</v>
      </c>
      <c r="L13" s="27">
        <v>3126691.29</v>
      </c>
      <c r="M13" s="27">
        <v>5750110.3799999999</v>
      </c>
      <c r="N13" s="27">
        <v>4256707.4400000004</v>
      </c>
      <c r="O13" s="27">
        <v>6034509.7300000004</v>
      </c>
      <c r="P13" s="27">
        <v>5713910.1200000001</v>
      </c>
      <c r="Q13" s="28" t="s">
        <v>1</v>
      </c>
    </row>
    <row r="14" spans="1:17" ht="24.95" customHeight="1" x14ac:dyDescent="0.3">
      <c r="A14" s="26" t="s">
        <v>10</v>
      </c>
      <c r="B14" s="27">
        <v>15041380.440000001</v>
      </c>
      <c r="C14" s="27">
        <v>2976650.97</v>
      </c>
      <c r="D14" s="27">
        <v>2069122.7199999997</v>
      </c>
      <c r="E14" s="27">
        <v>6741040.71</v>
      </c>
      <c r="F14" s="27">
        <v>7790428.4900000002</v>
      </c>
      <c r="G14" s="27">
        <v>1360715.23</v>
      </c>
      <c r="H14" s="27">
        <v>3704469.49</v>
      </c>
      <c r="I14" s="27">
        <v>2531131.56</v>
      </c>
      <c r="J14" s="27">
        <v>1816111.17</v>
      </c>
      <c r="K14" s="27">
        <v>3027072.87</v>
      </c>
      <c r="L14" s="27">
        <v>4430813.1399999997</v>
      </c>
      <c r="M14" s="27">
        <v>3981424.86</v>
      </c>
      <c r="N14" s="27">
        <v>1703407.44</v>
      </c>
      <c r="O14" s="27">
        <v>3861686.15</v>
      </c>
      <c r="P14" s="27">
        <v>3009261.24</v>
      </c>
      <c r="Q14" s="28" t="s">
        <v>1</v>
      </c>
    </row>
    <row r="15" spans="1:17" ht="24.95" customHeight="1" x14ac:dyDescent="0.3">
      <c r="A15" s="26" t="s">
        <v>11</v>
      </c>
      <c r="B15" s="27">
        <v>11069144.99</v>
      </c>
      <c r="C15" s="27">
        <v>2316117.29</v>
      </c>
      <c r="D15" s="27">
        <v>2903760.12</v>
      </c>
      <c r="E15" s="27">
        <v>3634908.79</v>
      </c>
      <c r="F15" s="27">
        <v>2960843.82</v>
      </c>
      <c r="G15" s="27">
        <v>2895175.77</v>
      </c>
      <c r="H15" s="27">
        <v>2206344.75</v>
      </c>
      <c r="I15" s="27">
        <v>6367825.29</v>
      </c>
      <c r="J15" s="27">
        <v>1848486.51</v>
      </c>
      <c r="K15" s="27">
        <v>2651556.08</v>
      </c>
      <c r="L15" s="27">
        <v>1795872.47</v>
      </c>
      <c r="M15" s="27">
        <v>3940144.2</v>
      </c>
      <c r="N15" s="27">
        <v>4374742.9800000004</v>
      </c>
      <c r="O15" s="27">
        <v>2750741.69</v>
      </c>
      <c r="P15" s="27">
        <v>2438482.02</v>
      </c>
      <c r="Q15" s="28" t="s">
        <v>1</v>
      </c>
    </row>
    <row r="16" spans="1:17" ht="24.95" customHeight="1" x14ac:dyDescent="0.3">
      <c r="A16" s="26" t="s">
        <v>12</v>
      </c>
      <c r="B16" s="27">
        <v>10820805.310000002</v>
      </c>
      <c r="C16" s="27">
        <v>3121220.12</v>
      </c>
      <c r="D16" s="27">
        <v>2200161.21</v>
      </c>
      <c r="E16" s="27">
        <v>431377.15</v>
      </c>
      <c r="F16" s="27">
        <v>1880695.81</v>
      </c>
      <c r="G16" s="27">
        <v>4005387.09</v>
      </c>
      <c r="H16" s="27">
        <v>757714.85</v>
      </c>
      <c r="I16" s="27">
        <v>1842598.24</v>
      </c>
      <c r="J16" s="27">
        <v>1134115.8400000001</v>
      </c>
      <c r="K16" s="27">
        <v>1235415.6499999999</v>
      </c>
      <c r="L16" s="27">
        <v>804492.83000000007</v>
      </c>
      <c r="M16" s="27">
        <v>4695440.43</v>
      </c>
      <c r="N16" s="27">
        <v>2783772.5</v>
      </c>
      <c r="O16" s="27">
        <v>3316510.17</v>
      </c>
      <c r="P16" s="27">
        <v>2645439.7599999998</v>
      </c>
      <c r="Q16" s="28" t="s">
        <v>1</v>
      </c>
    </row>
    <row r="17" spans="1:17" ht="24.95" customHeight="1" x14ac:dyDescent="0.3">
      <c r="A17" s="26" t="s">
        <v>13</v>
      </c>
      <c r="B17" s="27">
        <v>6619067.8400000008</v>
      </c>
      <c r="C17" s="27">
        <v>3873080.95</v>
      </c>
      <c r="D17" s="27">
        <v>2610224.9900000002</v>
      </c>
      <c r="E17" s="27">
        <v>3304060.73</v>
      </c>
      <c r="F17" s="27">
        <v>2635730.04</v>
      </c>
      <c r="G17" s="27">
        <v>4790900.92</v>
      </c>
      <c r="H17" s="27">
        <v>749020.41</v>
      </c>
      <c r="I17" s="27">
        <v>2157363.52</v>
      </c>
      <c r="J17" s="27">
        <v>3940143.27</v>
      </c>
      <c r="K17" s="27">
        <v>1397380.93</v>
      </c>
      <c r="L17" s="27">
        <v>1954232.54</v>
      </c>
      <c r="M17" s="27">
        <v>2439483.34</v>
      </c>
      <c r="N17" s="27">
        <v>4270464.47</v>
      </c>
      <c r="O17" s="27">
        <v>3401401.92</v>
      </c>
      <c r="P17" s="27">
        <v>2631727.89</v>
      </c>
      <c r="Q17" s="28">
        <v>1683201.5</v>
      </c>
    </row>
    <row r="18" spans="1:17" ht="30" customHeight="1" x14ac:dyDescent="0.3">
      <c r="A18" s="29" t="s">
        <v>14</v>
      </c>
      <c r="B18" s="30">
        <f>SUM(B12:B17)</f>
        <v>57427875.790000007</v>
      </c>
      <c r="C18" s="30">
        <f>SUM(C12:C17)</f>
        <v>30306417.519999996</v>
      </c>
      <c r="D18" s="30">
        <f t="shared" ref="D18:Q18" si="1">SUM(D12:D17)</f>
        <v>13105509.799999999</v>
      </c>
      <c r="E18" s="30">
        <f t="shared" si="1"/>
        <v>26176981.27</v>
      </c>
      <c r="F18" s="30">
        <f t="shared" si="1"/>
        <v>27810783.499999996</v>
      </c>
      <c r="G18" s="30">
        <f t="shared" si="1"/>
        <v>24413276.590000004</v>
      </c>
      <c r="H18" s="30">
        <f t="shared" si="1"/>
        <v>17787734.120000001</v>
      </c>
      <c r="I18" s="30">
        <f t="shared" si="1"/>
        <v>19995386.379999999</v>
      </c>
      <c r="J18" s="30">
        <f t="shared" si="1"/>
        <v>17211238.690000001</v>
      </c>
      <c r="K18" s="30">
        <f t="shared" si="1"/>
        <v>12529959.860000001</v>
      </c>
      <c r="L18" s="30">
        <f t="shared" si="1"/>
        <v>17168109.25</v>
      </c>
      <c r="M18" s="30">
        <f t="shared" si="1"/>
        <v>27010278.879999999</v>
      </c>
      <c r="N18" s="30">
        <f t="shared" si="1"/>
        <v>22313760.210000001</v>
      </c>
      <c r="O18" s="30">
        <f t="shared" si="1"/>
        <v>22754415.920000002</v>
      </c>
      <c r="P18" s="30">
        <f t="shared" si="1"/>
        <v>19994192.190000001</v>
      </c>
      <c r="Q18" s="31">
        <f t="shared" si="1"/>
        <v>1683201.5</v>
      </c>
    </row>
    <row r="19" spans="1:17" x14ac:dyDescent="0.3">
      <c r="A19" s="6"/>
      <c r="B19" s="7"/>
      <c r="C19" s="7"/>
      <c r="D19" s="7"/>
      <c r="E19" s="7"/>
      <c r="F19" s="7"/>
      <c r="G19" s="7"/>
      <c r="H19" s="7"/>
      <c r="I19" s="7"/>
      <c r="J19" s="7"/>
      <c r="K19" s="8"/>
      <c r="L19" s="8"/>
      <c r="M19" s="8"/>
      <c r="N19" s="8"/>
      <c r="O19" s="8"/>
      <c r="P19" s="8"/>
      <c r="Q19" s="8"/>
    </row>
    <row r="20" spans="1:17" ht="30" customHeight="1" x14ac:dyDescent="0.3">
      <c r="A20" s="34" t="s">
        <v>15</v>
      </c>
      <c r="B20" s="35">
        <f>SUM(B10,B18)</f>
        <v>88891838.830000013</v>
      </c>
      <c r="C20" s="35">
        <f>SUM(C18,C10)</f>
        <v>57659727.829999998</v>
      </c>
      <c r="D20" s="35">
        <f t="shared" ref="D20:Q20" si="2">SUM(D18,D10)</f>
        <v>36676373.269999996</v>
      </c>
      <c r="E20" s="35">
        <f t="shared" si="2"/>
        <v>42636297.119999997</v>
      </c>
      <c r="F20" s="35">
        <f t="shared" si="2"/>
        <v>38832896.519999996</v>
      </c>
      <c r="G20" s="35">
        <f t="shared" si="2"/>
        <v>46837608.530000001</v>
      </c>
      <c r="H20" s="35">
        <f t="shared" si="2"/>
        <v>39458395.090000004</v>
      </c>
      <c r="I20" s="35">
        <f t="shared" si="2"/>
        <v>40423197.149999999</v>
      </c>
      <c r="J20" s="35">
        <f t="shared" si="2"/>
        <v>35431718.890000001</v>
      </c>
      <c r="K20" s="35">
        <f t="shared" si="2"/>
        <v>30317881.649999999</v>
      </c>
      <c r="L20" s="35">
        <f t="shared" si="2"/>
        <v>40986321.689999998</v>
      </c>
      <c r="M20" s="35">
        <f t="shared" si="2"/>
        <v>58476706.989999995</v>
      </c>
      <c r="N20" s="35">
        <f t="shared" si="2"/>
        <v>48888213.589999996</v>
      </c>
      <c r="O20" s="35">
        <f t="shared" si="2"/>
        <v>49333108.189999998</v>
      </c>
      <c r="P20" s="35">
        <f t="shared" si="2"/>
        <v>41694075.240000002</v>
      </c>
      <c r="Q20" s="36">
        <f t="shared" si="2"/>
        <v>1683201.5</v>
      </c>
    </row>
    <row r="22" spans="1:17" ht="15" customHeight="1" x14ac:dyDescent="0.3">
      <c r="A22" s="9" t="s">
        <v>21</v>
      </c>
    </row>
    <row r="23" spans="1:17" s="22" customFormat="1" ht="15" customHeight="1" x14ac:dyDescent="0.25">
      <c r="A23" s="10" t="s">
        <v>22</v>
      </c>
      <c r="B23" s="20"/>
      <c r="C23" s="20"/>
      <c r="D23" s="20"/>
      <c r="E23" s="21"/>
      <c r="F23" s="21"/>
      <c r="G23" s="21"/>
      <c r="H23" s="21"/>
      <c r="I23" s="21"/>
      <c r="J23" s="21"/>
    </row>
    <row r="24" spans="1:17" s="3" customFormat="1" ht="15" customHeight="1" x14ac:dyDescent="0.25">
      <c r="A24" s="10" t="s">
        <v>18</v>
      </c>
      <c r="B24" s="9"/>
      <c r="C24" s="9"/>
      <c r="D24" s="9"/>
      <c r="E24" s="11"/>
      <c r="F24" s="11"/>
      <c r="G24" s="11"/>
      <c r="H24" s="11"/>
      <c r="I24" s="11"/>
      <c r="J24" s="11"/>
    </row>
    <row r="25" spans="1:17" s="3" customFormat="1" ht="15" customHeight="1" x14ac:dyDescent="0.25">
      <c r="A25" s="9" t="s">
        <v>16</v>
      </c>
      <c r="B25" s="9"/>
      <c r="C25" s="9"/>
      <c r="D25" s="9"/>
      <c r="E25" s="11"/>
      <c r="F25" s="11"/>
      <c r="G25" s="11"/>
      <c r="H25" s="11"/>
      <c r="I25" s="11"/>
      <c r="J25" s="11"/>
    </row>
    <row r="26" spans="1:17" s="3" customFormat="1" ht="15" customHeight="1" x14ac:dyDescent="0.25">
      <c r="A26" s="9" t="s">
        <v>17</v>
      </c>
      <c r="B26" s="9"/>
      <c r="C26" s="9"/>
      <c r="D26" s="9"/>
      <c r="E26" s="11"/>
      <c r="F26" s="11"/>
      <c r="G26" s="11"/>
      <c r="H26" s="11"/>
      <c r="I26" s="11"/>
      <c r="J26" s="11"/>
    </row>
    <row r="27" spans="1:17" ht="15" customHeight="1" x14ac:dyDescent="0.3">
      <c r="A27" s="19"/>
    </row>
    <row r="28" spans="1:17" s="3" customFormat="1" ht="15" customHeight="1" x14ac:dyDescent="0.2">
      <c r="A28" s="12" t="s">
        <v>19</v>
      </c>
      <c r="B28" s="13"/>
      <c r="C28" s="13"/>
      <c r="D28" s="13"/>
      <c r="E28" s="14"/>
      <c r="F28" s="14"/>
      <c r="G28" s="14"/>
      <c r="H28" s="14"/>
      <c r="I28" s="14"/>
      <c r="J28" s="14"/>
      <c r="K28" s="15"/>
      <c r="L28" s="15"/>
      <c r="M28" s="15"/>
      <c r="N28" s="15"/>
      <c r="O28" s="15"/>
      <c r="P28" s="15"/>
      <c r="Q28" s="15"/>
    </row>
    <row r="29" spans="1:17" s="3" customFormat="1" ht="15" customHeight="1" x14ac:dyDescent="0.2">
      <c r="A29" s="16"/>
      <c r="B29" s="13"/>
      <c r="C29" s="13"/>
      <c r="D29" s="13"/>
      <c r="E29" s="14"/>
      <c r="F29" s="14"/>
      <c r="G29" s="14"/>
      <c r="H29" s="14"/>
      <c r="I29" s="14"/>
      <c r="J29" s="14"/>
      <c r="K29" s="15"/>
      <c r="L29" s="15"/>
      <c r="M29" s="15"/>
      <c r="N29" s="15"/>
      <c r="O29" s="15"/>
      <c r="P29" s="15"/>
      <c r="Q29" s="15"/>
    </row>
    <row r="30" spans="1:17" s="3" customFormat="1" ht="15" customHeight="1" x14ac:dyDescent="0.25">
      <c r="A30" s="10" t="s">
        <v>23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scale="55" orientation="landscape" r:id="rId1"/>
  <headerFooter>
    <oddHeader>&amp;L&amp;"Century Gothic,Normal"&amp;9&amp;G&amp;R&amp;G</oddHeader>
    <oddFooter>&amp;R&amp;"Segoe UI,Normal"&amp;9oca.ancine.gov.br</oddFooter>
  </headerFooter>
  <ignoredErrors>
    <ignoredError sqref="B10:Q10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802</vt:lpstr>
    </vt:vector>
  </TitlesOfParts>
  <Company>ANCINE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Martins Sarmento</dc:creator>
  <cp:lastModifiedBy>Felipe Correa Goretti</cp:lastModifiedBy>
  <cp:lastPrinted>2018-06-04T15:27:54Z</cp:lastPrinted>
  <dcterms:created xsi:type="dcterms:W3CDTF">2016-09-05T14:15:42Z</dcterms:created>
  <dcterms:modified xsi:type="dcterms:W3CDTF">2022-03-25T15:25:27Z</dcterms:modified>
</cp:coreProperties>
</file>