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pe.goretti\Desktop\Arquivos CGI\"/>
    </mc:Choice>
  </mc:AlternateContent>
  <xr:revisionPtr revIDLastSave="0" documentId="8_{AC88EB22-5920-48E7-AB84-0651856AF31A}" xr6:coauthVersionLast="47" xr6:coauthVersionMax="47" xr10:uidLastSave="{00000000-0000-0000-0000-000000000000}"/>
  <bookViews>
    <workbookView xWindow="-120" yWindow="-120" windowWidth="29040" windowHeight="16440" xr2:uid="{26566761-1F30-411C-A668-3FF558C7EA55}"/>
  </bookViews>
  <sheets>
    <sheet name="Mensal Condecin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  <c r="N7" i="1"/>
  <c r="N6" i="1"/>
  <c r="N5" i="1"/>
  <c r="N4" i="1"/>
</calcChain>
</file>

<file path=xl/sharedStrings.xml><?xml version="1.0" encoding="utf-8"?>
<sst xmlns="http://schemas.openxmlformats.org/spreadsheetml/2006/main" count="47" uniqueCount="30">
  <si>
    <t>Condecine - Valores Arrecadados por Mês - Em Reais (R$) - 2022</t>
  </si>
  <si>
    <t>Valor Total Arrecadado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</si>
  <si>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</si>
  <si>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</si>
  <si>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</si>
  <si>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</si>
  <si>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</si>
  <si>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</si>
  <si>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</si>
  <si>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</si>
  <si>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</si>
  <si>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</si>
  <si>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</si>
  <si>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</si>
  <si>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</si>
  <si>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Condecine-Remessa</t>
  </si>
  <si>
    <t>Condecine-Títulos</t>
  </si>
  <si>
    <t>Condecine-Teles</t>
  </si>
  <si>
    <t>Dívida Ativa</t>
  </si>
  <si>
    <t>Valor Após Abatimento da DRU</t>
  </si>
  <si>
    <t>Notas:</t>
  </si>
  <si>
    <t>1. A Contribuição para o Desenvolvimento da Indústria Cinematográfica Nacional (CONDECINE) é estabelecida na Medida Provisória 2228-1/2001 em três modalidades, com diferentes fatos geradores: Condecine-Títulos (incisos I e II do Art. 33), Condecine-Remessa (Parágrafo 2º do Art. 33) e Condecine-Teles (inciso III do Art. 33).</t>
  </si>
  <si>
    <t>2. O cálculo do “Valor Total Arrecadado” foi feito por estimativa dos valores da Desvinculação das Receitas da União (DRU), com a seguinte metodologia: até o exercício 2015, o valor destinado ao Fundo Setorial do Audiovisual (FSA) foi dividido por oito e multiplicado por dez; a partir do exercício 2017, o valor destinado ao FSA foi dividido por sete e multiplicado por dez.  A opção por estimar os valores da DRU é necessária, pois na consulta por fontes, na qual pode-se ver os valores efetivos da DRU, não há distinção na codificação entre as três modalidades da Condecine, desde a reformulação da classificação por Natureza de Receita em 2016.</t>
  </si>
  <si>
    <t>3. O “Valor Total Arrecadado” da Dívida Ativa não pode ser alcançado pelo método de estimativa, pois há outras regras - além da DRU - de destinação referentes a honorários advocatícios. Por outro lado, podemos consultar o valor exato “Valor Total Arrecadado” pela conta contábil, pois ela permanece discriminada da Condecine.</t>
  </si>
  <si>
    <t>4. A partir do exercício de 2021, os valores informados são aqueles exatos, de acordo com os dados extraidos do SIAFI, e não mais estimados, como informado acima, em anos anteriores.</t>
  </si>
  <si>
    <t>5. Em janeiro de 2022 foram registradas deduções no total de R$ 11.652.715,61 na arrecadação da Condecine-Remessa, que superaram o montante recolhido em todo o exercício, acarretando em valor negativo.</t>
  </si>
  <si>
    <t>6. Os valores disponíveis nesse arquivo são valores correntes do ano de referência.</t>
  </si>
  <si>
    <t>Fonte: Sistema Integrado de Administração Financeira do Governo Federal - SIAFI  e Tesouro Gerencial, dados extraídos em 25/05/2023.</t>
  </si>
  <si>
    <t>Elaboração: Coordenação de Gestão das Informações Regulatórias - CGI/SRG/ANCINE. Publicado em 25/05/2023.</t>
  </si>
  <si>
    <r>
      <t xml:space="preserve">Informações retificadas em </t>
    </r>
    <r>
      <rPr>
        <b/>
        <sz val="8"/>
        <color theme="1"/>
        <rFont val="Segoe UI"/>
        <family val="2"/>
      </rPr>
      <t>10/10/2025</t>
    </r>
    <r>
      <rPr>
        <sz val="8"/>
        <color theme="1"/>
        <rFont val="Segoe U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</si>
</sst>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1"/>
      <color theme="1"/>
      <name val="Aptos Narrow"/>
      <charset val="134"/>
      <scheme val="minor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color rgb="FF000000"/>
      <name val="Segoe UI"/>
      <family val="2"/>
    </font>
    <font>
      <b/>
      <sz val="10"/>
      <color rgb="FF000000"/>
      <name val="Arial"/>
      <family val="2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sz val="8"/>
      <color rgb="FFFF0000"/>
      <name val="Segoe UI"/>
      <family val="2"/>
    </font>
    <font>
      <b/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34">
    <xf numFmtId="0" fontId="0" fillId="0" borderId="0" xfId="0"/>
    <xf numFmtId="0" fontId="4" fillId="2" borderId="0" xfId="2" applyFont="1" applyFill="1" applyAlignment="1">
      <alignment horizontal="center" vertical="center"/>
    </xf>
    <xf numFmtId="0" fontId="5" fillId="0" borderId="0" xfId="2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1" fontId="7" fillId="2" borderId="2" xfId="2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4" fontId="2" fillId="3" borderId="3" xfId="1" applyNumberFormat="1" applyFont="1" applyFill="1" applyBorder="1" applyAlignment="1">
      <alignment vertical="center"/>
    </xf>
    <xf numFmtId="4" fontId="8" fillId="3" borderId="3" xfId="1" applyNumberFormat="1" applyFont="1" applyFill="1" applyBorder="1" applyAlignment="1">
      <alignment vertical="center"/>
    </xf>
    <xf numFmtId="0" fontId="8" fillId="0" borderId="2" xfId="2" applyFont="1" applyBorder="1" applyAlignment="1">
      <alignment vertical="center"/>
    </xf>
    <xf numFmtId="0" fontId="10" fillId="0" borderId="0" xfId="3" applyFont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164" fontId="11" fillId="0" borderId="0" xfId="3" applyNumberFormat="1" applyFont="1" applyAlignment="1">
      <alignment horizontal="center" vertical="center"/>
    </xf>
    <xf numFmtId="4" fontId="5" fillId="0" borderId="0" xfId="2" applyNumberFormat="1" applyFont="1"/>
    <xf numFmtId="4" fontId="2" fillId="3" borderId="2" xfId="1" applyNumberFormat="1" applyFont="1" applyFill="1" applyBorder="1" applyAlignment="1">
      <alignment vertical="center"/>
    </xf>
    <xf numFmtId="4" fontId="2" fillId="3" borderId="3" xfId="1" applyNumberFormat="1" applyFont="1" applyFill="1" applyBorder="1" applyAlignment="1">
      <alignment horizontal="right" vertical="center"/>
    </xf>
    <xf numFmtId="0" fontId="9" fillId="0" borderId="0" xfId="3"/>
    <xf numFmtId="164" fontId="9" fillId="0" borderId="0" xfId="3" applyNumberFormat="1"/>
    <xf numFmtId="164" fontId="12" fillId="0" borderId="0" xfId="3" applyNumberFormat="1" applyFont="1"/>
    <xf numFmtId="0" fontId="3" fillId="0" borderId="0" xfId="2"/>
    <xf numFmtId="0" fontId="13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3" fillId="0" borderId="0" xfId="2" applyAlignment="1">
      <alignment vertical="center" wrapText="1"/>
    </xf>
    <xf numFmtId="0" fontId="13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46" fontId="13" fillId="0" borderId="0" xfId="2" applyNumberFormat="1" applyFont="1" applyAlignment="1">
      <alignment vertical="center"/>
    </xf>
    <xf numFmtId="0" fontId="15" fillId="0" borderId="0" xfId="2" applyFont="1" applyAlignment="1">
      <alignment vertical="center"/>
    </xf>
    <xf numFmtId="4" fontId="5" fillId="0" borderId="0" xfId="2" applyNumberFormat="1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4">
    <cellStyle name="Normal" xfId="0" builtinId="0"/>
    <cellStyle name="Normal 2" xfId="3" xr:uid="{5DCCD369-6903-4820-9E74-5C66DDE44968}"/>
    <cellStyle name="Normal 3" xfId="2" xr:uid="{0A4F3D90-43ED-40A7-85B0-7D208070BF6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13B2-6383-47BF-9841-D9D5F6722C24}">
  <dimension ref="A1:Q28"/>
  <sheetViews>
    <sheetView tabSelected="1" workbookViewId="0">
      <selection activeCell="A29" sqref="A29"/>
    </sheetView>
  </sheetViews>
  <sheetFormatPr defaultColWidth="9.140625" defaultRowHeight="16.5" x14ac:dyDescent="0.3"/>
  <cols>
    <col min="1" max="1" width="35.140625" style="29" customWidth="1"/>
    <col min="2" max="3" width="13.7109375" style="32" customWidth="1"/>
    <col min="4" max="13" width="13.7109375" style="2" customWidth="1"/>
    <col min="14" max="14" width="15.5703125" style="2" customWidth="1"/>
    <col min="15" max="15" width="15" style="2" bestFit="1" customWidth="1"/>
    <col min="16" max="16" width="14" style="2" bestFit="1" customWidth="1"/>
    <col min="17" max="16384" width="9.140625" style="2"/>
  </cols>
  <sheetData>
    <row r="1" spans="1:1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x14ac:dyDescent="0.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x14ac:dyDescent="0.3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5" x14ac:dyDescent="0.3">
      <c r="A4" s="8" t="s">
        <v>15</v>
      </c>
      <c r="B4" s="9">
        <v>-11518200.659999998</v>
      </c>
      <c r="C4" s="9">
        <v>84094.2</v>
      </c>
      <c r="D4" s="9">
        <v>317996.87</v>
      </c>
      <c r="E4" s="9">
        <v>115865.95</v>
      </c>
      <c r="F4" s="9">
        <v>127981.41</v>
      </c>
      <c r="G4" s="9">
        <v>393074.8</v>
      </c>
      <c r="H4" s="9">
        <v>96844.12999999999</v>
      </c>
      <c r="I4" s="9">
        <v>272895.33999999997</v>
      </c>
      <c r="J4" s="9">
        <v>95981.89</v>
      </c>
      <c r="K4" s="9">
        <v>257127.81</v>
      </c>
      <c r="L4" s="9">
        <v>112026.7</v>
      </c>
      <c r="M4" s="9">
        <v>768029.27</v>
      </c>
      <c r="N4" s="10">
        <f>SUM(B4:M4)</f>
        <v>-8876282.2899999991</v>
      </c>
    </row>
    <row r="5" spans="1:15" x14ac:dyDescent="0.3">
      <c r="A5" s="11" t="s">
        <v>16</v>
      </c>
      <c r="B5" s="9">
        <v>5238664.9000000004</v>
      </c>
      <c r="C5" s="9">
        <v>6134389.5899999999</v>
      </c>
      <c r="D5" s="9">
        <v>7731377.1600000001</v>
      </c>
      <c r="E5" s="9">
        <v>6915878.3900000006</v>
      </c>
      <c r="F5" s="9">
        <v>6899470.75</v>
      </c>
      <c r="G5" s="9">
        <v>9165980.2599999998</v>
      </c>
      <c r="H5" s="9">
        <v>7576983.2999999989</v>
      </c>
      <c r="I5" s="9">
        <v>7977773.0700000003</v>
      </c>
      <c r="J5" s="9">
        <v>10420243.57</v>
      </c>
      <c r="K5" s="9">
        <v>8520159.2400000002</v>
      </c>
      <c r="L5" s="9">
        <v>7260394.6299999999</v>
      </c>
      <c r="M5" s="9">
        <v>8787374.1699999999</v>
      </c>
      <c r="N5" s="10">
        <f>SUM(B5:M5)</f>
        <v>92628689.029999986</v>
      </c>
    </row>
    <row r="6" spans="1:15" x14ac:dyDescent="0.3">
      <c r="A6" s="8" t="s">
        <v>17</v>
      </c>
      <c r="B6" s="9">
        <v>3386371.03</v>
      </c>
      <c r="C6" s="9">
        <v>3384199.17</v>
      </c>
      <c r="D6" s="9">
        <v>851194161.26999998</v>
      </c>
      <c r="E6" s="9">
        <v>186097702.28999999</v>
      </c>
      <c r="F6" s="9">
        <v>113219.66999999998</v>
      </c>
      <c r="G6" s="9">
        <v>3691973.43</v>
      </c>
      <c r="H6" s="9">
        <v>329119.71000000002</v>
      </c>
      <c r="I6" s="9">
        <v>210630.41</v>
      </c>
      <c r="J6" s="9">
        <v>699322.15</v>
      </c>
      <c r="K6" s="9">
        <v>27469.050000000003</v>
      </c>
      <c r="L6" s="9">
        <v>5136857.33</v>
      </c>
      <c r="M6" s="9">
        <v>5615405.96</v>
      </c>
      <c r="N6" s="10">
        <f>SUM(B6:M6)</f>
        <v>1059886431.4699999</v>
      </c>
    </row>
    <row r="7" spans="1:15" x14ac:dyDescent="0.3">
      <c r="A7" s="11" t="s">
        <v>18</v>
      </c>
      <c r="B7" s="9">
        <v>91461.020000000019</v>
      </c>
      <c r="C7" s="9">
        <v>99380.329999999987</v>
      </c>
      <c r="D7" s="9">
        <v>95560.19</v>
      </c>
      <c r="E7" s="9">
        <v>62286.560000000005</v>
      </c>
      <c r="F7" s="9">
        <v>69150.260000000009</v>
      </c>
      <c r="G7" s="9">
        <v>58353.759999999995</v>
      </c>
      <c r="H7" s="9">
        <v>85881.349999999991</v>
      </c>
      <c r="I7" s="9">
        <v>107973.25</v>
      </c>
      <c r="J7" s="9">
        <v>159544.51999999999</v>
      </c>
      <c r="K7" s="9">
        <v>171885.99000000002</v>
      </c>
      <c r="L7" s="9">
        <v>98591.33</v>
      </c>
      <c r="M7" s="9">
        <v>81959.960000000006</v>
      </c>
      <c r="N7" s="10">
        <f>SUM(B7:M7)</f>
        <v>1182028.52</v>
      </c>
    </row>
    <row r="8" spans="1:15" s="5" customFormat="1" ht="14.25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5" s="5" customFormat="1" x14ac:dyDescent="0.25">
      <c r="A9" s="3"/>
      <c r="B9" s="4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x14ac:dyDescent="0.3">
      <c r="A10" s="6"/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  <c r="I10" s="7" t="s">
        <v>9</v>
      </c>
      <c r="J10" s="7" t="s">
        <v>10</v>
      </c>
      <c r="K10" s="7" t="s">
        <v>11</v>
      </c>
      <c r="L10" s="7" t="s">
        <v>12</v>
      </c>
      <c r="M10" s="7" t="s">
        <v>13</v>
      </c>
      <c r="N10" s="7" t="s">
        <v>14</v>
      </c>
    </row>
    <row r="11" spans="1:15" x14ac:dyDescent="0.3">
      <c r="A11" s="8" t="s">
        <v>15</v>
      </c>
      <c r="B11" s="9">
        <v>-8063899.6699999981</v>
      </c>
      <c r="C11" s="9">
        <v>58921.34</v>
      </c>
      <c r="D11" s="9">
        <v>222611.09999999998</v>
      </c>
      <c r="E11" s="9">
        <v>81111.86</v>
      </c>
      <c r="F11" s="9">
        <v>89577.47</v>
      </c>
      <c r="G11" s="9">
        <v>275158.06</v>
      </c>
      <c r="H11" s="9">
        <v>68107.009999999995</v>
      </c>
      <c r="I11" s="9">
        <v>191026.73999999996</v>
      </c>
      <c r="J11" s="9">
        <v>67212.52</v>
      </c>
      <c r="K11" s="9">
        <v>179995.16999999998</v>
      </c>
      <c r="L11" s="9">
        <v>78407.289999999994</v>
      </c>
      <c r="M11" s="9">
        <v>537620.49</v>
      </c>
      <c r="N11" s="10">
        <f>SUM(B11:M11)</f>
        <v>-6214150.6199999992</v>
      </c>
      <c r="O11" s="15"/>
    </row>
    <row r="12" spans="1:15" x14ac:dyDescent="0.3">
      <c r="A12" s="11" t="s">
        <v>16</v>
      </c>
      <c r="B12" s="16">
        <v>3667065.68</v>
      </c>
      <c r="C12" s="16">
        <v>4294073</v>
      </c>
      <c r="D12" s="16">
        <v>5411964.2699999996</v>
      </c>
      <c r="E12" s="16">
        <v>4841115.16</v>
      </c>
      <c r="F12" s="16">
        <v>4829629.75</v>
      </c>
      <c r="G12" s="16">
        <v>6416186.4800000004</v>
      </c>
      <c r="H12" s="16">
        <v>5303888.5199999996</v>
      </c>
      <c r="I12" s="16">
        <v>5584441.46</v>
      </c>
      <c r="J12" s="16">
        <v>7294170.7400000002</v>
      </c>
      <c r="K12" s="16">
        <v>5964111.6699999999</v>
      </c>
      <c r="L12" s="16">
        <v>5082276.58</v>
      </c>
      <c r="M12" s="16">
        <v>6151162.1799999997</v>
      </c>
      <c r="N12" s="10">
        <f>SUM(B12:M12)</f>
        <v>64840085.490000002</v>
      </c>
      <c r="O12" s="15"/>
    </row>
    <row r="13" spans="1:15" x14ac:dyDescent="0.3">
      <c r="A13" s="8" t="s">
        <v>17</v>
      </c>
      <c r="B13" s="9">
        <v>2370460.17</v>
      </c>
      <c r="C13" s="17">
        <v>2368939.5699999998</v>
      </c>
      <c r="D13" s="9">
        <v>595835913.09000003</v>
      </c>
      <c r="E13" s="9">
        <v>130268391.79000001</v>
      </c>
      <c r="F13" s="9">
        <v>79253.929999999993</v>
      </c>
      <c r="G13" s="9">
        <v>2584381.6</v>
      </c>
      <c r="H13" s="9">
        <v>230383.95</v>
      </c>
      <c r="I13" s="9">
        <v>147441.42000000001</v>
      </c>
      <c r="J13" s="9">
        <v>489525.59</v>
      </c>
      <c r="K13" s="9">
        <v>19228.43</v>
      </c>
      <c r="L13" s="9">
        <v>3595800.26</v>
      </c>
      <c r="M13" s="9">
        <v>3930784.28</v>
      </c>
      <c r="N13" s="10">
        <f>SUM(B13:M13)</f>
        <v>741920504.07999992</v>
      </c>
      <c r="O13" s="15"/>
    </row>
    <row r="14" spans="1:15" x14ac:dyDescent="0.3">
      <c r="A14" s="11" t="s">
        <v>18</v>
      </c>
      <c r="B14" s="16">
        <v>64022.87</v>
      </c>
      <c r="C14" s="16">
        <v>69566.36</v>
      </c>
      <c r="D14" s="16">
        <v>66892.260000000009</v>
      </c>
      <c r="E14" s="16">
        <v>43600.750000000007</v>
      </c>
      <c r="F14" s="16">
        <v>48405.31</v>
      </c>
      <c r="G14" s="16">
        <v>40847.770000000004</v>
      </c>
      <c r="H14" s="16">
        <v>60117.09</v>
      </c>
      <c r="I14" s="16">
        <v>75581.45</v>
      </c>
      <c r="J14" s="16">
        <v>111681.36</v>
      </c>
      <c r="K14" s="16">
        <v>120320.34</v>
      </c>
      <c r="L14" s="16">
        <v>69014.09</v>
      </c>
      <c r="M14" s="16">
        <v>57372.160000000003</v>
      </c>
      <c r="N14" s="10">
        <f>SUM(B14:M14)</f>
        <v>827421.81</v>
      </c>
      <c r="O14" s="15"/>
    </row>
    <row r="15" spans="1:15" s="21" customFormat="1" ht="14.25" x14ac:dyDescent="0.2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15" x14ac:dyDescent="0.3">
      <c r="A16" s="22" t="s">
        <v>20</v>
      </c>
      <c r="B16" s="2"/>
      <c r="C16" s="2"/>
    </row>
    <row r="17" spans="1:17" x14ac:dyDescent="0.3">
      <c r="A17" s="23" t="s">
        <v>21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7" x14ac:dyDescent="0.3">
      <c r="A18" s="24" t="s">
        <v>22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1:17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1:17" x14ac:dyDescent="0.3">
      <c r="A20" s="26" t="s">
        <v>23</v>
      </c>
      <c r="B20" s="27"/>
      <c r="C20" s="21"/>
    </row>
    <row r="21" spans="1:17" x14ac:dyDescent="0.3">
      <c r="A21" s="23" t="s">
        <v>24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7" x14ac:dyDescent="0.3">
      <c r="A22" s="23" t="s">
        <v>25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3">
      <c r="A23" s="26" t="s">
        <v>26</v>
      </c>
      <c r="B23" s="27"/>
      <c r="C23" s="21"/>
    </row>
    <row r="24" spans="1:17" x14ac:dyDescent="0.3">
      <c r="A24" s="26"/>
      <c r="B24" s="27"/>
      <c r="C24" s="21"/>
    </row>
    <row r="25" spans="1:17" s="29" customFormat="1" x14ac:dyDescent="0.25">
      <c r="A25" s="28" t="s">
        <v>27</v>
      </c>
    </row>
    <row r="26" spans="1:17" x14ac:dyDescent="0.3">
      <c r="A26" s="30"/>
      <c r="B26" s="31"/>
      <c r="C26" s="21"/>
    </row>
    <row r="27" spans="1:17" x14ac:dyDescent="0.3">
      <c r="A27" s="22" t="s">
        <v>28</v>
      </c>
      <c r="B27" s="31"/>
      <c r="C27" s="21"/>
    </row>
    <row r="28" spans="1:17" x14ac:dyDescent="0.3">
      <c r="A28" s="33" t="s">
        <v>29</v>
      </c>
    </row>
  </sheetData>
  <mergeCells count="7">
    <mergeCell ref="A22:Q22"/>
    <mergeCell ref="A1:N1"/>
    <mergeCell ref="B2:N2"/>
    <mergeCell ref="B9:N9"/>
    <mergeCell ref="A17:P17"/>
    <mergeCell ref="A18:P19"/>
    <mergeCell ref="A21:P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Mensal Condecine 2022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Correa Goretti</dc:creator>
  <cp:lastModifiedBy>Felipe Correa Goretti</cp:lastModifiedBy>
  <dcterms:created xsi:type="dcterms:W3CDTF">2025-10-10T20:24:46Z</dcterms:created>
  <dcterms:modified xsi:type="dcterms:W3CDTF">2025-10-10T20:26:03Z</dcterms:modified>
</cp:coreProperties>
</file>