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6.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hidePivotFieldList="1"/>
  <mc:AlternateContent xmlns:mc="http://schemas.openxmlformats.org/markup-compatibility/2006">
    <mc:Choice Requires="x15">
      <x15ac:absPath xmlns:x15ac="http://schemas.microsoft.com/office/spreadsheetml/2010/11/ac" url="https://d.docs.live.net/0c87aea9509c9fcb/Área de Trabalho/OCA/Publicações/"/>
    </mc:Choice>
  </mc:AlternateContent>
  <xr:revisionPtr revIDLastSave="0" documentId="8_{20A56326-372B-4022-9D97-3ECE8D2F1C6A}" xr6:coauthVersionLast="47" xr6:coauthVersionMax="47" xr10:uidLastSave="{00000000-0000-0000-0000-000000000000}"/>
  <bookViews>
    <workbookView xWindow="-120" yWindow="-120" windowWidth="20730" windowHeight="11040" xr2:uid="{00000000-000D-0000-FFFF-FFFF00000000}"/>
  </bookViews>
  <sheets>
    <sheet name="Tabela 1" sheetId="44" r:id="rId1"/>
    <sheet name="Tabela 2" sheetId="98" r:id="rId2"/>
    <sheet name="Tabela 3" sheetId="155" r:id="rId3"/>
    <sheet name="Tabela 4" sheetId="170" r:id="rId4"/>
    <sheet name="Tabela 5" sheetId="157" r:id="rId5"/>
    <sheet name="Tabela 6" sheetId="45" r:id="rId6"/>
    <sheet name="Tabela 7" sheetId="46" r:id="rId7"/>
    <sheet name="Tabela 8" sheetId="47" r:id="rId8"/>
    <sheet name="Tabela 9" sheetId="192" r:id="rId9"/>
    <sheet name="Tabela 10" sheetId="10" r:id="rId10"/>
    <sheet name="Tabela 11" sheetId="14" r:id="rId11"/>
    <sheet name="Tabela 12" sheetId="16" r:id="rId12"/>
    <sheet name="Tabela 13" sheetId="18" r:id="rId13"/>
    <sheet name="Tabela 14" sheetId="20" r:id="rId14"/>
    <sheet name="Tabela 15" sheetId="22" r:id="rId15"/>
    <sheet name="Tabela 16" sheetId="167" r:id="rId16"/>
    <sheet name="Tabela 17" sheetId="166" r:id="rId17"/>
    <sheet name="Tabela 18" sheetId="28" r:id="rId18"/>
    <sheet name="Tabela 19" sheetId="30" r:id="rId19"/>
    <sheet name="Tabela 20" sheetId="32" r:id="rId20"/>
    <sheet name="Tabela 21" sheetId="168" r:id="rId21"/>
    <sheet name="Tabela 22" sheetId="124" r:id="rId22"/>
    <sheet name="Tabela 23" sheetId="161" r:id="rId23"/>
    <sheet name="Tabela 24" sheetId="174" r:id="rId24"/>
    <sheet name="Gráfico 1" sheetId="100" r:id="rId25"/>
    <sheet name="Gráfico 2" sheetId="101" r:id="rId26"/>
    <sheet name="Gráfico 3" sheetId="102" r:id="rId27"/>
    <sheet name="Gráfico 4" sheetId="103" r:id="rId28"/>
    <sheet name="Gráfico 5" sheetId="163" r:id="rId29"/>
    <sheet name="Gráfico 6" sheetId="164" r:id="rId30"/>
    <sheet name="Gráfico 7" sheetId="127" r:id="rId31"/>
    <sheet name="Gráfico 8" sheetId="105" r:id="rId32"/>
    <sheet name="Gráfico 9" sheetId="138" r:id="rId33"/>
    <sheet name="Gráfico 10" sheetId="106" r:id="rId34"/>
    <sheet name="Gráfico 11" sheetId="139" r:id="rId35"/>
    <sheet name="Gráfico 12" sheetId="107" r:id="rId36"/>
    <sheet name="Gráfico 13" sheetId="140" r:id="rId37"/>
    <sheet name="Gráfico 14" sheetId="108" r:id="rId38"/>
    <sheet name="Gráfico 15" sheetId="141" r:id="rId39"/>
    <sheet name="Gráfico 16" sheetId="109" r:id="rId40"/>
    <sheet name="Gráfico 17" sheetId="142" r:id="rId41"/>
    <sheet name="Gráfico 18" sheetId="110" r:id="rId42"/>
    <sheet name="Gráfico 19" sheetId="143" r:id="rId43"/>
    <sheet name="Gráfico 20" sheetId="111" r:id="rId44"/>
    <sheet name="Gráfico 21" sheetId="144" r:id="rId45"/>
    <sheet name="Gráfico 22" sheetId="112" r:id="rId46"/>
    <sheet name="Gráfico 23" sheetId="145" r:id="rId47"/>
    <sheet name="Gráfico 24" sheetId="113" r:id="rId48"/>
    <sheet name="Gráfico 25" sheetId="114" r:id="rId49"/>
    <sheet name="Gráfico 26" sheetId="115" r:id="rId50"/>
    <sheet name="Gráfico 27" sheetId="118" r:id="rId51"/>
    <sheet name="Gráfico 28" sheetId="146" r:id="rId52"/>
    <sheet name="Gráfico 29" sheetId="117" r:id="rId53"/>
    <sheet name="Gráfico 30" sheetId="179" r:id="rId54"/>
    <sheet name="Gráfico 31" sheetId="180" r:id="rId55"/>
    <sheet name="Gráfico 32" sheetId="190" r:id="rId56"/>
    <sheet name="Gráfico 33" sheetId="186" r:id="rId57"/>
    <sheet name="Gráfico 34" sheetId="184" r:id="rId58"/>
    <sheet name="Gráfico 35" sheetId="185" r:id="rId59"/>
    <sheet name="Gráfico 36" sheetId="149" r:id="rId60"/>
    <sheet name="Gráfico 37" sheetId="178" r:id="rId61"/>
    <sheet name="Gráfico 38" sheetId="151" r:id="rId62"/>
    <sheet name="Gráfico 39" sheetId="119" r:id="rId63"/>
    <sheet name="Gráfico 40" sheetId="120" r:id="rId64"/>
    <sheet name="Gráfico 41" sheetId="187" r:id="rId65"/>
    <sheet name="Gráfico 42" sheetId="188" r:id="rId66"/>
    <sheet name="Gráfico 43" sheetId="189" r:id="rId67"/>
    <sheet name="Anexo II" sheetId="33" r:id="rId68"/>
  </sheets>
  <definedNames>
    <definedName name="_xlnm._FilterDatabase" localSheetId="67" hidden="1">'Anexo II'!#REF!</definedName>
    <definedName name="_xlnm._FilterDatabase" localSheetId="34" hidden="1">'Gráfico 11'!$B$4:$F$9</definedName>
    <definedName name="_xlnm._FilterDatabase" localSheetId="36" hidden="1">'Gráfico 13'!$J$32:$O$32</definedName>
    <definedName name="_xlnm._FilterDatabase" localSheetId="37" hidden="1">'Gráfico 14'!#REF!</definedName>
    <definedName name="_xlnm._FilterDatabase" localSheetId="38" hidden="1">'Gráfico 15'!$B$4:$F$9</definedName>
    <definedName name="_xlnm._FilterDatabase" localSheetId="40" hidden="1">'Gráfico 17'!$B$4:$F$9</definedName>
    <definedName name="_xlnm._FilterDatabase" localSheetId="42" hidden="1">'Gráfico 19'!$B$4:$F$9</definedName>
    <definedName name="_xlnm._FilterDatabase" localSheetId="44" hidden="1">'Gráfico 21'!$B$4:$F$9</definedName>
    <definedName name="_xlnm._FilterDatabase" localSheetId="46" hidden="1">'Gráfico 23'!$B$4:$F$9</definedName>
    <definedName name="_xlnm._FilterDatabase" localSheetId="52" hidden="1">'Gráfico 29'!#REF!</definedName>
    <definedName name="_xlnm._FilterDatabase" localSheetId="54" hidden="1">'Gráfico 31'!#REF!</definedName>
    <definedName name="_xlnm._FilterDatabase" localSheetId="55" hidden="1">'Gráfico 32'!#REF!</definedName>
    <definedName name="_xlnm._FilterDatabase" localSheetId="56" hidden="1">'Gráfico 33'!$B$6:$F$11</definedName>
    <definedName name="_xlnm._FilterDatabase" localSheetId="57" hidden="1">'Gráfico 34'!$O$22:$P$22</definedName>
    <definedName name="_xlnm._FilterDatabase" localSheetId="58" hidden="1">'Gráfico 35'!$O$22:$P$24</definedName>
    <definedName name="_xlnm._FilterDatabase" localSheetId="59" hidden="1">'Gráfico 36'!$B$6:$F$11</definedName>
    <definedName name="_xlnm._FilterDatabase" localSheetId="60" hidden="1">'Gráfico 37'!#REF!</definedName>
    <definedName name="_xlnm._FilterDatabase" localSheetId="61" hidden="1">'Gráfico 38'!#REF!</definedName>
    <definedName name="_xlnm._FilterDatabase" localSheetId="62" hidden="1">'Gráfico 39'!#REF!</definedName>
    <definedName name="_xlnm._FilterDatabase" localSheetId="63" hidden="1">'Gráfico 40'!$A$24:$L$94</definedName>
    <definedName name="_xlnm._FilterDatabase" localSheetId="64" hidden="1">'Gráfico 41'!$B$6:$F$11</definedName>
    <definedName name="_xlnm._FilterDatabase" localSheetId="65" hidden="1">'Gráfico 42'!#REF!</definedName>
    <definedName name="_xlnm._FilterDatabase" localSheetId="66" hidden="1">'Gráfico 43'!#REF!</definedName>
    <definedName name="_xlnm._FilterDatabase" localSheetId="29" hidden="1">'Gráfico 6'!$F$86:$AA$104</definedName>
    <definedName name="_xlnm._FilterDatabase" localSheetId="30" hidden="1">'Gráfico 7'!$B$4:$F$9</definedName>
    <definedName name="_xlnm._FilterDatabase" localSheetId="32" hidden="1">'Gráfico 9'!$B$4:$F$9</definedName>
    <definedName name="_xlnm._FilterDatabase" localSheetId="21" hidden="1">'Tabela 22'!#REF!</definedName>
    <definedName name="_xlnm._FilterDatabase" localSheetId="23" hidden="1">'Tabela 24'!#REF!</definedName>
    <definedName name="_xlnm._FilterDatabase" localSheetId="7" hidden="1">'Tabela 8'!$A$2:$K$34</definedName>
    <definedName name="_xlnm._FilterDatabase" localSheetId="8" hidden="1">'Tabela 9'!$A$2:$U$34</definedName>
    <definedName name="_xlnm.Print_Area" localSheetId="67">'Anexo II'!$A$1:$I$244</definedName>
    <definedName name="_xlnm.Print_Area" localSheetId="24">'Gráfico 1'!$A$1:$N$30</definedName>
    <definedName name="_xlnm.Print_Area" localSheetId="33">'Gráfico 10'!$A$1:$I$17</definedName>
    <definedName name="_xlnm.Print_Area" localSheetId="34">'Gráfico 11'!$A$1:$M$17</definedName>
    <definedName name="_xlnm.Print_Area" localSheetId="35">'Gráfico 12'!$A$1:$J$16</definedName>
    <definedName name="_xlnm.Print_Area" localSheetId="36">'Gráfico 13'!$A$1:$N$17</definedName>
    <definedName name="_xlnm.Print_Area" localSheetId="37">'Gráfico 14'!$A:$K</definedName>
    <definedName name="_xlnm.Print_Area" localSheetId="38">'Gráfico 15'!$A$1:$M$17</definedName>
    <definedName name="_xlnm.Print_Area" localSheetId="39">'Gráfico 16'!$A$1:$K$15</definedName>
    <definedName name="_xlnm.Print_Area" localSheetId="40">'Gráfico 17'!$A:$M</definedName>
    <definedName name="_xlnm.Print_Area" localSheetId="41">'Gráfico 18'!$A$1:$K$18</definedName>
    <definedName name="_xlnm.Print_Area" localSheetId="42">'Gráfico 19'!$A:$M</definedName>
    <definedName name="_xlnm.Print_Area" localSheetId="25">'Gráfico 2'!$A$1:$O$43</definedName>
    <definedName name="_xlnm.Print_Area" localSheetId="43">'Gráfico 20'!$A$1:$K$16</definedName>
    <definedName name="_xlnm.Print_Area" localSheetId="44">'Gráfico 21'!$A$1:$P$17</definedName>
    <definedName name="_xlnm.Print_Area" localSheetId="45">'Gráfico 22'!$A$1:$K$15</definedName>
    <definedName name="_xlnm.Print_Area" localSheetId="46">'Gráfico 23'!$A$1:$P$17</definedName>
    <definedName name="_xlnm.Print_Area" localSheetId="47">'Gráfico 24'!$A$1:$K$18</definedName>
    <definedName name="_xlnm.Print_Area" localSheetId="48">'Gráfico 25'!$A$1:$J$19</definedName>
    <definedName name="_xlnm.Print_Area" localSheetId="49">'Gráfico 26'!$A$1:$F$24</definedName>
    <definedName name="_xlnm.Print_Area" localSheetId="50">'Gráfico 27'!$A$1:$H$18</definedName>
    <definedName name="_xlnm.Print_Area" localSheetId="51">'Gráfico 28'!$A$1:$I$19</definedName>
    <definedName name="_xlnm.Print_Area" localSheetId="52">'Gráfico 29'!$A$1:$E$18</definedName>
    <definedName name="_xlnm.Print_Area" localSheetId="26">'Gráfico 3'!$A$1:$K$17</definedName>
    <definedName name="_xlnm.Print_Area" localSheetId="53">'Gráfico 30'!$A$1:$I$19</definedName>
    <definedName name="_xlnm.Print_Area" localSheetId="54">'Gráfico 31'!$A$1:$E$18</definedName>
    <definedName name="_xlnm.Print_Area" localSheetId="55">'Gráfico 32'!$A$1:$L$19</definedName>
    <definedName name="_xlnm.Print_Area" localSheetId="56">'Gráfico 33'!$A$1:$U$21</definedName>
    <definedName name="_xlnm.Print_Area" localSheetId="57">'Gráfico 34'!$A$1:$L$19</definedName>
    <definedName name="_xlnm.Print_Area" localSheetId="58">'Gráfico 35'!$A$1:$L$19</definedName>
    <definedName name="_xlnm.Print_Area" localSheetId="59">'Gráfico 36'!$A$1:$U$21</definedName>
    <definedName name="_xlnm.Print_Area" localSheetId="60">'Gráfico 37'!$A$1:$L$19</definedName>
    <definedName name="_xlnm.Print_Area" localSheetId="61">'Gráfico 38'!$A$1:$L$19</definedName>
    <definedName name="_xlnm.Print_Area" localSheetId="62">'Gráfico 39'!$A$1:$I$18</definedName>
    <definedName name="_xlnm.Print_Area" localSheetId="27">'Gráfico 4'!$A$1:$L$33</definedName>
    <definedName name="_xlnm.Print_Area" localSheetId="63">'Gráfico 40'!$A$1:$I$20</definedName>
    <definedName name="_xlnm.Print_Area" localSheetId="64">'Gráfico 41'!$A$1:$U$21</definedName>
    <definedName name="_xlnm.Print_Area" localSheetId="65">'Gráfico 42'!$A$1:$L$19</definedName>
    <definedName name="_xlnm.Print_Area" localSheetId="66">'Gráfico 43'!$A$1:$L$19</definedName>
    <definedName name="_xlnm.Print_Area" localSheetId="28">'Gráfico 5'!$A$1:$L$21</definedName>
    <definedName name="_xlnm.Print_Area" localSheetId="29">'Gráfico 6'!$A$1:$L$21</definedName>
    <definedName name="_xlnm.Print_Area" localSheetId="30">'Gráfico 7'!$A$1:$O$17</definedName>
    <definedName name="_xlnm.Print_Area" localSheetId="31">'Gráfico 8'!$A$1:$G$16</definedName>
    <definedName name="_xlnm.Print_Area" localSheetId="32">'Gráfico 9'!$A$1:$P$17</definedName>
    <definedName name="_xlnm.Print_Area" localSheetId="0">'Tabela 1'!$A$1:$H$15</definedName>
    <definedName name="_xlnm.Print_Area" localSheetId="9">'Tabela 10'!$A$1:$D$30</definedName>
    <definedName name="_xlnm.Print_Area" localSheetId="10">'Tabela 11'!$A$1:$D$18</definedName>
    <definedName name="_xlnm.Print_Area" localSheetId="11">'Tabela 12'!$A$1:$D$28</definedName>
    <definedName name="_xlnm.Print_Area" localSheetId="12">'Tabela 13'!$A$1:$D$24</definedName>
    <definedName name="_xlnm.Print_Area" localSheetId="13">'Tabela 14'!$A$1:$D$30</definedName>
    <definedName name="_xlnm.Print_Area" localSheetId="14">'Tabela 15'!$A$1:$D$27</definedName>
    <definedName name="_xlnm.Print_Area" localSheetId="15">'Tabela 16'!$A$1:$D$29</definedName>
    <definedName name="_xlnm.Print_Area" localSheetId="16">'Tabela 17'!$A$1:$D$28</definedName>
    <definedName name="_xlnm.Print_Area" localSheetId="17">'Tabela 18'!$A$1:$D$23</definedName>
    <definedName name="_xlnm.Print_Area" localSheetId="18">'Tabela 19'!$A$1:$I$13</definedName>
    <definedName name="_xlnm.Print_Area" localSheetId="1">'Tabela 2'!$A$1:$D$14</definedName>
    <definedName name="_xlnm.Print_Area" localSheetId="19">'Tabela 20'!$A$1:$F$12</definedName>
    <definedName name="_xlnm.Print_Area" localSheetId="20">'Tabela 21'!$A$1:$I$12</definedName>
    <definedName name="_xlnm.Print_Area" localSheetId="21">'Tabela 22'!$A$1:$F$11</definedName>
    <definedName name="_xlnm.Print_Area" localSheetId="22">'Tabela 23'!$A$1:$G$5</definedName>
    <definedName name="_xlnm.Print_Area" localSheetId="23">'Tabela 24'!$A$1:$F$7</definedName>
    <definedName name="_xlnm.Print_Area" localSheetId="2">'Tabela 3'!$A$1:$I$39</definedName>
    <definedName name="_xlnm.Print_Area" localSheetId="3">'Tabela 4'!$A$1:$J$43</definedName>
    <definedName name="_xlnm.Print_Area" localSheetId="4">'Tabela 5'!$A$1:$F$14</definedName>
    <definedName name="_xlnm.Print_Area" localSheetId="5">'Tabela 6'!$A$1:$H$10</definedName>
    <definedName name="_xlnm.Print_Area" localSheetId="6">'Tabela 7'!$A$1:$L$13</definedName>
    <definedName name="_xlnm.Print_Area" localSheetId="7">'Tabela 8'!$A$1:$T$35</definedName>
    <definedName name="_xlnm.Print_Area" localSheetId="8">'Tabela 9'!$A$1:$U$35</definedName>
    <definedName name="_xlnm.Print_Titles" localSheetId="67">'Anexo II'!$1:$2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35" i="33" l="1"/>
  <c r="G1235" i="33"/>
  <c r="F1235" i="33"/>
  <c r="E1235" i="33"/>
  <c r="D1235" i="33"/>
  <c r="C1235" i="33"/>
  <c r="C31" i="120"/>
  <c r="C30" i="120"/>
  <c r="B30" i="120"/>
  <c r="C29" i="120"/>
  <c r="C28" i="120"/>
  <c r="C27" i="120"/>
  <c r="C26" i="120"/>
  <c r="C25" i="120"/>
  <c r="E37" i="180"/>
  <c r="E36" i="180"/>
  <c r="E35" i="180"/>
  <c r="E34" i="180"/>
  <c r="C65" i="164"/>
  <c r="C64" i="164"/>
  <c r="C63" i="164"/>
  <c r="C62" i="164"/>
  <c r="C61" i="164"/>
  <c r="C60" i="164"/>
  <c r="C59" i="164"/>
  <c r="C58" i="164"/>
  <c r="C57" i="164"/>
  <c r="C56" i="164"/>
  <c r="C55" i="164"/>
  <c r="C54" i="164"/>
  <c r="C53" i="164"/>
  <c r="C52" i="164"/>
  <c r="C51" i="164"/>
  <c r="C50" i="164"/>
  <c r="C49" i="164"/>
  <c r="C48" i="164"/>
  <c r="C47" i="164"/>
  <c r="C46" i="164"/>
  <c r="C45" i="164"/>
  <c r="C44" i="164"/>
  <c r="C43" i="164"/>
  <c r="C42" i="164"/>
  <c r="C41" i="164"/>
  <c r="C40" i="164"/>
  <c r="C39" i="164"/>
  <c r="C38" i="164"/>
  <c r="C31" i="164" s="1"/>
  <c r="C37" i="164"/>
  <c r="C36" i="164"/>
  <c r="C29" i="164" s="1"/>
  <c r="C35" i="164"/>
  <c r="C34" i="164"/>
  <c r="A31" i="164"/>
  <c r="C30" i="164"/>
  <c r="A30" i="164"/>
  <c r="A29" i="164"/>
  <c r="C28" i="164"/>
  <c r="A28" i="164"/>
  <c r="C27" i="164"/>
  <c r="A27" i="164"/>
  <c r="E27" i="170"/>
  <c r="E26" i="170"/>
  <c r="E25" i="170"/>
  <c r="E24" i="170"/>
  <c r="E23" i="170"/>
  <c r="E22" i="170"/>
  <c r="E21" i="170"/>
  <c r="E20" i="170"/>
  <c r="E19" i="170"/>
  <c r="E18" i="170"/>
  <c r="B29" i="164"/>
  <c r="B27" i="164"/>
  <c r="B31" i="164"/>
  <c r="B28" i="164"/>
  <c r="B30" i="164"/>
</calcChain>
</file>

<file path=xl/sharedStrings.xml><?xml version="1.0" encoding="utf-8"?>
<sst xmlns="http://schemas.openxmlformats.org/spreadsheetml/2006/main" count="3111" uniqueCount="445">
  <si>
    <t>Tabela 1: Programação das Emissoras de TV Aberta por Origem do Conteúdo (2016)</t>
  </si>
  <si>
    <t>Emissora</t>
  </si>
  <si>
    <t>Quantitativo e Percentual de Horas de Veiculação</t>
  </si>
  <si>
    <t>Conteúdo Brasileiro</t>
  </si>
  <si>
    <t xml:space="preserve">% </t>
  </si>
  <si>
    <t>Conteúdo Estrangeiro</t>
  </si>
  <si>
    <t>%</t>
  </si>
  <si>
    <t>Origem Indefinida</t>
  </si>
  <si>
    <t>Total*</t>
  </si>
  <si>
    <t>Band</t>
  </si>
  <si>
    <t>CNT</t>
  </si>
  <si>
    <t>-</t>
  </si>
  <si>
    <t>Globo</t>
  </si>
  <si>
    <t>Record</t>
  </si>
  <si>
    <t>RedeTV!</t>
  </si>
  <si>
    <t>SBT</t>
  </si>
  <si>
    <t>TV Brasil</t>
  </si>
  <si>
    <t>TV Cultura</t>
  </si>
  <si>
    <t>TV Gazeta</t>
  </si>
  <si>
    <t>Total</t>
  </si>
  <si>
    <t>* Total: Diferenças verificados no total das horas refletem períodos em que as emissoras permaneceram em manutenção ou fora do ar, ocorrência verificada na Globo, no SBT e na TV Cultura no ano em referência.</t>
  </si>
  <si>
    <t>Fonte: Grade de programação divulgada no site das emissoras e relacionados, jornais de circulação nacional, MP-SeAC, relação de títulos de longas-metragens nacionais veiculados fornecida pelas emissoras monitoradas.</t>
  </si>
  <si>
    <t>Tabela 2: Programação de Conteúdo Brasileiro nas Emissoras de TV Aberta − Variação Percentual (2015 x 2016)</t>
  </si>
  <si>
    <t xml:space="preserve">Quantitativo e Variação Percentual de Horas de Veiculação (2015 X 2016) </t>
  </si>
  <si>
    <t>∆ %</t>
  </si>
  <si>
    <t xml:space="preserve">Tabela 3: Tempo de Programação de Conteúdo Estratificado Brasileiro x Conteúdo Estrangeiro x Conteúdo de Origem Indefinida por Emissora de TV Aberta (2016) </t>
  </si>
  <si>
    <t xml:space="preserve"> Conteúdo Brasileiro</t>
  </si>
  <si>
    <t>Total da Programação</t>
  </si>
  <si>
    <t>Espaço Qualificado</t>
  </si>
  <si>
    <t>Independente</t>
  </si>
  <si>
    <t>Comum</t>
  </si>
  <si>
    <t>Indefinido</t>
  </si>
  <si>
    <t>Total Geral</t>
  </si>
  <si>
    <t xml:space="preserve">Tabela 4: Percentual de Programação de Conteúdo Estratificado Brasileiro x Conteúdo Estrangeiro x Conteúdo de Origem Indefinida por Emissora de TV Aberta (2016) </t>
  </si>
  <si>
    <t>Brasileira</t>
  </si>
  <si>
    <t>Brasileira Total</t>
  </si>
  <si>
    <t>Estrangeira</t>
  </si>
  <si>
    <t>Estrangeira Total</t>
  </si>
  <si>
    <t>Indefinido Total</t>
  </si>
  <si>
    <t>Rótulos de Linha</t>
  </si>
  <si>
    <t>BRASILEIRA CONSTITUINTE DE ESPAÇO QUALIFICADO</t>
  </si>
  <si>
    <t>BRASILEIRA INDEPENDENTE CONSTITUINTE DE ESPAÇO QUALIFICADO</t>
  </si>
  <si>
    <t>COMUM</t>
  </si>
  <si>
    <t>VAZIO + 
NÃO INFORMADO</t>
  </si>
  <si>
    <t>(vazio)</t>
  </si>
  <si>
    <t>NÃO INFORMADO</t>
  </si>
  <si>
    <t xml:space="preserve">Tabela 5: Tempo e Percentual de Programação de Conteúdo Brasileiro Independente X Total de Conteúdo Brasileiro por Emissora de TV Aberta (2016) </t>
  </si>
  <si>
    <t>Conteúdo Brasileiro Independente</t>
  </si>
  <si>
    <t>Conteúdo Brasileiro Total</t>
  </si>
  <si>
    <t>Horas</t>
  </si>
  <si>
    <t>TOTAL</t>
  </si>
  <si>
    <t>Tabela 6: Tempo de Programação de Categorias na TV Aberta por Origem do Conteúdo (2016)</t>
  </si>
  <si>
    <t>Categoria</t>
  </si>
  <si>
    <t>Entretenimento</t>
  </si>
  <si>
    <t>Outros</t>
  </si>
  <si>
    <t>Informação</t>
  </si>
  <si>
    <t>Publicidade</t>
  </si>
  <si>
    <t>Educação</t>
  </si>
  <si>
    <t xml:space="preserve">Total </t>
  </si>
  <si>
    <t xml:space="preserve"> </t>
  </si>
  <si>
    <t>Tabela 7: Quantitativo e Percentual de Horas de Programação das Emissoras de TV Aberta por Categoria (2016)</t>
  </si>
  <si>
    <t>Tabela 8: Quantitativo de Horas de Programação de Gêneros por Emissora (2016)</t>
  </si>
  <si>
    <t>Gênero</t>
  </si>
  <si>
    <t>Animação</t>
  </si>
  <si>
    <t>Auditório</t>
  </si>
  <si>
    <t>Colunismo Social</t>
  </si>
  <si>
    <t>Culinário</t>
  </si>
  <si>
    <t>Debate</t>
  </si>
  <si>
    <t>Documentário</t>
  </si>
  <si>
    <t>Educativo</t>
  </si>
  <si>
    <t>Entrevista</t>
  </si>
  <si>
    <t>Especial</t>
  </si>
  <si>
    <t>Esportivo</t>
  </si>
  <si>
    <t>Eventos</t>
  </si>
  <si>
    <t>Ficção</t>
  </si>
  <si>
    <t>Filme</t>
  </si>
  <si>
    <t>FORA DO AR</t>
  </si>
  <si>
    <t>Game Show</t>
  </si>
  <si>
    <t>Humorístico</t>
  </si>
  <si>
    <t>Infantil</t>
  </si>
  <si>
    <t>Instrutivo</t>
  </si>
  <si>
    <t>Musical</t>
  </si>
  <si>
    <t>Novela</t>
  </si>
  <si>
    <t>Político</t>
  </si>
  <si>
    <t>Quiz Show</t>
  </si>
  <si>
    <t>Reality Show</t>
  </si>
  <si>
    <t>Religioso</t>
  </si>
  <si>
    <t>Revista</t>
  </si>
  <si>
    <t>Série</t>
  </si>
  <si>
    <t>Sorteio</t>
  </si>
  <si>
    <t>Talk Show</t>
  </si>
  <si>
    <t>Telecompra</t>
  </si>
  <si>
    <t>Telejornal</t>
  </si>
  <si>
    <t>Variedades</t>
  </si>
  <si>
    <t>Tabela 9: Percentual deTempo de Programação de Gêneros por Emissora (2016)</t>
  </si>
  <si>
    <t>Tabela 10: Band − Programação por Categoria e Gênero (2016)</t>
  </si>
  <si>
    <t>Número de Horas</t>
  </si>
  <si>
    <t xml:space="preserve">Educação </t>
  </si>
  <si>
    <t xml:space="preserve"> Total</t>
  </si>
  <si>
    <t>Tabela 11: CNT − Programação por Categoria e Gênero (2016)</t>
  </si>
  <si>
    <t xml:space="preserve">Entretenimento </t>
  </si>
  <si>
    <t xml:space="preserve">Informação </t>
  </si>
  <si>
    <t xml:space="preserve">Outros </t>
  </si>
  <si>
    <t xml:space="preserve">Publicidade </t>
  </si>
  <si>
    <t>Tabela 12: Globo − Programação por Categoria e Gênero (2016)</t>
  </si>
  <si>
    <t>Tabela 13: Record − Programação por Categoria e Gênero (2016)</t>
  </si>
  <si>
    <t>Tabela 14: Rede TV! − Programação por Categoria e Gênero (2016)</t>
  </si>
  <si>
    <t>Tabela 15: SBT − Programação por Categoria e Gênero (2016)</t>
  </si>
  <si>
    <t>Tabela 16: TV Brasil − Programação por Categoria e Gênero (2016)</t>
  </si>
  <si>
    <t>Tabela 17: TV Cultura − Programação por Categoria e Gênero (2016)</t>
  </si>
  <si>
    <t>Tabela 18: TV Gazeta − Programação por Categoria e Gênero (2016)</t>
  </si>
  <si>
    <t xml:space="preserve">Tabela 19: Quantitativo de Longas-Metragens Veiculados na TV Aberta por Origem do Conteúdo (2016) </t>
  </si>
  <si>
    <t>Longas-Metragens Brasileiros</t>
  </si>
  <si>
    <t>Longas-Metragens Estrangeiros</t>
  </si>
  <si>
    <t>Total de Títulos</t>
  </si>
  <si>
    <t>Total de Veiculações</t>
  </si>
  <si>
    <t>Nº Títulos</t>
  </si>
  <si>
    <t>Nº Veiculações</t>
  </si>
  <si>
    <t>% Veiculações</t>
  </si>
  <si>
    <t>(1) Encontram-se relacionados filmes constantes da base de dados como longas-metragens, ainda que originalmente editados ou veiculados com duração diferente do espectro referencial definido pela MP 2.228-1/2001: a saber, obras cuja duração é superior a 70 minutos.</t>
  </si>
  <si>
    <t>(2) O número de títulos geralmente não corresponde ao número de veiculações, devido ao fato de serem comumente veiculados mais de uma vez numa mesma emissora ou de um mesmo título ser veiculado em mais de uma emissora.</t>
  </si>
  <si>
    <t>Tabela 20: Tempo de Veiculação de Longas-Metragens na TV Aberta por Origem do Conteúdo (2016)</t>
  </si>
  <si>
    <t>Nº Horas</t>
  </si>
  <si>
    <t xml:space="preserve">Tabela 21: Quantitativo de Médias-Metragens Programados na TV Aberta por Origem do Conteúdo (2016) </t>
  </si>
  <si>
    <t>Médias-Metragens Brasileiros</t>
  </si>
  <si>
    <t>Médias-Metragens Estrangeiros</t>
  </si>
  <si>
    <t>(1) Encontram-se relacionados filmes constantes da base de dados como médias-metragens, ainda que originalmente editados ou veiculados com duração diferente do espectro referencial definido pela MP 2.228-1/2001: a saber, obras cuja duração é superior a 15 e igual ou inferior a 70 minutos.</t>
  </si>
  <si>
    <t>Tabela 22: Tempo de Programação de Médias-Metragens na TV Aberta por Origem do Conteúdo (2016)</t>
  </si>
  <si>
    <t xml:space="preserve">Tabela 23: Quantitativo de Curtas-Metragens Programados na TV Aberta por Origem do Conteúdo (2016) </t>
  </si>
  <si>
    <t>Curtas-Metragens Brasileiros</t>
  </si>
  <si>
    <t>Curtas-Metragens Estrangeiros</t>
  </si>
  <si>
    <t>(1) Encontram-se relacionados filmes constantes da base de dados como curtas-metragens, ainda que originalmente editados ou veiculados com duração diferente do espectro referencial definido pela MP 2.228-1/2001: a saber, obras cuja duração é inferior ou igual a 15 minutos.</t>
  </si>
  <si>
    <t>Tabela 24: Tempo de Programação de Curtas-Metragens na TV Aberta por Origem do Conteúdo (2016)</t>
  </si>
  <si>
    <t>Gráfico 1:  Percentual de Tempo de Programação das Emissoras de TV Aberta por Origem do Conteúdo (2016)</t>
  </si>
  <si>
    <t>Gráfico 2: Percentual de Tempo de Programação de Categorias na TV Aberta por Origem do Conteúdo (2016)</t>
  </si>
  <si>
    <t>Gráfico 3: Percentual de Tempo de Programação de Categorias na TV Aberta (2016)</t>
  </si>
  <si>
    <t>% Horas</t>
  </si>
  <si>
    <t>Gráfico 4: Percentual de Tempo de Programação das Emissoras de TV Aberta por Categoria (2016)</t>
  </si>
  <si>
    <t>Gráfico 5: Percentual de Tempo de Programação da TV Aberta por Categoria − Série Temporal (2012 a 2016)</t>
  </si>
  <si>
    <t>Obs.: Valores percentuais encontram-se arredondados de forma a permitir a série temporal de cinco anos.</t>
  </si>
  <si>
    <t>Gráfico 6: Percentual de Tempo de Programação da TV Aberta por Gêneros Dominantes − Série Temporal (2012 a 2016)</t>
  </si>
  <si>
    <t>Soma de Duração em Minutos</t>
  </si>
  <si>
    <t>Colunismo social</t>
  </si>
  <si>
    <t>Talk show</t>
  </si>
  <si>
    <t>Game show</t>
  </si>
  <si>
    <t>Gráfico 7: Band − Programação por Categoria − Série Temporal (2012 a 2016)</t>
  </si>
  <si>
    <t>Gráfico 8: Band − Maiores Gêneros da Emissora por Percentual de Programação (2016)</t>
  </si>
  <si>
    <t>Subcategoria</t>
  </si>
  <si>
    <t>BAND</t>
  </si>
  <si>
    <t>Demais Gêneros</t>
  </si>
  <si>
    <t>Gráfico 9: CNT −  Programação por Categoria − Série Temporal (2012 a 2016)</t>
  </si>
  <si>
    <t>Gráfico 10: CNT − Maiores Gêneros da Emissora por Percentual de Programação (2016)</t>
  </si>
  <si>
    <t>Gráfico 11: Globo −  Programação por Categoria − Série Temporal (2012 a 2016)</t>
  </si>
  <si>
    <t>Gráfico 12: Globo − Maiores Gêneros da Emissora por Percentual de Programação (2016)</t>
  </si>
  <si>
    <t>Rede Globo</t>
  </si>
  <si>
    <t>Gráfico 13: Record −  Programação por Categoria − Série Temporal (2012 a 2016)</t>
  </si>
  <si>
    <t>Gráfico 14: Record −  Maiores Gêneros da Emissora por Percentual de Programação (2016)</t>
  </si>
  <si>
    <t>Rede Record</t>
  </si>
  <si>
    <t>Demais gêneros</t>
  </si>
  <si>
    <t>Gráfico 15: Rede TV! −  Programação por Categoria − Série Temporal (2012 a 2016)</t>
  </si>
  <si>
    <t>Gráfico 16: RedeTV! − Maiores Gêneros da Emissora por Percentual de Programação (2016)</t>
  </si>
  <si>
    <t>Rede Tv</t>
  </si>
  <si>
    <t>Gráfico 17: SBT −  Programação por Categoria − Série Temporal (2012 a 2016)</t>
  </si>
  <si>
    <t>Gráfico 18: SBT − Maiores Gêneros da Emissora por Percentual de Programação (2016)</t>
  </si>
  <si>
    <t>Gráfico 19: TV Brasil −  Programação por Categoria − Série Temporal (2012 a 2016)</t>
  </si>
  <si>
    <t>Gráfico 20: TV Brasil − Maiores Gêneros da Emissora por Percentual de Programação (2016)</t>
  </si>
  <si>
    <t>Gráfico 21: TV Cultura −  Programação por Categoria − Série Temporal (2012 a 2016)</t>
  </si>
  <si>
    <t>Gráfico 22:  TV Cultura − Maiores Gêneros da Emissora por Percentual de Programação (2016)</t>
  </si>
  <si>
    <t>Gráfico 23: TV Gazeta −  Programação por Categoria − Série Temporal (2012 a 2016)</t>
  </si>
  <si>
    <t>Gráfico 24: TV Gazeta − Maiores Gêneros da Emissora por Percentual de Programação (2016)</t>
  </si>
  <si>
    <t>Gráfico 25: Percentual de Veiculação de Longas-Metragens por Emissora e por Origem (2016)</t>
  </si>
  <si>
    <t>Brasileiros</t>
  </si>
  <si>
    <t>Estrangeiros</t>
  </si>
  <si>
    <t>Gráfico 26: Programação de Longas-Metragens Brasileiros na TV Aberta por Décadas de Produção (2016)</t>
  </si>
  <si>
    <t>Período</t>
  </si>
  <si>
    <t>Títulos</t>
  </si>
  <si>
    <t>Veiculações</t>
  </si>
  <si>
    <t>% de reprises</t>
  </si>
  <si>
    <t>Até 1990</t>
  </si>
  <si>
    <t>De 1991 a 2000</t>
  </si>
  <si>
    <t>De 2001 a 2010</t>
  </si>
  <si>
    <t>A partir de 2011</t>
  </si>
  <si>
    <t>Gráfico 27: Quantitativo e Percentual de Veiculação de Filmes de Longa-Metragem Brasileiros na TV Aberta por Gênero (2016)</t>
  </si>
  <si>
    <t>Soma de Nº Exibição</t>
  </si>
  <si>
    <t>Gráfico 28: Percentual de Programação de Médias-Metragens por Emissora e por Origem (2016)</t>
  </si>
  <si>
    <t>Gráfico 29: Quantitativo e Percentual de Programação de Médias-Metragens Brasileiros na TV Aberta por Gênero (2016)</t>
  </si>
  <si>
    <t>Gráfico 30: Percentual de Programação de Curtas-Metragens Brasileiros e Estrangeiros por Emissora de TV Aberta (2016)</t>
  </si>
  <si>
    <t>Gráfico 31: Quantitativo e Percentual de Programação de Filmes de Curta-Metragem Brasileiros na TV Aberta por Gênero (2016)</t>
  </si>
  <si>
    <t>Curta</t>
  </si>
  <si>
    <t>Gráfico 32: Percentual de Tempo de Programação de Programa Seriado na TV Aberta por Emissora (2016)</t>
  </si>
  <si>
    <t>Gráfico 33: Percentual de Tempo de Programação de Novela na TV Aberta – Série Temporal (2012 a 2016)</t>
  </si>
  <si>
    <t>Gráfico 34: Percentual de Tempo de Programação de Novela na TV Aberta por Emissora (2016)</t>
  </si>
  <si>
    <t>Gráfico 35: Percentual de Tempo de Programação de Novela Brasileira na TV Aberta por Emissora (2016)</t>
  </si>
  <si>
    <t>Gráfico 36: Percentual de Tempo de Programação de Minissérie/Série na TV Aberta – Série Temporal (2012 a 2016)</t>
  </si>
  <si>
    <t>Gráfico 37: Percentual de Tempo de Programação de Minissérie/Série na TV Aberta por Emissora (2016)</t>
  </si>
  <si>
    <t>Gráfico 38: Percentual de Tempo de Programação de Minissérie/Série Brasileira na TV Aberta por Emissora (2016)</t>
  </si>
  <si>
    <t>Gráfico 39: Percentual de Tempo de Programação de Minissérie/Série Brasileira por Gênero (2016)</t>
  </si>
  <si>
    <t>Jornalística</t>
  </si>
  <si>
    <t>Gráfico 40: Percentual de Tempo de Programação de Minissérie/Série Brasileira por Classificação de Independência (2016)</t>
  </si>
  <si>
    <t>Classificação Independência</t>
  </si>
  <si>
    <t>BCEQ</t>
  </si>
  <si>
    <t>BCEQ - Independente</t>
  </si>
  <si>
    <t>INDEFINIDO</t>
  </si>
  <si>
    <t>Gráfico 41: Percentual de Tempo de Programação do Gênero Religioso na TV Aberta – Série Temporal (2012 a 2016)</t>
  </si>
  <si>
    <t>Gráfico 42: Percentual de Tempo de Programação do Gênero Religioso na TV Aberta por Emissora (2016)</t>
  </si>
  <si>
    <t>Gráfico 43: Percentual de Tempo de Programação do Gênero Religioso de Origem Brasileira na TV Aberta por Emissora (2016)</t>
  </si>
  <si>
    <t>ANEXO II: Filmes Brasileiros de Longa-Metragem Veiculados na TV Aberta por Emissora (2016)</t>
  </si>
  <si>
    <t>Título</t>
  </si>
  <si>
    <t>2 Filhos de Francisco</t>
  </si>
  <si>
    <t>3 Efes</t>
  </si>
  <si>
    <t>5X Favela - Agora Por Nós Mesmos</t>
  </si>
  <si>
    <t>A Banda das Velhas Virgens</t>
  </si>
  <si>
    <t>A Busca</t>
  </si>
  <si>
    <t>A Cidade é Uma Só?</t>
  </si>
  <si>
    <t>A Dona Da História</t>
  </si>
  <si>
    <t>A Festa da Menina Morta</t>
  </si>
  <si>
    <t>A Grande Vitória</t>
  </si>
  <si>
    <t>A Guerra dos Pelados</t>
  </si>
  <si>
    <t>A Guerra dos Rocha</t>
  </si>
  <si>
    <t>A Margem da Linha</t>
  </si>
  <si>
    <t>A Mulher Do Meu Amigo</t>
  </si>
  <si>
    <t>A Mulher Invisível</t>
  </si>
  <si>
    <t>A Noite da Virada</t>
  </si>
  <si>
    <t>A Vizinhança do Tigre</t>
  </si>
  <si>
    <t>ABC da Greve</t>
  </si>
  <si>
    <t>Aleluia, Gretchen</t>
  </si>
  <si>
    <t>Amanhã Nunca Mais</t>
  </si>
  <si>
    <t>Amor Por Acaso</t>
  </si>
  <si>
    <t>Antônia</t>
  </si>
  <si>
    <t>Anuska, Manequim E Mulher</t>
  </si>
  <si>
    <t>Aparecida, O Milagre</t>
  </si>
  <si>
    <t>Arara Vermelha</t>
  </si>
  <si>
    <t>Árido Movie</t>
  </si>
  <si>
    <t>As Asas Invisíveis do Padre Renzo</t>
  </si>
  <si>
    <t>As Aventuras De Agamenon, O Repórter</t>
  </si>
  <si>
    <t>As Hiper Mulheres</t>
  </si>
  <si>
    <t>As Melhores Coisas Do Mundo</t>
  </si>
  <si>
    <t>As Tranças de Maria</t>
  </si>
  <si>
    <t>Astro, Uma Fábula Urbana em um Rio de Janeiro Mágico</t>
  </si>
  <si>
    <t>Até Que A Sorte Nos Separe 2</t>
  </si>
  <si>
    <t>Augustas</t>
  </si>
  <si>
    <t>Auto da Compadecida</t>
  </si>
  <si>
    <t>Avanti Popolo</t>
  </si>
  <si>
    <t>Avenida Brasília Formosa</t>
  </si>
  <si>
    <t>Barra 68 - Sem Perder a Ternura</t>
  </si>
  <si>
    <t>Bela Donna</t>
  </si>
  <si>
    <t>Bela Noite para Voar</t>
  </si>
  <si>
    <t>Besame Mucho</t>
  </si>
  <si>
    <t>Billi Pig</t>
  </si>
  <si>
    <t>Boa Sorte</t>
  </si>
  <si>
    <t>Boleiros - Era uma Vez o Futebol</t>
  </si>
  <si>
    <t>Boleiros 2 - Vencedores e Vencidos</t>
  </si>
  <si>
    <t>Brasil, Brasil!</t>
  </si>
  <si>
    <t>Bróder</t>
  </si>
  <si>
    <t>Bruna Surfistinha</t>
  </si>
  <si>
    <t>Cabra Marcado Para Morrer</t>
  </si>
  <si>
    <t>Canta Maria</t>
  </si>
  <si>
    <t>Carandiru</t>
  </si>
  <si>
    <t>Carnaval em Lá Maior</t>
  </si>
  <si>
    <t>Carrossel - O Filme</t>
  </si>
  <si>
    <t>Casa da Mãe Joana 2</t>
  </si>
  <si>
    <t>Casa de Areia</t>
  </si>
  <si>
    <t>Casseta &amp; Planeta - A Taça do Mundo é Nossa!</t>
  </si>
  <si>
    <t>Casseta &amp; Planeta - Seus Problemas Acabaram</t>
  </si>
  <si>
    <t>Cazuza - O Tempo Não Para</t>
  </si>
  <si>
    <t>Central do Brasil</t>
  </si>
  <si>
    <t>Centro de Gravidade</t>
  </si>
  <si>
    <t>Chico Xavier</t>
  </si>
  <si>
    <t>Cidade De Deus</t>
  </si>
  <si>
    <t>Cidade dos Homens</t>
  </si>
  <si>
    <t>Cinderelas, Lobos e um Príncipe Encantado</t>
  </si>
  <si>
    <t>Circular</t>
  </si>
  <si>
    <t>Claun - Os Dias Aventurosos de Ayana</t>
  </si>
  <si>
    <t>Colegas</t>
  </si>
  <si>
    <t>Confia em Mim</t>
  </si>
  <si>
    <t>Curitiba Zero Grau</t>
  </si>
  <si>
    <t>Dalua Downhill</t>
  </si>
  <si>
    <t>De Pernas pro Ar</t>
  </si>
  <si>
    <t>De Pernas pro Ar 2</t>
  </si>
  <si>
    <t>Deixa Que Eu Falo</t>
  </si>
  <si>
    <t>Desenrola</t>
  </si>
  <si>
    <t>Deus é Brasileiro</t>
  </si>
  <si>
    <t>Dias e Noites</t>
  </si>
  <si>
    <t>Disparos</t>
  </si>
  <si>
    <t>Doce de Mãe</t>
  </si>
  <si>
    <t>Doméstica</t>
  </si>
  <si>
    <t>Dona Flor E Seus Dois Maridos</t>
  </si>
  <si>
    <t>Durval Discos</t>
  </si>
  <si>
    <t>E Aí, Comeu?</t>
  </si>
  <si>
    <t>É Proibido Fumar</t>
  </si>
  <si>
    <t>Ele, O Boto</t>
  </si>
  <si>
    <t>Eles Não Usam Black-Tie</t>
  </si>
  <si>
    <t>Eles Voltam</t>
  </si>
  <si>
    <t>Em Teu Nome</t>
  </si>
  <si>
    <t>Embargo</t>
  </si>
  <si>
    <t>Ensaio Sobre a Cegueira</t>
  </si>
  <si>
    <t>Entre a Luz e a Sombra</t>
  </si>
  <si>
    <t>Entre Abelhas</t>
  </si>
  <si>
    <t>Entre Lençóis</t>
  </si>
  <si>
    <t>Entre Nós</t>
  </si>
  <si>
    <t>Esse Amor que nos Consome</t>
  </si>
  <si>
    <t>Esses Moços</t>
  </si>
  <si>
    <t>Estrada para Ythaca</t>
  </si>
  <si>
    <t>Eu Não Faço a Menor Ideia do que Eu Tô Fazendo com a Minha Vida</t>
  </si>
  <si>
    <t>Eu Receberia as Piores Notícias de seus Lindos Lábios</t>
  </si>
  <si>
    <t>Eu, Tu, Eles</t>
  </si>
  <si>
    <t>Família Vende Tudo</t>
  </si>
  <si>
    <t>Favela On Blast</t>
  </si>
  <si>
    <t>Festa</t>
  </si>
  <si>
    <t>Filhas do Vento</t>
  </si>
  <si>
    <t>Flores Raras</t>
  </si>
  <si>
    <t>Futuro do Pretérito: Tropicalismo Now!</t>
  </si>
  <si>
    <t>Garoto Cósmico</t>
  </si>
  <si>
    <t>Gonzaga - De Pai Pra Filho</t>
  </si>
  <si>
    <t>Guerra do Brasil</t>
  </si>
  <si>
    <t>Hércules 56</t>
  </si>
  <si>
    <t>Homens de Bem</t>
  </si>
  <si>
    <t>Irmã Dulce</t>
  </si>
  <si>
    <t>Irmãos de Fé</t>
  </si>
  <si>
    <t>Jean Charles</t>
  </si>
  <si>
    <t>Jeca e Seu Filho Preto</t>
  </si>
  <si>
    <t>Jogo Subterrâneo - Underground Games</t>
  </si>
  <si>
    <t>José do Egito - O Filme</t>
  </si>
  <si>
    <t>Julio Sumiu</t>
  </si>
  <si>
    <t>Kátia</t>
  </si>
  <si>
    <t>Lance Maior</t>
  </si>
  <si>
    <t>Lara</t>
  </si>
  <si>
    <t>Lost Zweig</t>
  </si>
  <si>
    <t>Loucas pra Casar</t>
  </si>
  <si>
    <t>Mais Uma Vez Amor</t>
  </si>
  <si>
    <t>Marcelo Yuka no Caminho das Setas</t>
  </si>
  <si>
    <t>Maria, Mãe do Filho de Deus</t>
  </si>
  <si>
    <t>Marighella</t>
  </si>
  <si>
    <t>Mauá - O Imperador e o Rei</t>
  </si>
  <si>
    <t>Menos que Nada</t>
  </si>
  <si>
    <t>Meu Amigo Hindu</t>
  </si>
  <si>
    <t>Meu Brasil</t>
  </si>
  <si>
    <t>Meu Destino É Pecar</t>
  </si>
  <si>
    <t>Meu Japão Brasileiro</t>
  </si>
  <si>
    <t>Meu Mundo em Perigo</t>
  </si>
  <si>
    <t>Meu Nome Não É Johnny</t>
  </si>
  <si>
    <t>Meu Passado Me Condena</t>
  </si>
  <si>
    <t>Meu Tio Matou um Cara</t>
  </si>
  <si>
    <t>Miguel Miguel</t>
  </si>
  <si>
    <t>Milagres de Jesus - O Filme</t>
  </si>
  <si>
    <t>Militares da Democracia: os Militares que Disseram Não</t>
  </si>
  <si>
    <t>Minha Mãe É Uma Peça</t>
  </si>
  <si>
    <t>Muita Calma Nessa Hora</t>
  </si>
  <si>
    <t>Muita Calma Nessa Hora 2</t>
  </si>
  <si>
    <t>Mulher de Verdade</t>
  </si>
  <si>
    <t>Mutum</t>
  </si>
  <si>
    <t>Não Estávamos Ali para Fazer Amigos</t>
  </si>
  <si>
    <t>Não Por Acaso</t>
  </si>
  <si>
    <t>Não Se Preocupe, Nada Vai Dar Certo!</t>
  </si>
  <si>
    <t>Narradores de Javé</t>
  </si>
  <si>
    <t>No Lugar Errado</t>
  </si>
  <si>
    <t>No Meio da Rua</t>
  </si>
  <si>
    <t>No Paraíso das Solteironas</t>
  </si>
  <si>
    <t>Noel - Poeta da Vila</t>
  </si>
  <si>
    <t>Noites de Reis</t>
  </si>
  <si>
    <t>Nome Próprio</t>
  </si>
  <si>
    <t>Nós, Os Canalhas</t>
  </si>
  <si>
    <t>Nove Crônicas para um Coração aos Berros</t>
  </si>
  <si>
    <t>O Bem Amado</t>
  </si>
  <si>
    <t>O Caminho das Nuvens</t>
  </si>
  <si>
    <t>O Canto do Mar</t>
  </si>
  <si>
    <t>O Concurso</t>
  </si>
  <si>
    <t>O Contador de Histórias</t>
  </si>
  <si>
    <t>O Cortiço</t>
  </si>
  <si>
    <t>O Diário de Tati</t>
  </si>
  <si>
    <t>O Estranho Caso de Angélica</t>
  </si>
  <si>
    <t>O Fim do Sem Fim</t>
  </si>
  <si>
    <t>O Grande Xerife</t>
  </si>
  <si>
    <t>O Homem Do Ano</t>
  </si>
  <si>
    <t>O Homem do Futuro</t>
  </si>
  <si>
    <t>O Homem Nu</t>
  </si>
  <si>
    <t>O Homem que Copiava</t>
  </si>
  <si>
    <t>O Jeca e a Égua Milagrosa</t>
  </si>
  <si>
    <t>O Jeca e a Freira</t>
  </si>
  <si>
    <t>O Menino da Porteira</t>
  </si>
  <si>
    <t>Ó Paí, Ó!</t>
  </si>
  <si>
    <t>O País do Desejo</t>
  </si>
  <si>
    <t>O Palhaço</t>
  </si>
  <si>
    <t>O Primeiro Assalto ao Trem Pagador</t>
  </si>
  <si>
    <t>O Príncipe</t>
  </si>
  <si>
    <t>O Rei do Samba</t>
  </si>
  <si>
    <t>O Sal da Terra</t>
  </si>
  <si>
    <t>O Sol do Meio Dia</t>
  </si>
  <si>
    <t>O Som Ao Redor</t>
  </si>
  <si>
    <t>O Tempo e o Vento</t>
  </si>
  <si>
    <t>O Velho - A História de Luiz Carlos Prestes</t>
  </si>
  <si>
    <t>Olga</t>
  </si>
  <si>
    <t>Onde Está A Felicidade? </t>
  </si>
  <si>
    <t>Os Dez Mandamentos - O Filme</t>
  </si>
  <si>
    <t>Os Dias com Ele</t>
  </si>
  <si>
    <t>Os Penetras</t>
  </si>
  <si>
    <t>Os Pobres Diabos</t>
  </si>
  <si>
    <t>Paraísos Artificiais</t>
  </si>
  <si>
    <t>Paula - A História de uma Subversiva</t>
  </si>
  <si>
    <t>Paulo Moura - Alma Brasileira</t>
  </si>
  <si>
    <t>Person</t>
  </si>
  <si>
    <t>Presença de Anita</t>
  </si>
  <si>
    <t>Primo Basílio</t>
  </si>
  <si>
    <t>Qualquer Gato Vira-Lata</t>
  </si>
  <si>
    <t>Que Horas Ela Volta?</t>
  </si>
  <si>
    <t>Quebradeiras</t>
  </si>
  <si>
    <t>Quem Matou Anabela?</t>
  </si>
  <si>
    <t>Questão Moral</t>
  </si>
  <si>
    <t>Raça</t>
  </si>
  <si>
    <t>Rádio Auriverde</t>
  </si>
  <si>
    <t>Raul: O Início, O Fim E O Meio</t>
  </si>
  <si>
    <t>Redentor</t>
  </si>
  <si>
    <t>Reidy: A Construção da Utopia</t>
  </si>
  <si>
    <t>Revolução de 30</t>
  </si>
  <si>
    <t>S.O.S. - Mulheres Ao Mar</t>
  </si>
  <si>
    <t>Sábado</t>
  </si>
  <si>
    <t>Sábado à Noite</t>
  </si>
  <si>
    <t>Saneamento Básico - O Filme</t>
  </si>
  <si>
    <t>Santoro - O Homem e sua Música</t>
  </si>
  <si>
    <t>São Bernardo</t>
  </si>
  <si>
    <t>Se Eu Fosse Você 2</t>
  </si>
  <si>
    <t>Segurança Nacional</t>
  </si>
  <si>
    <t>Silêncio das Inocentes</t>
  </si>
  <si>
    <t>Simonal - Ninguém Sabe o Duro que Dei</t>
  </si>
  <si>
    <t>Soldado De Deus</t>
  </si>
  <si>
    <t>Sonhos Tropicais</t>
  </si>
  <si>
    <t>Surf Adventures 2 - A Busca Continua</t>
  </si>
  <si>
    <t>Tempos de Paz</t>
  </si>
  <si>
    <t>Tim Maia, o filme</t>
  </si>
  <si>
    <t>Totalmente Inocentes</t>
  </si>
  <si>
    <t>Trair e Coçar é só Começar</t>
  </si>
  <si>
    <t>Tropa De Elite</t>
  </si>
  <si>
    <t>Um Caipira em Bariloche</t>
  </si>
  <si>
    <t>Um Lugar Ao Sol</t>
  </si>
  <si>
    <t>Uma História de Amor e Fúria</t>
  </si>
  <si>
    <t>Uma Longa Viagem</t>
  </si>
  <si>
    <t>Uma Pistola para Djeca</t>
  </si>
  <si>
    <t>Uma Professora Muito Maluquinha</t>
  </si>
  <si>
    <t>Vai Que dá Certo</t>
  </si>
  <si>
    <t>Vale a Pena Sonhar</t>
  </si>
  <si>
    <t>Valsa para Bruno Stein</t>
  </si>
  <si>
    <t>Vendo Ou Alugo</t>
  </si>
  <si>
    <t>Vermelho Brasil - Filme</t>
  </si>
  <si>
    <t>Vou Rifar Meu Coração</t>
  </si>
  <si>
    <t>Xingu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</si>
</sst>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h]:mm:ss;@"/>
    <numFmt numFmtId="168" formatCode="0.0%"/>
  </numFmts>
  <fonts count="39">
    <font>
      <sz val="11"/>
      <color theme="1"/>
      <name val="Calibri"/>
      <charset val="134"/>
      <scheme val="minor"/>
    </font>
    <font>
      <sz val="9"/>
      <color theme="1"/>
      <name val="Open Sans"/>
      <charset val="134"/>
    </font>
    <font>
      <b/>
      <sz val="11"/>
      <color theme="1"/>
      <name val="Open Sans"/>
      <charset val="134"/>
    </font>
    <font>
      <b/>
      <sz val="9"/>
      <color theme="1"/>
      <name val="Open Sans"/>
      <charset val="134"/>
    </font>
    <font>
      <sz val="9"/>
      <color rgb="FF000000"/>
      <name val="Open Sans"/>
      <charset val="134"/>
    </font>
    <font>
      <sz val="11"/>
      <color theme="1"/>
      <name val="Open Sans"/>
      <charset val="134"/>
    </font>
    <font>
      <b/>
      <sz val="11"/>
      <color theme="1"/>
      <name val="Calibri"/>
      <charset val="134"/>
      <scheme val="minor"/>
    </font>
    <font>
      <b/>
      <sz val="11"/>
      <color theme="1"/>
      <name val="Century Gothic"/>
      <charset val="134"/>
    </font>
    <font>
      <sz val="10"/>
      <color theme="1"/>
      <name val="Century Gothic"/>
      <charset val="134"/>
    </font>
    <font>
      <sz val="11"/>
      <color rgb="FFFF0000"/>
      <name val="Calibri"/>
      <charset val="134"/>
      <scheme val="minor"/>
    </font>
    <font>
      <b/>
      <sz val="9"/>
      <color theme="1"/>
      <name val="Century Gothic"/>
      <charset val="134"/>
    </font>
    <font>
      <sz val="9"/>
      <color theme="1"/>
      <name val="Century Gothic"/>
      <charset val="134"/>
    </font>
    <font>
      <sz val="9"/>
      <color rgb="FF000000"/>
      <name val="Century Gothic"/>
      <charset val="134"/>
    </font>
    <font>
      <b/>
      <sz val="12"/>
      <color rgb="FF000000"/>
      <name val="Calibri"/>
      <charset val="134"/>
      <scheme val="minor"/>
    </font>
    <font>
      <b/>
      <sz val="14"/>
      <color rgb="FF000000"/>
      <name val="Calibri"/>
      <charset val="134"/>
      <scheme val="minor"/>
    </font>
    <font>
      <sz val="8"/>
      <color theme="1"/>
      <name val="Century Gothic"/>
      <charset val="134"/>
    </font>
    <font>
      <b/>
      <sz val="9"/>
      <name val="Century Gothic"/>
      <charset val="134"/>
    </font>
    <font>
      <sz val="8"/>
      <color theme="1"/>
      <name val="Calibri"/>
      <charset val="134"/>
      <scheme val="minor"/>
    </font>
    <font>
      <b/>
      <sz val="18"/>
      <color rgb="FF000000"/>
      <name val="Calibri"/>
      <charset val="134"/>
      <scheme val="minor"/>
    </font>
    <font>
      <b/>
      <sz val="20"/>
      <color theme="0"/>
      <name val="Century Gothic"/>
      <charset val="134"/>
    </font>
    <font>
      <sz val="11"/>
      <color theme="0"/>
      <name val="Calibri"/>
      <charset val="134"/>
      <scheme val="minor"/>
    </font>
    <font>
      <b/>
      <sz val="11"/>
      <color theme="0"/>
      <name val="Calibri"/>
      <charset val="134"/>
      <scheme val="minor"/>
    </font>
    <font>
      <b/>
      <sz val="20"/>
      <color theme="0"/>
      <name val="Calibri"/>
      <charset val="134"/>
      <scheme val="minor"/>
    </font>
    <font>
      <sz val="11"/>
      <name val="Calibri"/>
      <charset val="134"/>
      <scheme val="minor"/>
    </font>
    <font>
      <b/>
      <sz val="12"/>
      <color rgb="FF000000"/>
      <name val="Century Gothic"/>
      <charset val="134"/>
    </font>
    <font>
      <sz val="11"/>
      <color theme="1"/>
      <name val="Century Gothic"/>
      <charset val="134"/>
    </font>
    <font>
      <b/>
      <sz val="9"/>
      <color rgb="FF000000"/>
      <name val="Century Gothic"/>
      <charset val="134"/>
    </font>
    <font>
      <b/>
      <sz val="11"/>
      <color rgb="FF000000"/>
      <name val="Open Sans"/>
      <charset val="134"/>
    </font>
    <font>
      <sz val="9"/>
      <color rgb="FFFF0000"/>
      <name val="Century Gothic"/>
      <charset val="134"/>
    </font>
    <font>
      <sz val="9"/>
      <name val="Century Gothic"/>
      <charset val="134"/>
    </font>
    <font>
      <b/>
      <sz val="8"/>
      <color theme="1"/>
      <name val="Open Sans"/>
      <charset val="134"/>
    </font>
    <font>
      <sz val="8"/>
      <color theme="1"/>
      <name val="Open Sans"/>
      <charset val="134"/>
    </font>
    <font>
      <sz val="10"/>
      <color theme="1"/>
      <name val="Open Sans"/>
      <charset val="134"/>
    </font>
    <font>
      <b/>
      <i/>
      <sz val="9"/>
      <color theme="1"/>
      <name val="Open Sans"/>
      <charset val="134"/>
    </font>
    <font>
      <b/>
      <sz val="10"/>
      <color theme="1"/>
      <name val="Open Sans"/>
      <charset val="134"/>
    </font>
    <font>
      <sz val="9"/>
      <name val="Open Sans"/>
      <charset val="134"/>
    </font>
    <font>
      <sz val="10"/>
      <color indexed="8"/>
      <name val="Arial"/>
      <charset val="134"/>
    </font>
    <font>
      <sz val="10"/>
      <name val="Arial"/>
      <charset val="134"/>
    </font>
    <font>
      <sz val="11"/>
      <color theme="1"/>
      <name val="Calibri"/>
      <charset val="134"/>
      <scheme val="minor"/>
    </font>
  </fonts>
  <fills count="8">
    <fill>
      <patternFill patternType="none"/>
    </fill>
    <fill>
      <patternFill patternType="gray125"/>
    </fill>
    <fill>
      <patternFill patternType="solid">
        <fgColor theme="4" tint="0.79995117038483843"/>
        <bgColor theme="4" tint="0.79995117038483843"/>
      </patternFill>
    </fill>
    <fill>
      <patternFill patternType="solid">
        <fgColor theme="4" tint="0.79995117038483843"/>
        <bgColor indexed="64"/>
      </patternFill>
    </fill>
    <fill>
      <patternFill patternType="solid">
        <fgColor theme="0" tint="-0.14996795556505021"/>
        <bgColor theme="0" tint="-0.14996795556505021"/>
      </patternFill>
    </fill>
    <fill>
      <patternFill patternType="solid">
        <fgColor rgb="FFFFFFFF"/>
        <bgColor indexed="64"/>
      </patternFill>
    </fill>
    <fill>
      <patternFill patternType="solid">
        <fgColor rgb="FF85B22C"/>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theme="4" tint="0.39994506668294322"/>
      </bottom>
      <diagonal/>
    </border>
    <border>
      <left/>
      <right/>
      <top style="thin">
        <color theme="4" tint="0.3999450666829432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xf numFmtId="0" fontId="37" fillId="0" borderId="0"/>
    <xf numFmtId="0" fontId="36" fillId="0" borderId="0">
      <alignment vertical="top"/>
    </xf>
    <xf numFmtId="9" fontId="37" fillId="0" borderId="0" applyFont="0" applyFill="0" applyBorder="0" applyAlignment="0" applyProtection="0"/>
    <xf numFmtId="0" fontId="37" fillId="0" borderId="0">
      <alignment vertical="top"/>
    </xf>
    <xf numFmtId="0" fontId="36" fillId="0" borderId="0"/>
    <xf numFmtId="9" fontId="38" fillId="0" borderId="0" applyFont="0" applyFill="0" applyBorder="0" applyAlignment="0" applyProtection="0"/>
  </cellStyleXfs>
  <cellXfs count="395">
    <xf numFmtId="0" fontId="0" fillId="0" borderId="0" xfId="0"/>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xf numFmtId="0" fontId="5" fillId="0" borderId="0" xfId="0" applyFont="1" applyFill="1" applyBorder="1"/>
    <xf numFmtId="0" fontId="5" fillId="0" borderId="0" xfId="0" applyNumberFormat="1" applyFont="1" applyFill="1" applyBorder="1"/>
    <xf numFmtId="0" fontId="1" fillId="0" borderId="0" xfId="0" applyFont="1" applyFill="1" applyBorder="1"/>
    <xf numFmtId="0" fontId="2" fillId="0" borderId="0" xfId="0" applyNumberFormat="1" applyFont="1" applyFill="1" applyBorder="1"/>
    <xf numFmtId="0" fontId="3" fillId="0" borderId="4" xfId="0" applyFont="1" applyFill="1" applyBorder="1" applyAlignment="1">
      <alignment horizontal="center" vertical="center" wrapText="1"/>
    </xf>
    <xf numFmtId="0" fontId="0" fillId="0" borderId="0" xfId="0" applyAlignment="1">
      <alignment vertical="center"/>
    </xf>
    <xf numFmtId="0" fontId="0" fillId="0" borderId="0" xfId="0" applyBorder="1"/>
    <xf numFmtId="0" fontId="6" fillId="2" borderId="0" xfId="0" applyFont="1" applyFill="1" applyBorder="1" applyAlignment="1">
      <alignment horizontal="center"/>
    </xf>
    <xf numFmtId="0" fontId="0" fillId="3" borderId="0" xfId="0" applyFill="1" applyBorder="1" applyAlignment="1">
      <alignment horizontal="center"/>
    </xf>
    <xf numFmtId="168" fontId="0" fillId="0" borderId="0" xfId="0" applyNumberFormat="1" applyBorder="1"/>
    <xf numFmtId="0" fontId="6" fillId="3" borderId="0" xfId="0" applyFont="1" applyFill="1" applyBorder="1"/>
    <xf numFmtId="168" fontId="6" fillId="3" borderId="0" xfId="0" applyNumberFormat="1" applyFont="1" applyFill="1" applyBorder="1"/>
    <xf numFmtId="0" fontId="0" fillId="0" borderId="0" xfId="0" applyFill="1" applyBorder="1"/>
    <xf numFmtId="168" fontId="0" fillId="0" borderId="0" xfId="0" applyNumberFormat="1" applyFill="1" applyBorder="1"/>
    <xf numFmtId="0" fontId="7" fillId="0" borderId="0" xfId="0" applyFont="1" applyAlignment="1">
      <alignment vertical="center"/>
    </xf>
    <xf numFmtId="0" fontId="8" fillId="0" borderId="0" xfId="0" applyFont="1" applyAlignment="1">
      <alignment vertical="center" wrapText="1"/>
    </xf>
    <xf numFmtId="0" fontId="6" fillId="0" borderId="0" xfId="0" applyFont="1" applyFill="1" applyBorder="1"/>
    <xf numFmtId="0" fontId="6" fillId="3" borderId="0" xfId="0" applyFont="1" applyFill="1" applyBorder="1" applyAlignment="1">
      <alignment horizontal="center"/>
    </xf>
    <xf numFmtId="0" fontId="6" fillId="2" borderId="0" xfId="0" applyFont="1" applyFill="1" applyBorder="1" applyAlignment="1">
      <alignment horizontal="left"/>
    </xf>
    <xf numFmtId="0" fontId="6" fillId="2" borderId="0" xfId="0" applyNumberFormat="1" applyFont="1" applyFill="1" applyBorder="1"/>
    <xf numFmtId="0" fontId="9" fillId="0" borderId="0" xfId="0" applyFont="1" applyBorder="1"/>
    <xf numFmtId="0" fontId="0" fillId="0" borderId="0" xfId="0" applyNumberFormat="1" applyFill="1" applyBorder="1"/>
    <xf numFmtId="0" fontId="7" fillId="0" borderId="0" xfId="0" applyFont="1" applyBorder="1" applyAlignment="1">
      <alignment horizontal="left" vertical="center" wrapText="1"/>
    </xf>
    <xf numFmtId="0" fontId="10" fillId="3" borderId="0" xfId="0" applyFont="1" applyFill="1" applyBorder="1" applyAlignment="1">
      <alignment horizontal="center"/>
    </xf>
    <xf numFmtId="0" fontId="11" fillId="0" borderId="0" xfId="0" applyFont="1" applyFill="1" applyBorder="1" applyAlignment="1">
      <alignment horizontal="center" vertical="center" wrapText="1"/>
    </xf>
    <xf numFmtId="168" fontId="12" fillId="0" borderId="0" xfId="6" applyNumberFormat="1" applyFont="1" applyFill="1" applyBorder="1" applyAlignment="1">
      <alignment horizontal="center" vertical="center"/>
    </xf>
    <xf numFmtId="168" fontId="11" fillId="0" borderId="0" xfId="6" applyNumberFormat="1"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xf>
    <xf numFmtId="0" fontId="13" fillId="0" borderId="0" xfId="0" applyFont="1" applyBorder="1" applyAlignment="1">
      <alignment horizontal="left" vertical="center" readingOrder="1"/>
    </xf>
    <xf numFmtId="0" fontId="6" fillId="2" borderId="0" xfId="0" applyFont="1" applyFill="1" applyBorder="1"/>
    <xf numFmtId="0" fontId="0" fillId="0" borderId="0" xfId="0" applyBorder="1" applyAlignment="1">
      <alignment horizontal="left"/>
    </xf>
    <xf numFmtId="168" fontId="0" fillId="0" borderId="0" xfId="0" applyNumberFormat="1" applyBorder="1" applyAlignment="1">
      <alignment horizontal="right"/>
    </xf>
    <xf numFmtId="0" fontId="6" fillId="3" borderId="0" xfId="0" applyFont="1" applyFill="1" applyBorder="1" applyAlignment="1">
      <alignment horizontal="left"/>
    </xf>
    <xf numFmtId="168" fontId="6" fillId="3" borderId="0" xfId="0" applyNumberFormat="1" applyFont="1" applyFill="1" applyBorder="1" applyAlignment="1">
      <alignment horizontal="right"/>
    </xf>
    <xf numFmtId="0" fontId="6" fillId="2" borderId="5" xfId="0" applyFont="1" applyFill="1" applyBorder="1"/>
    <xf numFmtId="0" fontId="0" fillId="0" borderId="0" xfId="0" applyAlignment="1">
      <alignment horizontal="left"/>
    </xf>
    <xf numFmtId="0" fontId="0" fillId="0" borderId="0" xfId="0" applyNumberFormat="1"/>
    <xf numFmtId="168" fontId="0" fillId="0" borderId="0" xfId="0" applyNumberFormat="1" applyFont="1" applyFill="1" applyBorder="1"/>
    <xf numFmtId="0" fontId="0" fillId="0" borderId="0" xfId="0" applyFill="1" applyBorder="1" applyAlignment="1">
      <alignment horizontal="left"/>
    </xf>
    <xf numFmtId="168" fontId="6" fillId="0" borderId="0" xfId="0" applyNumberFormat="1" applyFont="1" applyFill="1" applyBorder="1"/>
    <xf numFmtId="0" fontId="6" fillId="2" borderId="6" xfId="0" applyFont="1" applyFill="1" applyBorder="1" applyAlignment="1">
      <alignment horizontal="left"/>
    </xf>
    <xf numFmtId="0" fontId="6" fillId="2" borderId="6" xfId="0" applyNumberFormat="1" applyFont="1" applyFill="1" applyBorder="1"/>
    <xf numFmtId="0" fontId="14" fillId="0" borderId="0" xfId="0" applyFont="1" applyBorder="1" applyAlignment="1">
      <alignment horizontal="left" vertical="center" readingOrder="1"/>
    </xf>
    <xf numFmtId="0" fontId="6" fillId="0" borderId="0" xfId="0" applyNumberFormat="1" applyFont="1" applyFill="1" applyBorder="1"/>
    <xf numFmtId="0" fontId="9" fillId="0" borderId="0" xfId="0" applyFont="1"/>
    <xf numFmtId="0" fontId="10"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46" fontId="11" fillId="0" borderId="0" xfId="0" applyNumberFormat="1" applyFont="1" applyFill="1" applyBorder="1" applyAlignment="1">
      <alignment horizontal="center" vertical="center"/>
    </xf>
    <xf numFmtId="165" fontId="16"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7" fillId="0" borderId="0" xfId="0" applyFont="1" applyBorder="1"/>
    <xf numFmtId="0" fontId="6" fillId="0" borderId="0" xfId="0" applyFont="1" applyFill="1" applyBorder="1" applyAlignment="1">
      <alignment horizontal="left"/>
    </xf>
    <xf numFmtId="0" fontId="8" fillId="0" borderId="0" xfId="0" applyFont="1" applyFill="1" applyBorder="1" applyAlignment="1">
      <alignment vertical="center"/>
    </xf>
    <xf numFmtId="168" fontId="17" fillId="0" borderId="0" xfId="6" applyNumberFormat="1" applyFont="1" applyFill="1" applyBorder="1" applyAlignment="1">
      <alignment horizontal="center" vertical="center"/>
    </xf>
    <xf numFmtId="168" fontId="0" fillId="0" borderId="0" xfId="0" applyNumberFormat="1"/>
    <xf numFmtId="0" fontId="0" fillId="0" borderId="0" xfId="0" applyFill="1" applyAlignment="1">
      <alignment horizontal="left"/>
    </xf>
    <xf numFmtId="0" fontId="0" fillId="0" borderId="0" xfId="0" applyNumberFormat="1" applyFill="1"/>
    <xf numFmtId="168" fontId="0" fillId="0" borderId="0" xfId="0" applyNumberFormat="1" applyFill="1"/>
    <xf numFmtId="0" fontId="0" fillId="0" borderId="0" xfId="0" applyFill="1"/>
    <xf numFmtId="0" fontId="6" fillId="0" borderId="6" xfId="0" applyFont="1" applyFill="1" applyBorder="1" applyAlignment="1">
      <alignment horizontal="left"/>
    </xf>
    <xf numFmtId="0" fontId="6" fillId="0" borderId="6" xfId="0" applyNumberFormat="1" applyFont="1" applyFill="1" applyBorder="1"/>
    <xf numFmtId="168" fontId="6" fillId="0" borderId="0" xfId="0" applyNumberFormat="1" applyFont="1" applyFill="1"/>
    <xf numFmtId="0" fontId="7" fillId="0" borderId="0" xfId="0" applyFont="1" applyBorder="1" applyAlignment="1">
      <alignment vertical="center"/>
    </xf>
    <xf numFmtId="10" fontId="0" fillId="0" borderId="0" xfId="0" applyNumberFormat="1" applyFill="1" applyBorder="1"/>
    <xf numFmtId="46" fontId="0" fillId="0" borderId="0" xfId="0" applyNumberFormat="1" applyFill="1" applyBorder="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3"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Alignment="1">
      <alignment horizontal="center" vertical="center"/>
    </xf>
    <xf numFmtId="0" fontId="6" fillId="2" borderId="0" xfId="0" applyFont="1" applyFill="1"/>
    <xf numFmtId="0" fontId="6" fillId="4" borderId="0" xfId="0" applyFont="1" applyFill="1"/>
    <xf numFmtId="0" fontId="6" fillId="4" borderId="5" xfId="0" applyFont="1" applyFill="1" applyBorder="1"/>
    <xf numFmtId="0" fontId="0" fillId="4" borderId="0" xfId="0" applyNumberFormat="1" applyFill="1"/>
    <xf numFmtId="0" fontId="18" fillId="0" borderId="0" xfId="0" applyFont="1" applyFill="1" applyBorder="1" applyAlignment="1">
      <alignment horizontal="center" vertical="center" readingOrder="1"/>
    </xf>
    <xf numFmtId="0" fontId="6"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68" fontId="0" fillId="0" borderId="0" xfId="0" applyNumberFormat="1" applyFill="1" applyBorder="1" applyAlignment="1">
      <alignment horizontal="center" vertical="center"/>
    </xf>
    <xf numFmtId="168" fontId="6" fillId="3" borderId="0" xfId="0" applyNumberFormat="1" applyFont="1" applyFill="1" applyBorder="1" applyAlignment="1">
      <alignment horizontal="center" vertical="center"/>
    </xf>
    <xf numFmtId="0" fontId="9" fillId="0" borderId="0" xfId="0" applyFont="1" applyFill="1" applyBorder="1"/>
    <xf numFmtId="0" fontId="0" fillId="3" borderId="0" xfId="0" applyFill="1" applyBorder="1"/>
    <xf numFmtId="0" fontId="11" fillId="5" borderId="0" xfId="0" applyFont="1" applyFill="1" applyBorder="1" applyAlignment="1">
      <alignment horizontal="center" vertical="center" wrapText="1"/>
    </xf>
    <xf numFmtId="168" fontId="11" fillId="0" borderId="0" xfId="0" applyNumberFormat="1" applyFont="1" applyFill="1" applyBorder="1" applyAlignment="1">
      <alignment horizontal="center" vertical="center"/>
    </xf>
    <xf numFmtId="0" fontId="10" fillId="3" borderId="0" xfId="0" applyFont="1" applyFill="1" applyBorder="1" applyAlignment="1">
      <alignment horizontal="center" vertical="center" wrapText="1"/>
    </xf>
    <xf numFmtId="168" fontId="10" fillId="3" borderId="0" xfId="0" applyNumberFormat="1" applyFont="1" applyFill="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NumberFormat="1" applyBorder="1"/>
    <xf numFmtId="168" fontId="0" fillId="0" borderId="0" xfId="0" applyNumberFormat="1" applyBorder="1" applyAlignment="1">
      <alignment horizontal="center" vertical="center"/>
    </xf>
    <xf numFmtId="0" fontId="6" fillId="3" borderId="0" xfId="0" applyNumberFormat="1" applyFont="1" applyFill="1" applyBorder="1"/>
    <xf numFmtId="10" fontId="0" fillId="0" borderId="0" xfId="0" applyNumberFormat="1" applyFill="1" applyBorder="1" applyAlignment="1">
      <alignment horizontal="center" vertical="center"/>
    </xf>
    <xf numFmtId="0" fontId="19" fillId="0" borderId="0" xfId="0" applyFont="1" applyFill="1" applyBorder="1" applyAlignment="1">
      <alignment horizontal="center" vertical="center" wrapText="1"/>
    </xf>
    <xf numFmtId="0" fontId="20" fillId="0" borderId="0" xfId="0" applyFont="1" applyFill="1" applyBorder="1"/>
    <xf numFmtId="0" fontId="20" fillId="0" borderId="0" xfId="0" applyFont="1" applyFill="1" applyBorder="1" applyAlignment="1">
      <alignment horizontal="left"/>
    </xf>
    <xf numFmtId="0" fontId="20" fillId="0" borderId="0" xfId="0" applyNumberFormat="1" applyFont="1" applyFill="1" applyBorder="1"/>
    <xf numFmtId="0" fontId="21" fillId="0" borderId="0" xfId="0" applyFont="1" applyFill="1" applyBorder="1" applyAlignment="1">
      <alignment horizontal="left"/>
    </xf>
    <xf numFmtId="0" fontId="21" fillId="0" borderId="0" xfId="0" applyNumberFormat="1" applyFont="1" applyFill="1" applyBorder="1"/>
    <xf numFmtId="0" fontId="22" fillId="0" borderId="0" xfId="0" applyFont="1" applyFill="1" applyBorder="1"/>
    <xf numFmtId="0" fontId="21" fillId="0" borderId="0" xfId="0" applyFont="1" applyFill="1" applyBorder="1"/>
    <xf numFmtId="3" fontId="20" fillId="0" borderId="0" xfId="0" applyNumberFormat="1" applyFont="1" applyFill="1" applyBorder="1"/>
    <xf numFmtId="0" fontId="10" fillId="0" borderId="0" xfId="0" applyFont="1" applyFill="1" applyBorder="1" applyAlignment="1">
      <alignment horizontal="center" vertical="center"/>
    </xf>
    <xf numFmtId="0" fontId="6" fillId="0" borderId="0" xfId="0" applyFont="1" applyFill="1" applyBorder="1" applyAlignment="1">
      <alignment horizontal="center"/>
    </xf>
    <xf numFmtId="168"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9" fillId="0" borderId="0" xfId="0" applyNumberFormat="1" applyFont="1" applyFill="1" applyBorder="1"/>
    <xf numFmtId="0" fontId="23" fillId="0" borderId="0" xfId="0" applyNumberFormat="1" applyFont="1" applyFill="1" applyBorder="1"/>
    <xf numFmtId="0" fontId="6" fillId="2" borderId="0" xfId="0" applyFont="1" applyFill="1" applyBorder="1" applyAlignment="1">
      <alignment horizontal="center" vertical="center" wrapText="1"/>
    </xf>
    <xf numFmtId="9" fontId="0" fillId="0" borderId="0" xfId="0" applyNumberFormat="1" applyBorder="1"/>
    <xf numFmtId="9" fontId="6" fillId="3" borderId="0" xfId="0" applyNumberFormat="1" applyFont="1" applyFill="1" applyBorder="1"/>
    <xf numFmtId="10" fontId="0" fillId="0" borderId="0" xfId="0" applyNumberFormat="1" applyBorder="1"/>
    <xf numFmtId="0" fontId="24" fillId="0" borderId="0" xfId="0" applyFont="1" applyFill="1" applyBorder="1" applyAlignment="1">
      <alignment horizontal="center" vertical="center" readingOrder="1"/>
    </xf>
    <xf numFmtId="168" fontId="0" fillId="0" borderId="0" xfId="6" applyNumberFormat="1" applyFont="1" applyBorder="1"/>
    <xf numFmtId="168" fontId="6" fillId="3" borderId="0" xfId="6" applyNumberFormat="1" applyFont="1" applyFill="1" applyBorder="1"/>
    <xf numFmtId="0" fontId="0" fillId="0" borderId="0" xfId="0" applyFill="1" applyBorder="1" applyAlignment="1">
      <alignment horizontal="center"/>
    </xf>
    <xf numFmtId="0" fontId="0" fillId="0" borderId="0" xfId="0" applyBorder="1" applyAlignment="1">
      <alignment horizontal="center"/>
    </xf>
    <xf numFmtId="0" fontId="11" fillId="0" borderId="0" xfId="0" applyFont="1" applyFill="1" applyBorder="1" applyAlignment="1">
      <alignment vertical="center" wrapText="1"/>
    </xf>
    <xf numFmtId="0" fontId="25" fillId="0" borderId="0" xfId="0" applyFont="1" applyAlignment="1">
      <alignment vertical="center"/>
    </xf>
    <xf numFmtId="0" fontId="25" fillId="0" borderId="0" xfId="0" applyFont="1" applyFill="1" applyBorder="1"/>
    <xf numFmtId="0" fontId="25" fillId="0" borderId="0" xfId="0" applyFont="1"/>
    <xf numFmtId="0" fontId="25" fillId="0" borderId="0" xfId="0" applyFont="1" applyBorder="1"/>
    <xf numFmtId="0" fontId="0" fillId="0" borderId="0" xfId="0" applyFont="1" applyBorder="1"/>
    <xf numFmtId="168" fontId="6" fillId="2" borderId="0" xfId="0" applyNumberFormat="1" applyFont="1" applyFill="1" applyBorder="1"/>
    <xf numFmtId="0" fontId="6" fillId="0" borderId="0" xfId="0" applyFont="1" applyBorder="1"/>
    <xf numFmtId="168" fontId="6" fillId="0" borderId="0" xfId="0" applyNumberFormat="1" applyFont="1" applyBorder="1"/>
    <xf numFmtId="0" fontId="11" fillId="0" borderId="0" xfId="0" applyFont="1" applyFill="1" applyBorder="1"/>
    <xf numFmtId="46" fontId="25" fillId="0" borderId="0" xfId="0" applyNumberFormat="1" applyFont="1"/>
    <xf numFmtId="10" fontId="25" fillId="0" borderId="0" xfId="0" applyNumberFormat="1" applyFont="1"/>
    <xf numFmtId="168" fontId="11" fillId="0" borderId="0" xfId="6" applyNumberFormat="1" applyFont="1" applyFill="1" applyBorder="1"/>
    <xf numFmtId="0" fontId="6" fillId="0" borderId="0" xfId="0" applyFont="1" applyFill="1"/>
    <xf numFmtId="168" fontId="25" fillId="0" borderId="0" xfId="0" applyNumberFormat="1" applyFont="1"/>
    <xf numFmtId="0" fontId="6" fillId="0" borderId="0" xfId="0" applyFont="1"/>
    <xf numFmtId="168" fontId="6" fillId="0" borderId="0" xfId="0" applyNumberFormat="1" applyFont="1"/>
    <xf numFmtId="10" fontId="6" fillId="0" borderId="0" xfId="0" applyNumberFormat="1" applyFont="1" applyFill="1" applyBorder="1"/>
    <xf numFmtId="0" fontId="7" fillId="0" borderId="0" xfId="0" applyFont="1" applyFill="1" applyBorder="1"/>
    <xf numFmtId="0" fontId="25" fillId="0" borderId="0" xfId="0" applyFont="1" applyFill="1"/>
    <xf numFmtId="0" fontId="11" fillId="0" borderId="0" xfId="0" applyFont="1" applyFill="1"/>
    <xf numFmtId="0" fontId="6" fillId="3" borderId="0" xfId="0" applyFont="1" applyFill="1"/>
    <xf numFmtId="168" fontId="0" fillId="0" borderId="0" xfId="6" applyNumberFormat="1" applyFont="1" applyFill="1" applyBorder="1"/>
    <xf numFmtId="0" fontId="26" fillId="0" borderId="0" xfId="0" applyFont="1" applyFill="1" applyBorder="1"/>
    <xf numFmtId="0" fontId="12" fillId="0" borderId="0" xfId="0" applyFont="1" applyFill="1" applyBorder="1"/>
    <xf numFmtId="168" fontId="12" fillId="0" borderId="0" xfId="6" applyNumberFormat="1" applyFont="1" applyFill="1" applyBorder="1"/>
    <xf numFmtId="0" fontId="11" fillId="3" borderId="0" xfId="0" applyFont="1" applyFill="1" applyBorder="1" applyAlignment="1">
      <alignment horizontal="center"/>
    </xf>
    <xf numFmtId="0" fontId="15" fillId="0" borderId="0"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6" fontId="11" fillId="0" borderId="1" xfId="0" applyNumberFormat="1" applyFont="1" applyFill="1" applyBorder="1" applyAlignment="1">
      <alignment horizontal="center" vertical="center"/>
    </xf>
    <xf numFmtId="168" fontId="11" fillId="0" borderId="1" xfId="6" applyNumberFormat="1" applyFont="1" applyFill="1" applyBorder="1" applyAlignment="1">
      <alignment horizontal="center" vertical="center"/>
    </xf>
    <xf numFmtId="46" fontId="12" fillId="0" borderId="1" xfId="0" applyNumberFormat="1" applyFont="1" applyFill="1" applyBorder="1" applyAlignment="1">
      <alignment horizontal="center" vertical="center"/>
    </xf>
    <xf numFmtId="168" fontId="12" fillId="0" borderId="1" xfId="6" applyNumberFormat="1" applyFont="1" applyFill="1" applyBorder="1" applyAlignment="1">
      <alignment horizontal="center" vertical="center"/>
    </xf>
    <xf numFmtId="0" fontId="12" fillId="0" borderId="0" xfId="0" applyFont="1" applyFill="1" applyBorder="1" applyAlignment="1">
      <alignment horizontal="center" vertical="center" wrapText="1"/>
    </xf>
    <xf numFmtId="46" fontId="12" fillId="0" borderId="0" xfId="0" applyNumberFormat="1" applyFont="1" applyFill="1" applyBorder="1" applyAlignment="1">
      <alignment horizontal="center" vertical="center"/>
    </xf>
    <xf numFmtId="0" fontId="8" fillId="0" borderId="0" xfId="0" applyNumberFormat="1" applyFont="1" applyFill="1" applyBorder="1"/>
    <xf numFmtId="168" fontId="6" fillId="3" borderId="0" xfId="0" applyNumberFormat="1" applyFont="1" applyFill="1"/>
    <xf numFmtId="0" fontId="11" fillId="7" borderId="0" xfId="0" applyFont="1" applyFill="1" applyBorder="1" applyAlignment="1">
      <alignment horizontal="center"/>
    </xf>
    <xf numFmtId="168" fontId="11" fillId="0" borderId="0" xfId="6" applyNumberFormat="1" applyFont="1" applyFill="1" applyBorder="1" applyAlignment="1">
      <alignment horizontal="center"/>
    </xf>
    <xf numFmtId="0" fontId="8" fillId="0" borderId="0" xfId="0" applyFont="1" applyBorder="1" applyAlignment="1">
      <alignment horizontal="left" vertical="center" wrapText="1"/>
    </xf>
    <xf numFmtId="0" fontId="11" fillId="0" borderId="0" xfId="0" applyNumberFormat="1" applyFont="1" applyFill="1" applyBorder="1"/>
    <xf numFmtId="9" fontId="0" fillId="0" borderId="0" xfId="6" applyFont="1" applyBorder="1"/>
    <xf numFmtId="0" fontId="11" fillId="0" borderId="0" xfId="0" applyFont="1"/>
    <xf numFmtId="0" fontId="11" fillId="0" borderId="0" xfId="0" applyFont="1" applyBorder="1"/>
    <xf numFmtId="0" fontId="28" fillId="0" borderId="0" xfId="0" applyFont="1"/>
    <xf numFmtId="0" fontId="29" fillId="0" borderId="0" xfId="0" applyFont="1"/>
    <xf numFmtId="168" fontId="28" fillId="0" borderId="0" xfId="0" applyNumberFormat="1" applyFont="1" applyFill="1" applyBorder="1" applyAlignment="1">
      <alignment horizontal="center" vertical="center"/>
    </xf>
    <xf numFmtId="0" fontId="28" fillId="0" borderId="0" xfId="0" applyFont="1" applyFill="1" applyBorder="1"/>
    <xf numFmtId="0" fontId="11" fillId="0" borderId="0" xfId="0" applyFont="1" applyAlignment="1">
      <alignment vertical="center"/>
    </xf>
    <xf numFmtId="0" fontId="10" fillId="2" borderId="0" xfId="0" applyFont="1" applyFill="1" applyBorder="1"/>
    <xf numFmtId="10" fontId="11" fillId="0" borderId="0" xfId="6" applyNumberFormat="1" applyFont="1" applyBorder="1"/>
    <xf numFmtId="10" fontId="6" fillId="2" borderId="0" xfId="0" applyNumberFormat="1" applyFont="1" applyFill="1" applyBorder="1"/>
    <xf numFmtId="0" fontId="11" fillId="0" borderId="0" xfId="0" applyFont="1" applyBorder="1" applyAlignment="1">
      <alignment horizontal="left"/>
    </xf>
    <xf numFmtId="0" fontId="8" fillId="0" borderId="0" xfId="0" applyFont="1" applyBorder="1" applyAlignment="1">
      <alignment horizontal="left" vertical="center"/>
    </xf>
    <xf numFmtId="0" fontId="8" fillId="0" borderId="0" xfId="0" applyFont="1" applyFill="1" applyBorder="1" applyAlignment="1">
      <alignment vertical="center" wrapText="1"/>
    </xf>
    <xf numFmtId="0" fontId="3" fillId="0" borderId="1" xfId="0" applyFont="1" applyFill="1" applyBorder="1" applyAlignment="1">
      <alignment horizontal="center" vertical="center"/>
    </xf>
    <xf numFmtId="0" fontId="1" fillId="0" borderId="1" xfId="0" applyFont="1" applyFill="1" applyBorder="1" applyAlignment="1">
      <alignment vertical="center" wrapText="1"/>
    </xf>
    <xf numFmtId="46" fontId="1" fillId="0" borderId="1" xfId="0" applyNumberFormat="1" applyFont="1" applyFill="1" applyBorder="1" applyAlignment="1">
      <alignment horizontal="center" vertical="center"/>
    </xf>
    <xf numFmtId="168"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46" fontId="3" fillId="0" borderId="1" xfId="0" applyNumberFormat="1" applyFont="1" applyFill="1" applyBorder="1" applyAlignment="1">
      <alignment horizontal="center" vertical="center"/>
    </xf>
    <xf numFmtId="168" fontId="3" fillId="0" borderId="1" xfId="0" applyNumberFormat="1" applyFont="1" applyFill="1" applyBorder="1" applyAlignment="1">
      <alignment horizontal="center" vertical="center"/>
    </xf>
    <xf numFmtId="0" fontId="5" fillId="0" borderId="0" xfId="0" applyFont="1" applyFill="1" applyBorder="1" applyAlignment="1">
      <alignment horizontal="left"/>
    </xf>
    <xf numFmtId="0" fontId="2" fillId="0" borderId="0" xfId="0" applyFont="1" applyFill="1" applyBorder="1" applyAlignment="1">
      <alignment horizontal="left"/>
    </xf>
    <xf numFmtId="10" fontId="2" fillId="0" borderId="0" xfId="0" applyNumberFormat="1" applyFont="1" applyFill="1" applyBorder="1"/>
    <xf numFmtId="0" fontId="2" fillId="0" borderId="0" xfId="0" applyFont="1" applyFill="1" applyAlignment="1">
      <alignment vertical="center" wrapText="1"/>
    </xf>
    <xf numFmtId="46" fontId="1" fillId="0" borderId="0" xfId="0" applyNumberFormat="1" applyFont="1" applyFill="1" applyBorder="1" applyAlignment="1">
      <alignment horizontal="right"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168" fontId="31" fillId="0" borderId="1" xfId="0" applyNumberFormat="1" applyFont="1" applyFill="1" applyBorder="1" applyAlignment="1">
      <alignment horizontal="center" vertical="center"/>
    </xf>
    <xf numFmtId="168" fontId="30"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xf>
    <xf numFmtId="0" fontId="31" fillId="0" borderId="1" xfId="0" applyNumberFormat="1" applyFont="1" applyFill="1" applyBorder="1" applyAlignment="1">
      <alignment horizontal="center" vertical="center"/>
    </xf>
    <xf numFmtId="0" fontId="30" fillId="0" borderId="1" xfId="0" applyNumberFormat="1" applyFont="1" applyFill="1" applyBorder="1" applyAlignment="1">
      <alignment horizontal="center" vertical="center"/>
    </xf>
    <xf numFmtId="168" fontId="5" fillId="0" borderId="0" xfId="0" applyNumberFormat="1" applyFont="1" applyFill="1" applyBorder="1"/>
    <xf numFmtId="168" fontId="1" fillId="0" borderId="0" xfId="0" applyNumberFormat="1" applyFont="1" applyFill="1" applyBorder="1" applyAlignment="1">
      <alignment horizontal="center" vertical="center"/>
    </xf>
    <xf numFmtId="168" fontId="2" fillId="0" borderId="0" xfId="0" applyNumberFormat="1" applyFont="1" applyFill="1" applyBorder="1"/>
    <xf numFmtId="46" fontId="1" fillId="0" borderId="0" xfId="0" applyNumberFormat="1" applyFont="1" applyFill="1" applyBorder="1"/>
    <xf numFmtId="10" fontId="1" fillId="0" borderId="0" xfId="6" applyNumberFormat="1" applyFont="1" applyFill="1" applyBorder="1"/>
    <xf numFmtId="168" fontId="1" fillId="0" borderId="0" xfId="6" applyNumberFormat="1" applyFont="1" applyFill="1" applyBorder="1"/>
    <xf numFmtId="9" fontId="1" fillId="0" borderId="0" xfId="0" applyNumberFormat="1" applyFont="1" applyFill="1" applyBorder="1"/>
    <xf numFmtId="10" fontId="1" fillId="0" borderId="0" xfId="0" applyNumberFormat="1" applyFont="1" applyFill="1" applyBorder="1"/>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46" fontId="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5" fillId="0" borderId="0" xfId="0" applyFont="1" applyFill="1"/>
    <xf numFmtId="0" fontId="5" fillId="0" borderId="0" xfId="0" applyNumberFormat="1" applyFont="1" applyFill="1"/>
    <xf numFmtId="10" fontId="5" fillId="0" borderId="0" xfId="0" applyNumberFormat="1" applyFont="1" applyFill="1" applyBorder="1"/>
    <xf numFmtId="0" fontId="3" fillId="0" borderId="0" xfId="0" applyFont="1" applyFill="1" applyBorder="1" applyAlignment="1">
      <alignment horizontal="center"/>
    </xf>
    <xf numFmtId="10" fontId="5" fillId="0" borderId="0" xfId="0" applyNumberFormat="1" applyFont="1" applyFill="1"/>
    <xf numFmtId="0" fontId="5" fillId="0" borderId="0" xfId="0" applyFont="1" applyFill="1" applyAlignment="1">
      <alignment horizontal="left"/>
    </xf>
    <xf numFmtId="0" fontId="2" fillId="0" borderId="6" xfId="0" applyFont="1" applyFill="1" applyBorder="1" applyAlignment="1">
      <alignment horizontal="left"/>
    </xf>
    <xf numFmtId="0" fontId="2" fillId="0" borderId="6" xfId="0" applyNumberFormat="1" applyFont="1" applyFill="1" applyBorder="1"/>
    <xf numFmtId="168" fontId="1" fillId="0" borderId="0" xfId="0" applyNumberFormat="1" applyFont="1" applyFill="1"/>
    <xf numFmtId="168" fontId="1" fillId="0" borderId="0" xfId="0" applyNumberFormat="1" applyFont="1" applyFill="1" applyBorder="1"/>
    <xf numFmtId="0" fontId="31" fillId="0" borderId="1" xfId="0" applyFont="1" applyFill="1" applyBorder="1" applyAlignment="1">
      <alignment vertical="center" wrapText="1"/>
    </xf>
    <xf numFmtId="46" fontId="31" fillId="0" borderId="1" xfId="0" applyNumberFormat="1" applyFont="1" applyFill="1" applyBorder="1" applyAlignment="1">
      <alignment horizontal="center" vertical="center"/>
    </xf>
    <xf numFmtId="10" fontId="31" fillId="0" borderId="1" xfId="0" applyNumberFormat="1" applyFont="1" applyFill="1" applyBorder="1" applyAlignment="1">
      <alignment horizontal="center" vertical="center"/>
    </xf>
    <xf numFmtId="0" fontId="30" fillId="0" borderId="1" xfId="0" applyFont="1" applyFill="1" applyBorder="1" applyAlignment="1">
      <alignment vertical="center" wrapText="1"/>
    </xf>
    <xf numFmtId="46" fontId="30" fillId="0" borderId="1" xfId="0" applyNumberFormat="1" applyFont="1" applyFill="1" applyBorder="1" applyAlignment="1">
      <alignment horizontal="center" vertical="center"/>
    </xf>
    <xf numFmtId="10" fontId="30" fillId="0" borderId="1" xfId="0" applyNumberFormat="1" applyFont="1" applyFill="1" applyBorder="1" applyAlignment="1">
      <alignment horizontal="center" vertical="center"/>
    </xf>
    <xf numFmtId="0" fontId="2" fillId="0" borderId="0" xfId="0" applyFont="1" applyFill="1" applyBorder="1" applyAlignment="1">
      <alignment vertical="center" wrapText="1"/>
    </xf>
    <xf numFmtId="0" fontId="1" fillId="0" borderId="0" xfId="0" applyFont="1" applyFill="1" applyBorder="1" applyAlignment="1"/>
    <xf numFmtId="3"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5" fillId="0" borderId="0" xfId="0" applyFont="1" applyFill="1" applyAlignment="1">
      <alignment vertical="center"/>
    </xf>
    <xf numFmtId="0" fontId="1" fillId="0" borderId="1" xfId="0" applyFont="1" applyFill="1" applyBorder="1" applyAlignment="1">
      <alignment horizontal="center" vertical="center"/>
    </xf>
    <xf numFmtId="46" fontId="1" fillId="0" borderId="1" xfId="0" applyNumberFormat="1" applyFont="1" applyFill="1" applyBorder="1" applyAlignment="1">
      <alignment horizontal="center"/>
    </xf>
    <xf numFmtId="10" fontId="1" fillId="0" borderId="1" xfId="0" applyNumberFormat="1" applyFont="1" applyFill="1" applyBorder="1" applyAlignment="1">
      <alignment horizontal="center" vertical="center"/>
    </xf>
    <xf numFmtId="46" fontId="3" fillId="0" borderId="1" xfId="0" applyNumberFormat="1" applyFont="1" applyFill="1" applyBorder="1" applyAlignment="1">
      <alignment horizontal="center"/>
    </xf>
    <xf numFmtId="10" fontId="3" fillId="0" borderId="1" xfId="0" applyNumberFormat="1" applyFont="1" applyFill="1" applyBorder="1" applyAlignment="1">
      <alignment horizontal="center" vertical="center"/>
    </xf>
    <xf numFmtId="0" fontId="5" fillId="0" borderId="0" xfId="0" applyFont="1" applyFill="1" applyBorder="1" applyAlignment="1">
      <alignment vertical="center"/>
    </xf>
    <xf numFmtId="10" fontId="5" fillId="0" borderId="0" xfId="6" applyNumberFormat="1" applyFont="1" applyFill="1" applyBorder="1"/>
    <xf numFmtId="46" fontId="5" fillId="0" borderId="0" xfId="0" applyNumberFormat="1" applyFont="1" applyFill="1" applyBorder="1"/>
    <xf numFmtId="0" fontId="32" fillId="0" borderId="0" xfId="0" applyFont="1" applyFill="1" applyBorder="1" applyAlignment="1">
      <alignment vertical="center" wrapText="1"/>
    </xf>
    <xf numFmtId="0" fontId="3" fillId="0" borderId="0" xfId="0" applyFont="1" applyFill="1"/>
    <xf numFmtId="0" fontId="1" fillId="0" borderId="0" xfId="0" applyFont="1" applyFill="1" applyAlignment="1">
      <alignment horizontal="center" vertical="center"/>
    </xf>
    <xf numFmtId="0" fontId="3" fillId="0" borderId="0" xfId="0" applyFont="1" applyFill="1" applyBorder="1"/>
    <xf numFmtId="0" fontId="3" fillId="0" borderId="0" xfId="0" applyNumberFormat="1" applyFont="1" applyFill="1" applyBorder="1"/>
    <xf numFmtId="0" fontId="33" fillId="0" borderId="0" xfId="0" applyFont="1" applyFill="1" applyBorder="1" applyAlignment="1">
      <alignment vertical="center"/>
    </xf>
    <xf numFmtId="0" fontId="1" fillId="0" borderId="0" xfId="0" applyNumberFormat="1" applyFont="1" applyFill="1" applyBorder="1"/>
    <xf numFmtId="10" fontId="3" fillId="0" borderId="0" xfId="0" applyNumberFormat="1" applyFont="1" applyFill="1" applyBorder="1"/>
    <xf numFmtId="10" fontId="1" fillId="0" borderId="0" xfId="0" applyNumberFormat="1" applyFont="1" applyFill="1" applyBorder="1" applyAlignment="1">
      <alignment horizontal="right"/>
    </xf>
    <xf numFmtId="10" fontId="3" fillId="0" borderId="0" xfId="0" applyNumberFormat="1" applyFont="1" applyFill="1" applyBorder="1" applyAlignment="1">
      <alignment horizontal="right"/>
    </xf>
    <xf numFmtId="0" fontId="1" fillId="0" borderId="0" xfId="0" applyFont="1" applyFill="1" applyAlignment="1">
      <alignment horizontal="left"/>
    </xf>
    <xf numFmtId="0" fontId="1" fillId="0" borderId="0" xfId="0" applyFont="1" applyFill="1" applyAlignment="1">
      <alignment horizontal="center" vertical="center" wrapText="1"/>
    </xf>
    <xf numFmtId="46" fontId="3" fillId="0" borderId="0" xfId="0" applyNumberFormat="1" applyFont="1" applyFill="1" applyBorder="1"/>
    <xf numFmtId="0" fontId="1" fillId="0" borderId="0" xfId="0" applyFont="1" applyFill="1" applyBorder="1" applyAlignment="1">
      <alignment horizontal="left"/>
    </xf>
    <xf numFmtId="0" fontId="5" fillId="0" borderId="1" xfId="0" applyFont="1" applyFill="1" applyBorder="1" applyAlignment="1">
      <alignment horizontal="center" vertical="center"/>
    </xf>
    <xf numFmtId="46" fontId="5" fillId="0" borderId="1"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46"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0" fontId="1" fillId="0" borderId="0" xfId="0" applyFont="1" applyFill="1" applyAlignment="1">
      <alignment horizontal="center"/>
    </xf>
    <xf numFmtId="10" fontId="1" fillId="0" borderId="0" xfId="6" applyNumberFormat="1" applyFont="1" applyFill="1"/>
    <xf numFmtId="10" fontId="1" fillId="0" borderId="0" xfId="0" applyNumberFormat="1" applyFont="1" applyFill="1"/>
    <xf numFmtId="46" fontId="1" fillId="0" borderId="0" xfId="0" applyNumberFormat="1" applyFont="1" applyFill="1"/>
    <xf numFmtId="10" fontId="5"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5" fillId="0" borderId="0" xfId="0" applyFont="1" applyFill="1" applyBorder="1" applyAlignment="1">
      <alignment horizontal="left" indent="1"/>
    </xf>
    <xf numFmtId="10" fontId="3" fillId="0" borderId="0" xfId="0" applyNumberFormat="1" applyFont="1" applyFill="1"/>
    <xf numFmtId="0" fontId="1" fillId="0" borderId="0" xfId="0" applyFont="1" applyFill="1" applyAlignment="1">
      <alignment horizontal="left" vertical="center" wrapText="1"/>
    </xf>
    <xf numFmtId="0" fontId="2" fillId="0" borderId="0" xfId="0" applyFont="1" applyFill="1" applyBorder="1" applyAlignment="1">
      <alignment horizontal="right"/>
    </xf>
    <xf numFmtId="168" fontId="1" fillId="0" borderId="0" xfId="6" applyNumberFormat="1" applyFont="1" applyFill="1"/>
    <xf numFmtId="0" fontId="1" fillId="0" borderId="1" xfId="0" applyFont="1" applyFill="1" applyBorder="1" applyAlignment="1">
      <alignment horizontal="center"/>
    </xf>
    <xf numFmtId="10" fontId="1" fillId="0" borderId="1" xfId="0" applyNumberFormat="1" applyFont="1" applyFill="1" applyBorder="1" applyAlignment="1">
      <alignment horizontal="center"/>
    </xf>
    <xf numFmtId="10" fontId="3" fillId="0" borderId="1" xfId="0" applyNumberFormat="1" applyFont="1" applyFill="1" applyBorder="1" applyAlignment="1">
      <alignment horizontal="center"/>
    </xf>
    <xf numFmtId="168" fontId="1" fillId="0" borderId="1" xfId="6" applyNumberFormat="1" applyFont="1" applyFill="1" applyBorder="1" applyAlignment="1">
      <alignment horizontal="center" vertical="center"/>
    </xf>
    <xf numFmtId="168" fontId="3" fillId="0" borderId="1" xfId="6" applyNumberFormat="1" applyFont="1" applyFill="1" applyBorder="1" applyAlignment="1">
      <alignment horizontal="center" vertical="center"/>
    </xf>
    <xf numFmtId="46" fontId="1" fillId="0" borderId="0" xfId="6" applyNumberFormat="1" applyFont="1" applyFill="1"/>
    <xf numFmtId="0" fontId="34" fillId="0" borderId="0" xfId="0" applyFont="1" applyFill="1" applyBorder="1" applyAlignment="1">
      <alignment horizontal="center" vertical="center" wrapText="1"/>
    </xf>
    <xf numFmtId="46" fontId="3" fillId="0" borderId="0" xfId="0" applyNumberFormat="1" applyFont="1" applyFill="1"/>
    <xf numFmtId="46" fontId="30" fillId="0" borderId="0" xfId="0" applyNumberFormat="1" applyFont="1" applyFill="1"/>
    <xf numFmtId="46" fontId="1" fillId="0" borderId="0" xfId="6" applyNumberFormat="1" applyFont="1" applyFill="1" applyBorder="1"/>
    <xf numFmtId="168" fontId="1" fillId="0" borderId="0" xfId="6" applyNumberFormat="1" applyFont="1" applyFill="1" applyBorder="1" applyAlignment="1">
      <alignment horizontal="center" vertical="center"/>
    </xf>
    <xf numFmtId="168" fontId="3" fillId="0" borderId="0" xfId="6" applyNumberFormat="1" applyFont="1" applyFill="1" applyBorder="1" applyAlignment="1">
      <alignment horizontal="center" vertical="center" wrapText="1"/>
    </xf>
    <xf numFmtId="46" fontId="3" fillId="0" borderId="0" xfId="0" applyNumberFormat="1" applyFont="1" applyFill="1" applyBorder="1" applyAlignment="1">
      <alignment horizontal="center" vertical="center"/>
    </xf>
    <xf numFmtId="168" fontId="3" fillId="0" borderId="0" xfId="6" applyNumberFormat="1" applyFont="1" applyFill="1" applyBorder="1" applyAlignment="1">
      <alignment horizontal="center" vertical="center"/>
    </xf>
    <xf numFmtId="0" fontId="32" fillId="0" borderId="0" xfId="0" applyFont="1" applyFill="1" applyAlignment="1">
      <alignment horizontal="left" vertical="center" wrapText="1"/>
    </xf>
    <xf numFmtId="46" fontId="1" fillId="0" borderId="0" xfId="0" applyNumberFormat="1" applyFont="1" applyFill="1" applyAlignment="1">
      <alignment horizontal="center"/>
    </xf>
    <xf numFmtId="10" fontId="32" fillId="0" borderId="0" xfId="0" applyNumberFormat="1" applyFont="1" applyFill="1" applyAlignment="1">
      <alignment horizontal="left" vertical="center" wrapText="1"/>
    </xf>
    <xf numFmtId="0" fontId="2" fillId="0" borderId="0" xfId="0" applyFont="1" applyFill="1"/>
    <xf numFmtId="0" fontId="2" fillId="0" borderId="5" xfId="0" applyFont="1" applyFill="1" applyBorder="1"/>
    <xf numFmtId="9" fontId="3" fillId="0" borderId="0" xfId="6" applyFont="1" applyFill="1" applyBorder="1" applyAlignment="1">
      <alignment horizontal="center" vertical="center"/>
    </xf>
    <xf numFmtId="165" fontId="1" fillId="0" borderId="0"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10" fontId="1" fillId="0" borderId="0" xfId="0" applyNumberFormat="1" applyFont="1" applyFill="1" applyAlignment="1">
      <alignment vertical="center"/>
    </xf>
    <xf numFmtId="10" fontId="2" fillId="0" borderId="0" xfId="0" applyNumberFormat="1" applyFont="1" applyFill="1" applyBorder="1" applyAlignment="1">
      <alignment vertical="center" wrapText="1"/>
    </xf>
    <xf numFmtId="10" fontId="1" fillId="0" borderId="0" xfId="0" applyNumberFormat="1" applyFont="1" applyFill="1" applyBorder="1" applyAlignment="1">
      <alignment vertical="center"/>
    </xf>
    <xf numFmtId="10" fontId="1" fillId="0" borderId="0" xfId="0" applyNumberFormat="1" applyFont="1" applyFill="1" applyBorder="1" applyAlignment="1">
      <alignment vertical="center" wrapText="1"/>
    </xf>
    <xf numFmtId="0" fontId="32" fillId="0" borderId="0" xfId="0" applyFont="1" applyFill="1" applyBorder="1" applyAlignment="1">
      <alignment horizontal="left" vertical="center" wrapText="1"/>
    </xf>
    <xf numFmtId="0" fontId="32" fillId="0" borderId="0" xfId="0" applyFont="1" applyFill="1" applyAlignment="1">
      <alignment vertical="center" wrapText="1"/>
    </xf>
    <xf numFmtId="0" fontId="2" fillId="0" borderId="0" xfId="0" applyFont="1" applyFill="1" applyBorder="1" applyAlignment="1"/>
    <xf numFmtId="0" fontId="31" fillId="0" borderId="0" xfId="0" applyFont="1" applyFill="1" applyAlignment="1">
      <alignment vertical="center"/>
    </xf>
    <xf numFmtId="46" fontId="1" fillId="0" borderId="0" xfId="0" applyNumberFormat="1" applyFont="1" applyFill="1" applyAlignment="1">
      <alignment vertical="center"/>
    </xf>
    <xf numFmtId="168" fontId="1" fillId="0" borderId="0" xfId="6" applyNumberFormat="1" applyFont="1" applyFill="1" applyBorder="1" applyAlignment="1">
      <alignment vertical="center"/>
    </xf>
    <xf numFmtId="164" fontId="5" fillId="0" borderId="0" xfId="0" applyNumberFormat="1" applyFont="1" applyFill="1" applyBorder="1"/>
    <xf numFmtId="0" fontId="31" fillId="0" borderId="0" xfId="0" applyFont="1" applyFill="1" applyBorder="1" applyAlignment="1">
      <alignment vertical="center"/>
    </xf>
    <xf numFmtId="168" fontId="1" fillId="0" borderId="0" xfId="0" applyNumberFormat="1" applyFont="1" applyFill="1" applyBorder="1" applyAlignme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0" xfId="0" applyFont="1" applyFill="1" applyBorder="1" applyAlignment="1">
      <alignment horizont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1" fillId="0" borderId="7" xfId="0" applyFont="1" applyFill="1" applyBorder="1" applyAlignment="1">
      <alignment horizontal="center"/>
    </xf>
    <xf numFmtId="0" fontId="1" fillId="0" borderId="9" xfId="0" applyFont="1" applyFill="1" applyBorder="1" applyAlignment="1">
      <alignment horizontal="center"/>
    </xf>
    <xf numFmtId="0" fontId="3" fillId="0" borderId="7" xfId="0" applyFont="1" applyFill="1" applyBorder="1" applyAlignment="1">
      <alignment horizontal="center"/>
    </xf>
    <xf numFmtId="0" fontId="3" fillId="0" borderId="9" xfId="0" applyFont="1" applyFill="1" applyBorder="1" applyAlignment="1">
      <alignment horizont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2" fillId="0" borderId="7" xfId="0" applyFont="1" applyFill="1" applyBorder="1" applyAlignment="1">
      <alignment horizontal="center"/>
    </xf>
    <xf numFmtId="0" fontId="2" fillId="0" borderId="9" xfId="0" applyFont="1" applyFill="1" applyBorder="1" applyAlignment="1">
      <alignment horizontal="center"/>
    </xf>
    <xf numFmtId="0" fontId="1"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0" fillId="0" borderId="1" xfId="0" applyFont="1" applyFill="1" applyBorder="1" applyAlignment="1">
      <alignment horizontal="center" vertical="center"/>
    </xf>
    <xf numFmtId="0" fontId="27" fillId="0" borderId="0" xfId="0" applyFont="1" applyBorder="1" applyAlignment="1">
      <alignment horizontal="center" vertical="center" wrapText="1" readingOrder="1"/>
    </xf>
    <xf numFmtId="0" fontId="4" fillId="0" borderId="0" xfId="0" applyFont="1" applyFill="1" applyBorder="1" applyAlignment="1">
      <alignment horizontal="left" vertical="center" wrapText="1"/>
    </xf>
    <xf numFmtId="0" fontId="27" fillId="0" borderId="0" xfId="0" applyFont="1" applyBorder="1" applyAlignment="1">
      <alignment horizontal="center" vertical="center" readingOrder="1"/>
    </xf>
    <xf numFmtId="0" fontId="27" fillId="0" borderId="0" xfId="0" applyFont="1" applyBorder="1" applyAlignment="1">
      <alignment horizontal="center" vertical="center"/>
    </xf>
    <xf numFmtId="0" fontId="4"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0" fillId="0" borderId="0" xfId="0" applyFill="1" applyBorder="1" applyAlignment="1">
      <alignment horizontal="center" vertical="center"/>
    </xf>
    <xf numFmtId="0" fontId="2" fillId="0" borderId="0" xfId="0" applyFont="1" applyBorder="1" applyAlignment="1">
      <alignment horizontal="center"/>
    </xf>
    <xf numFmtId="0" fontId="10"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7">
    <cellStyle name="Estilo 1 2" xfId="2" xr:uid="{00000000-0005-0000-0000-000002000000}"/>
    <cellStyle name="Normal" xfId="0" builtinId="0"/>
    <cellStyle name="Normal 2 2 2" xfId="1" xr:uid="{00000000-0005-0000-0000-000001000000}"/>
    <cellStyle name="Normal 3 2" xfId="4" xr:uid="{00000000-0005-0000-0000-000017000000}"/>
    <cellStyle name="Normal 6" xfId="5" xr:uid="{00000000-0005-0000-0000-00001C000000}"/>
    <cellStyle name="Porcentagem" xfId="6" builtinId="5"/>
    <cellStyle name="Porcentagem 3 2" xfId="3" xr:uid="{00000000-0005-0000-0000-000004000000}"/>
  </cellStyles>
  <dxfs count="0"/>
  <tableStyles count="0" defaultTableStyle="TableStyleMedium9" defaultPivotStyle="PivotStyleLight16"/>
  <colors>
    <mruColors>
      <color rgb="FF85B22C"/>
      <color rgb="FFBEDF7B"/>
      <color rgb="FF5A7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0751929947821E-2"/>
          <c:y val="0.156395811348324"/>
          <c:w val="0.94585583826815101"/>
          <c:h val="0.61639608193305695"/>
        </c:manualLayout>
      </c:layout>
      <c:barChart>
        <c:barDir val="col"/>
        <c:grouping val="stacked"/>
        <c:varyColors val="0"/>
        <c:ser>
          <c:idx val="1"/>
          <c:order val="0"/>
          <c:tx>
            <c:strRef>
              <c:f>'Tabela 1'!$B$3</c:f>
              <c:strCache>
                <c:ptCount val="1"/>
                <c:pt idx="0">
                  <c:v>Conteúdo Brasileiro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'Tabela 1'!$A$4:$A$12</c:f>
              <c:strCache>
                <c:ptCount val="9"/>
                <c:pt idx="0">
                  <c:v>Band</c:v>
                </c:pt>
                <c:pt idx="1">
                  <c:v>CNT</c:v>
                </c:pt>
                <c:pt idx="2">
                  <c:v>Globo</c:v>
                </c:pt>
                <c:pt idx="3">
                  <c:v>Record</c:v>
                </c:pt>
                <c:pt idx="4">
                  <c:v>RedeTV!</c:v>
                </c:pt>
                <c:pt idx="5">
                  <c:v>SBT</c:v>
                </c:pt>
                <c:pt idx="6">
                  <c:v>TV Brasil</c:v>
                </c:pt>
                <c:pt idx="7">
                  <c:v>TV Cultura</c:v>
                </c:pt>
                <c:pt idx="8">
                  <c:v>TV Gazeta</c:v>
                </c:pt>
              </c:strCache>
            </c:strRef>
          </c:cat>
          <c:val>
            <c:numRef>
              <c:f>'Tabela 1'!$C$4:$C$12</c:f>
              <c:numCache>
                <c:formatCode>0.0%</c:formatCode>
                <c:ptCount val="9"/>
                <c:pt idx="0">
                  <c:v>0.77694672131147502</c:v>
                </c:pt>
                <c:pt idx="1">
                  <c:v>0.99794133272616903</c:v>
                </c:pt>
                <c:pt idx="2">
                  <c:v>0.78105133079847899</c:v>
                </c:pt>
                <c:pt idx="3">
                  <c:v>0.92712507589556803</c:v>
                </c:pt>
                <c:pt idx="4">
                  <c:v>0.99923155737704905</c:v>
                </c:pt>
                <c:pt idx="5">
                  <c:v>0.52788960700016097</c:v>
                </c:pt>
                <c:pt idx="6">
                  <c:v>0.82761839708561002</c:v>
                </c:pt>
                <c:pt idx="7">
                  <c:v>0.64753289034771699</c:v>
                </c:pt>
                <c:pt idx="8">
                  <c:v>1</c:v>
                </c:pt>
              </c:numCache>
            </c:numRef>
          </c:val>
          <c:extLst>
            <c:ext xmlns:c16="http://schemas.microsoft.com/office/drawing/2014/chart" uri="{C3380CC4-5D6E-409C-BE32-E72D297353CC}">
              <c16:uniqueId val="{00000000-07AF-44B0-BAE3-972B98C1B18F}"/>
            </c:ext>
          </c:extLst>
        </c:ser>
        <c:ser>
          <c:idx val="0"/>
          <c:order val="1"/>
          <c:tx>
            <c:strRef>
              <c:f>'Tabela 1'!$D$3</c:f>
              <c:strCache>
                <c:ptCount val="1"/>
                <c:pt idx="0">
                  <c:v>Conteúdo Estrangeiro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'Tabela 1'!$A$4:$A$12</c:f>
              <c:strCache>
                <c:ptCount val="9"/>
                <c:pt idx="0">
                  <c:v>Band</c:v>
                </c:pt>
                <c:pt idx="1">
                  <c:v>CNT</c:v>
                </c:pt>
                <c:pt idx="2">
                  <c:v>Globo</c:v>
                </c:pt>
                <c:pt idx="3">
                  <c:v>Record</c:v>
                </c:pt>
                <c:pt idx="4">
                  <c:v>RedeTV!</c:v>
                </c:pt>
                <c:pt idx="5">
                  <c:v>SBT</c:v>
                </c:pt>
                <c:pt idx="6">
                  <c:v>TV Brasil</c:v>
                </c:pt>
                <c:pt idx="7">
                  <c:v>TV Cultura</c:v>
                </c:pt>
                <c:pt idx="8">
                  <c:v>TV Gazeta</c:v>
                </c:pt>
              </c:strCache>
            </c:strRef>
          </c:cat>
          <c:val>
            <c:numRef>
              <c:f>'Tabela 1'!$E$4:$E$12</c:f>
              <c:numCache>
                <c:formatCode>0.0%</c:formatCode>
                <c:ptCount val="9"/>
                <c:pt idx="0">
                  <c:v>0.21964746508803901</c:v>
                </c:pt>
                <c:pt idx="1">
                  <c:v>2.05866727383121E-3</c:v>
                </c:pt>
                <c:pt idx="2">
                  <c:v>0.21894866920152101</c:v>
                </c:pt>
                <c:pt idx="3">
                  <c:v>7.2874924104432304E-2</c:v>
                </c:pt>
                <c:pt idx="4">
                  <c:v>7.6844262295081998E-4</c:v>
                </c:pt>
                <c:pt idx="5">
                  <c:v>0.33177500023726098</c:v>
                </c:pt>
                <c:pt idx="6">
                  <c:v>0.17093010018214899</c:v>
                </c:pt>
                <c:pt idx="7">
                  <c:v>0.35246710965228301</c:v>
                </c:pt>
                <c:pt idx="8">
                  <c:v>0</c:v>
                </c:pt>
              </c:numCache>
            </c:numRef>
          </c:val>
          <c:extLst>
            <c:ext xmlns:c16="http://schemas.microsoft.com/office/drawing/2014/chart" uri="{C3380CC4-5D6E-409C-BE32-E72D297353CC}">
              <c16:uniqueId val="{00000001-07AF-44B0-BAE3-972B98C1B18F}"/>
            </c:ext>
          </c:extLst>
        </c:ser>
        <c:ser>
          <c:idx val="2"/>
          <c:order val="2"/>
          <c:tx>
            <c:strRef>
              <c:f>'Tabela 1'!$F$3</c:f>
              <c:strCache>
                <c:ptCount val="1"/>
                <c:pt idx="0">
                  <c:v>Origem Indefinida</c:v>
                </c:pt>
              </c:strCache>
            </c:strRef>
          </c:tx>
          <c:spPr>
            <a:solidFill>
              <a:schemeClr val="accent3"/>
            </a:solidFill>
            <a:ln>
              <a:noFill/>
            </a:ln>
            <a:effectLst/>
          </c:spPr>
          <c:invertIfNegative val="0"/>
          <c:dLbls>
            <c:dLbl>
              <c:idx val="1"/>
              <c:layout>
                <c:manualLayout>
                  <c:x val="0"/>
                  <c:y val="-1.817149346961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AF-44B0-BAE3-972B98C1B18F}"/>
                </c:ext>
              </c:extLst>
            </c:dLbl>
            <c:dLbl>
              <c:idx val="4"/>
              <c:layout>
                <c:manualLayout>
                  <c:x val="0"/>
                  <c:y val="-1.817149346961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AF-44B0-BAE3-972B98C1B18F}"/>
                </c:ext>
              </c:extLst>
            </c:dLbl>
            <c:dLbl>
              <c:idx val="8"/>
              <c:layout>
                <c:manualLayout>
                  <c:x val="-1.2237379361856799E-16"/>
                  <c:y val="-1.817149346961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AF-44B0-BAE3-972B98C1B18F}"/>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'Tabela 1'!$A$4:$A$12</c:f>
              <c:strCache>
                <c:ptCount val="9"/>
                <c:pt idx="0">
                  <c:v>Band</c:v>
                </c:pt>
                <c:pt idx="1">
                  <c:v>CNT</c:v>
                </c:pt>
                <c:pt idx="2">
                  <c:v>Globo</c:v>
                </c:pt>
                <c:pt idx="3">
                  <c:v>Record</c:v>
                </c:pt>
                <c:pt idx="4">
                  <c:v>RedeTV!</c:v>
                </c:pt>
                <c:pt idx="5">
                  <c:v>SBT</c:v>
                </c:pt>
                <c:pt idx="6">
                  <c:v>TV Brasil</c:v>
                </c:pt>
                <c:pt idx="7">
                  <c:v>TV Cultura</c:v>
                </c:pt>
                <c:pt idx="8">
                  <c:v>TV Gazeta</c:v>
                </c:pt>
              </c:strCache>
            </c:strRef>
          </c:cat>
          <c:val>
            <c:numRef>
              <c:f>'Tabela 1'!$G$4:$G$12</c:f>
              <c:numCache>
                <c:formatCode>0.0%</c:formatCode>
                <c:ptCount val="9"/>
                <c:pt idx="0">
                  <c:v>3.4058136004857299E-3</c:v>
                </c:pt>
                <c:pt idx="1">
                  <c:v>0</c:v>
                </c:pt>
                <c:pt idx="2">
                  <c:v>0</c:v>
                </c:pt>
                <c:pt idx="3">
                  <c:v>0</c:v>
                </c:pt>
                <c:pt idx="4">
                  <c:v>0</c:v>
                </c:pt>
                <c:pt idx="5">
                  <c:v>0.140335392762577</c:v>
                </c:pt>
                <c:pt idx="6">
                  <c:v>1.4515027322404401E-3</c:v>
                </c:pt>
                <c:pt idx="7">
                  <c:v>0</c:v>
                </c:pt>
                <c:pt idx="8">
                  <c:v>0</c:v>
                </c:pt>
              </c:numCache>
            </c:numRef>
          </c:val>
          <c:extLst>
            <c:ext xmlns:c16="http://schemas.microsoft.com/office/drawing/2014/chart" uri="{C3380CC4-5D6E-409C-BE32-E72D297353CC}">
              <c16:uniqueId val="{00000005-07AF-44B0-BAE3-972B98C1B18F}"/>
            </c:ext>
          </c:extLst>
        </c:ser>
        <c:dLbls>
          <c:showLegendKey val="0"/>
          <c:showVal val="0"/>
          <c:showCatName val="0"/>
          <c:showSerName val="0"/>
          <c:showPercent val="0"/>
          <c:showBubbleSize val="0"/>
        </c:dLbls>
        <c:gapWidth val="161"/>
        <c:overlap val="100"/>
        <c:axId val="197935872"/>
        <c:axId val="197937408"/>
      </c:barChart>
      <c:catAx>
        <c:axId val="197935872"/>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97937408"/>
        <c:crosses val="autoZero"/>
        <c:auto val="1"/>
        <c:lblAlgn val="ctr"/>
        <c:lblOffset val="100"/>
        <c:tickLblSkip val="1"/>
        <c:noMultiLvlLbl val="0"/>
      </c:catAx>
      <c:valAx>
        <c:axId val="197937408"/>
        <c:scaling>
          <c:orientation val="minMax"/>
          <c:max val="1"/>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97935872"/>
        <c:crosses val="autoZero"/>
        <c:crossBetween val="between"/>
        <c:majorUnit val="0.1"/>
      </c:valAx>
      <c:spPr>
        <a:solidFill>
          <a:schemeClr val="bg1"/>
        </a:solidFill>
        <a:ln>
          <a:noFill/>
        </a:ln>
        <a:effectLst/>
      </c:spPr>
    </c:plotArea>
    <c:legend>
      <c:legendPos val="b"/>
      <c:layout>
        <c:manualLayout>
          <c:xMode val="edge"/>
          <c:yMode val="edge"/>
          <c:x val="0.20051461835971199"/>
          <c:y val="0.8406949592088"/>
          <c:w val="0.61526335962012402"/>
          <c:h val="8.5057898485363798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4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1458278512101E-2"/>
          <c:y val="0.105083492470418"/>
          <c:w val="0.95685417214878998"/>
          <c:h val="0.81247320829082403"/>
        </c:manualLayout>
      </c:layout>
      <c:pie3DChart>
        <c:varyColors val="1"/>
        <c:ser>
          <c:idx val="0"/>
          <c:order val="0"/>
          <c:explosion val="10"/>
          <c:dPt>
            <c:idx val="0"/>
            <c:bubble3D val="0"/>
            <c:spPr>
              <a:solidFill>
                <a:schemeClr val="accent1"/>
              </a:solidFill>
              <a:ln>
                <a:noFill/>
              </a:ln>
              <a:effectLst/>
              <a:sp3d/>
            </c:spPr>
            <c:extLst>
              <c:ext xmlns:c16="http://schemas.microsoft.com/office/drawing/2014/chart" uri="{C3380CC4-5D6E-409C-BE32-E72D297353CC}">
                <c16:uniqueId val="{00000001-33C3-412A-AF2F-3ED6F5320EEA}"/>
              </c:ext>
            </c:extLst>
          </c:dPt>
          <c:dPt>
            <c:idx val="1"/>
            <c:bubble3D val="0"/>
            <c:spPr>
              <a:solidFill>
                <a:schemeClr val="accent2"/>
              </a:solidFill>
              <a:ln>
                <a:noFill/>
              </a:ln>
              <a:effectLst/>
              <a:sp3d/>
            </c:spPr>
            <c:extLst>
              <c:ext xmlns:c16="http://schemas.microsoft.com/office/drawing/2014/chart" uri="{C3380CC4-5D6E-409C-BE32-E72D297353CC}">
                <c16:uniqueId val="{00000003-33C3-412A-AF2F-3ED6F5320EEA}"/>
              </c:ext>
            </c:extLst>
          </c:dPt>
          <c:dPt>
            <c:idx val="2"/>
            <c:bubble3D val="0"/>
            <c:spPr>
              <a:solidFill>
                <a:schemeClr val="accent3"/>
              </a:solidFill>
              <a:ln>
                <a:noFill/>
              </a:ln>
              <a:effectLst/>
              <a:sp3d/>
            </c:spPr>
            <c:extLst>
              <c:ext xmlns:c16="http://schemas.microsoft.com/office/drawing/2014/chart" uri="{C3380CC4-5D6E-409C-BE32-E72D297353CC}">
                <c16:uniqueId val="{00000005-33C3-412A-AF2F-3ED6F5320EEA}"/>
              </c:ext>
            </c:extLst>
          </c:dPt>
          <c:dPt>
            <c:idx val="3"/>
            <c:bubble3D val="0"/>
            <c:spPr>
              <a:solidFill>
                <a:schemeClr val="accent4"/>
              </a:solidFill>
              <a:ln>
                <a:noFill/>
              </a:ln>
              <a:effectLst/>
              <a:sp3d/>
            </c:spPr>
            <c:extLst>
              <c:ext xmlns:c16="http://schemas.microsoft.com/office/drawing/2014/chart" uri="{C3380CC4-5D6E-409C-BE32-E72D297353CC}">
                <c16:uniqueId val="{00000007-33C3-412A-AF2F-3ED6F5320EEA}"/>
              </c:ext>
            </c:extLst>
          </c:dPt>
          <c:dPt>
            <c:idx val="4"/>
            <c:bubble3D val="0"/>
            <c:spPr>
              <a:solidFill>
                <a:schemeClr val="accent5"/>
              </a:solidFill>
              <a:ln>
                <a:noFill/>
              </a:ln>
              <a:effectLst/>
              <a:sp3d/>
            </c:spPr>
            <c:extLst>
              <c:ext xmlns:c16="http://schemas.microsoft.com/office/drawing/2014/chart" uri="{C3380CC4-5D6E-409C-BE32-E72D297353CC}">
                <c16:uniqueId val="{00000009-33C3-412A-AF2F-3ED6F5320EEA}"/>
              </c:ext>
            </c:extLst>
          </c:dPt>
          <c:dLbls>
            <c:dLbl>
              <c:idx val="0"/>
              <c:layout>
                <c:manualLayout>
                  <c:x val="0.17210817156852801"/>
                  <c:y val="0.14650447763797"/>
                </c:manualLayout>
              </c:layout>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3C3-412A-AF2F-3ED6F5320EEA}"/>
                </c:ext>
              </c:extLst>
            </c:dLbl>
            <c:dLbl>
              <c:idx val="1"/>
              <c:layout>
                <c:manualLayout>
                  <c:x val="3.1286683224002902E-2"/>
                  <c:y val="-0.15029704045615"/>
                </c:manualLayout>
              </c:layout>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3C3-412A-AF2F-3ED6F5320EEA}"/>
                </c:ext>
              </c:extLst>
            </c:dLbl>
            <c:dLbl>
              <c:idx val="2"/>
              <c:layout>
                <c:manualLayout>
                  <c:x val="3.1428348684137297E-2"/>
                  <c:y val="-1.7757263100733101E-2"/>
                </c:manualLayout>
              </c:layout>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3C3-412A-AF2F-3ED6F5320EEA}"/>
                </c:ext>
              </c:extLst>
            </c:dLbl>
            <c:dLbl>
              <c:idx val="3"/>
              <c:layout>
                <c:manualLayout>
                  <c:x val="3.2820649894010801E-3"/>
                  <c:y val="8.3479771925061105E-2"/>
                </c:manualLayout>
              </c:layout>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3C3-412A-AF2F-3ED6F5320EEA}"/>
                </c:ext>
              </c:extLst>
            </c:dLbl>
            <c:numFmt formatCode="0.0%" sourceLinked="0"/>
            <c:spPr>
              <a:noFill/>
              <a:ln>
                <a:noFill/>
              </a:ln>
              <a:effectLst/>
            </c:spPr>
            <c:txPr>
              <a:bodyPr rot="0" spcFirstLastPara="1" vertOverflow="ellipsis" vert="horz" wrap="square" lIns="38100" tIns="19050" rIns="38100" bIns="19050"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10'!$B$5:$B$9</c:f>
              <c:strCache>
                <c:ptCount val="5"/>
                <c:pt idx="0">
                  <c:v>Religioso</c:v>
                </c:pt>
                <c:pt idx="1">
                  <c:v>Telejornal</c:v>
                </c:pt>
                <c:pt idx="2">
                  <c:v>Entrevista</c:v>
                </c:pt>
                <c:pt idx="3">
                  <c:v>Esportivo</c:v>
                </c:pt>
                <c:pt idx="4">
                  <c:v>Demais Gêneros</c:v>
                </c:pt>
              </c:strCache>
            </c:strRef>
          </c:cat>
          <c:val>
            <c:numRef>
              <c:f>'Gráfico 10'!$D$5:$D$9</c:f>
              <c:numCache>
                <c:formatCode>0.0%</c:formatCode>
                <c:ptCount val="5"/>
                <c:pt idx="0">
                  <c:v>0.89570620825743796</c:v>
                </c:pt>
                <c:pt idx="1">
                  <c:v>5.01233302975106E-2</c:v>
                </c:pt>
                <c:pt idx="2">
                  <c:v>3.1781268973891899E-2</c:v>
                </c:pt>
                <c:pt idx="3">
                  <c:v>1.1545613236187E-2</c:v>
                </c:pt>
                <c:pt idx="4">
                  <c:v>1.08435792349727E-2</c:v>
                </c:pt>
              </c:numCache>
            </c:numRef>
          </c:val>
          <c:extLst>
            <c:ext xmlns:c16="http://schemas.microsoft.com/office/drawing/2014/chart" uri="{C3380CC4-5D6E-409C-BE32-E72D297353CC}">
              <c16:uniqueId val="{0000000A-33C3-412A-AF2F-3ED6F5320EEA}"/>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2559938690504E-2"/>
          <c:y val="8.9805895264015501E-2"/>
          <c:w val="0.89610597607467102"/>
          <c:h val="0.73322232810070698"/>
        </c:manualLayout>
      </c:layout>
      <c:barChart>
        <c:barDir val="col"/>
        <c:grouping val="clustered"/>
        <c:varyColors val="0"/>
        <c:ser>
          <c:idx val="0"/>
          <c:order val="0"/>
          <c:tx>
            <c:strRef>
              <c:f>'Gráfico 11'!$C$4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8A7-4A25-A154-04502D6D26EE}"/>
              </c:ext>
            </c:extLst>
          </c:dPt>
          <c:dPt>
            <c:idx val="1"/>
            <c:invertIfNegative val="0"/>
            <c:bubble3D val="0"/>
            <c:extLst>
              <c:ext xmlns:c16="http://schemas.microsoft.com/office/drawing/2014/chart" uri="{C3380CC4-5D6E-409C-BE32-E72D297353CC}">
                <c16:uniqueId val="{00000001-68A7-4A25-A154-04502D6D26EE}"/>
              </c:ext>
            </c:extLst>
          </c:dPt>
          <c:dPt>
            <c:idx val="2"/>
            <c:invertIfNegative val="0"/>
            <c:bubble3D val="0"/>
            <c:extLst>
              <c:ext xmlns:c16="http://schemas.microsoft.com/office/drawing/2014/chart" uri="{C3380CC4-5D6E-409C-BE32-E72D297353CC}">
                <c16:uniqueId val="{00000002-68A7-4A25-A154-04502D6D26EE}"/>
              </c:ext>
            </c:extLst>
          </c:dPt>
          <c:dPt>
            <c:idx val="3"/>
            <c:invertIfNegative val="0"/>
            <c:bubble3D val="0"/>
            <c:extLst>
              <c:ext xmlns:c16="http://schemas.microsoft.com/office/drawing/2014/chart" uri="{C3380CC4-5D6E-409C-BE32-E72D297353CC}">
                <c16:uniqueId val="{00000003-68A7-4A25-A154-04502D6D26EE}"/>
              </c:ext>
            </c:extLst>
          </c:dPt>
          <c:dPt>
            <c:idx val="4"/>
            <c:invertIfNegative val="0"/>
            <c:bubble3D val="0"/>
            <c:extLst>
              <c:ext xmlns:c16="http://schemas.microsoft.com/office/drawing/2014/chart" uri="{C3380CC4-5D6E-409C-BE32-E72D297353CC}">
                <c16:uniqueId val="{00000004-68A7-4A25-A154-04502D6D26EE}"/>
              </c:ext>
            </c:extLst>
          </c:dPt>
          <c:dLbls>
            <c:dLbl>
              <c:idx val="0"/>
              <c:layout>
                <c:manualLayout>
                  <c:x val="1.41834846132687E-3"/>
                  <c:y val="2.0759342019184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A7-4A25-A154-04502D6D26EE}"/>
                </c:ext>
              </c:extLst>
            </c:dLbl>
            <c:dLbl>
              <c:idx val="1"/>
              <c:layout>
                <c:manualLayout>
                  <c:x val="-3.3254723990483498E-3"/>
                  <c:y val="2.145653008374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A7-4A25-A154-04502D6D26EE}"/>
                </c:ext>
              </c:extLst>
            </c:dLbl>
            <c:dLbl>
              <c:idx val="2"/>
              <c:layout>
                <c:manualLayout>
                  <c:x val="0"/>
                  <c:y val="1.287397633854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A7-4A25-A154-04502D6D26EE}"/>
                </c:ext>
              </c:extLst>
            </c:dLbl>
            <c:dLbl>
              <c:idx val="3"/>
              <c:layout>
                <c:manualLayout>
                  <c:x val="1.18413262285376E-3"/>
                  <c:y val="2.1532713816178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A7-4A25-A154-04502D6D26EE}"/>
                </c:ext>
              </c:extLst>
            </c:dLbl>
            <c:dLbl>
              <c:idx val="4"/>
              <c:layout>
                <c:manualLayout>
                  <c:x val="0"/>
                  <c:y val="2.488598835055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A7-4A25-A154-04502D6D26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11'!$B$5:$B$9</c:f>
              <c:strCache>
                <c:ptCount val="5"/>
                <c:pt idx="0">
                  <c:v>Entretenimento</c:v>
                </c:pt>
                <c:pt idx="1">
                  <c:v>Informação</c:v>
                </c:pt>
                <c:pt idx="2">
                  <c:v>Educação</c:v>
                </c:pt>
                <c:pt idx="3">
                  <c:v>Outros</c:v>
                </c:pt>
                <c:pt idx="4">
                  <c:v>Publicidade</c:v>
                </c:pt>
              </c:strCache>
            </c:strRef>
          </c:cat>
          <c:val>
            <c:numRef>
              <c:f>'Gráfico 11'!$C$5:$C$9</c:f>
              <c:numCache>
                <c:formatCode>0.0%</c:formatCode>
                <c:ptCount val="5"/>
                <c:pt idx="0">
                  <c:v>0.71255021325725398</c:v>
                </c:pt>
                <c:pt idx="1">
                  <c:v>0.179655162543057</c:v>
                </c:pt>
                <c:pt idx="2">
                  <c:v>8.7299027699588694E-2</c:v>
                </c:pt>
                <c:pt idx="3">
                  <c:v>1.46751524288427E-2</c:v>
                </c:pt>
                <c:pt idx="4">
                  <c:v>5.8204440712575E-3</c:v>
                </c:pt>
              </c:numCache>
            </c:numRef>
          </c:val>
          <c:extLst>
            <c:ext xmlns:c16="http://schemas.microsoft.com/office/drawing/2014/chart" uri="{C3380CC4-5D6E-409C-BE32-E72D297353CC}">
              <c16:uniqueId val="{00000005-68A7-4A25-A154-04502D6D26EE}"/>
            </c:ext>
          </c:extLst>
        </c:ser>
        <c:ser>
          <c:idx val="1"/>
          <c:order val="1"/>
          <c:tx>
            <c:strRef>
              <c:f>'Gráfico 11'!$D$4</c:f>
              <c:strCache>
                <c:ptCount val="1"/>
                <c:pt idx="0">
                  <c:v>2013</c:v>
                </c:pt>
              </c:strCache>
            </c:strRef>
          </c:tx>
          <c:spPr>
            <a:solidFill>
              <a:schemeClr val="accent2"/>
            </a:solidFill>
            <a:ln>
              <a:noFill/>
            </a:ln>
            <a:effectLst/>
          </c:spPr>
          <c:invertIfNegative val="0"/>
          <c:dLbls>
            <c:dLbl>
              <c:idx val="0"/>
              <c:layout>
                <c:manualLayout>
                  <c:x val="-7.0553791788459798E-4"/>
                  <c:y val="2.4885988350555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A7-4A25-A154-04502D6D26EE}"/>
                </c:ext>
              </c:extLst>
            </c:dLbl>
            <c:dLbl>
              <c:idx val="1"/>
              <c:layout>
                <c:manualLayout>
                  <c:x val="-2.8468599506766799E-3"/>
                  <c:y val="2.059476799634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A7-4A25-A154-04502D6D26EE}"/>
                </c:ext>
              </c:extLst>
            </c:dLbl>
            <c:dLbl>
              <c:idx val="2"/>
              <c:layout>
                <c:manualLayout>
                  <c:x val="-1.1841326228538499E-3"/>
                  <c:y val="1.718411324710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A7-4A25-A154-04502D6D26EE}"/>
                </c:ext>
              </c:extLst>
            </c:dLbl>
            <c:dLbl>
              <c:idx val="3"/>
              <c:layout>
                <c:manualLayout>
                  <c:x val="1.18413262285376E-3"/>
                  <c:y val="2.4885988350555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A7-4A25-A154-04502D6D26EE}"/>
                </c:ext>
              </c:extLst>
            </c:dLbl>
            <c:dLbl>
              <c:idx val="4"/>
              <c:layout>
                <c:manualLayout>
                  <c:x val="-1.2139728427776799E-16"/>
                  <c:y val="2.1494712570350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8A7-4A25-A154-04502D6D26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11'!$B$5:$B$9</c:f>
              <c:strCache>
                <c:ptCount val="5"/>
                <c:pt idx="0">
                  <c:v>Entretenimento</c:v>
                </c:pt>
                <c:pt idx="1">
                  <c:v>Informação</c:v>
                </c:pt>
                <c:pt idx="2">
                  <c:v>Educação</c:v>
                </c:pt>
                <c:pt idx="3">
                  <c:v>Outros</c:v>
                </c:pt>
                <c:pt idx="4">
                  <c:v>Publicidade</c:v>
                </c:pt>
              </c:strCache>
            </c:strRef>
          </c:cat>
          <c:val>
            <c:numRef>
              <c:f>'Gráfico 11'!$D$5:$D$9</c:f>
              <c:numCache>
                <c:formatCode>0.0%</c:formatCode>
                <c:ptCount val="5"/>
                <c:pt idx="0">
                  <c:v>0.71404926492065002</c:v>
                </c:pt>
                <c:pt idx="1">
                  <c:v>0.184423686717409</c:v>
                </c:pt>
                <c:pt idx="2">
                  <c:v>8.46835082976818E-2</c:v>
                </c:pt>
                <c:pt idx="3">
                  <c:v>1.5822198804553499E-2</c:v>
                </c:pt>
                <c:pt idx="4">
                  <c:v>1.0213412597051301E-3</c:v>
                </c:pt>
              </c:numCache>
            </c:numRef>
          </c:val>
          <c:extLst>
            <c:ext xmlns:c16="http://schemas.microsoft.com/office/drawing/2014/chart" uri="{C3380CC4-5D6E-409C-BE32-E72D297353CC}">
              <c16:uniqueId val="{0000000B-68A7-4A25-A154-04502D6D26EE}"/>
            </c:ext>
          </c:extLst>
        </c:ser>
        <c:ser>
          <c:idx val="2"/>
          <c:order val="2"/>
          <c:tx>
            <c:strRef>
              <c:f>'Gráfico 11'!$E$4</c:f>
              <c:strCache>
                <c:ptCount val="1"/>
                <c:pt idx="0">
                  <c:v>2014</c:v>
                </c:pt>
              </c:strCache>
            </c:strRef>
          </c:tx>
          <c:spPr>
            <a:solidFill>
              <a:schemeClr val="accent3"/>
            </a:solidFill>
            <a:ln>
              <a:noFill/>
            </a:ln>
            <a:effectLst/>
          </c:spPr>
          <c:invertIfNegative val="0"/>
          <c:dLbls>
            <c:dLbl>
              <c:idx val="0"/>
              <c:layout>
                <c:manualLayout>
                  <c:x val="-9.1802911847386798E-4"/>
                  <c:y val="1.6755338015180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8A7-4A25-A154-04502D6D26EE}"/>
                </c:ext>
              </c:extLst>
            </c:dLbl>
            <c:dLbl>
              <c:idx val="1"/>
              <c:layout>
                <c:manualLayout>
                  <c:x val="-1.66272732782292E-3"/>
                  <c:y val="1.6692913385826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8A7-4A25-A154-04502D6D26EE}"/>
                </c:ext>
              </c:extLst>
            </c:dLbl>
            <c:dLbl>
              <c:idx val="2"/>
              <c:layout>
                <c:manualLayout>
                  <c:x val="-1.8982485093448601E-3"/>
                  <c:y val="1.7222261631710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8A7-4A25-A154-04502D6D26EE}"/>
                </c:ext>
              </c:extLst>
            </c:dLbl>
            <c:dLbl>
              <c:idx val="3"/>
              <c:layout>
                <c:manualLayout>
                  <c:x val="0"/>
                  <c:y val="2.55367178201824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8A7-4A25-A154-04502D6D26EE}"/>
                </c:ext>
              </c:extLst>
            </c:dLbl>
            <c:dLbl>
              <c:idx val="4"/>
              <c:layout>
                <c:manualLayout>
                  <c:x val="-2.3682652457075199E-3"/>
                  <c:y val="2.059476799634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8A7-4A25-A154-04502D6D26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11'!$B$5:$B$9</c:f>
              <c:strCache>
                <c:ptCount val="5"/>
                <c:pt idx="0">
                  <c:v>Entretenimento</c:v>
                </c:pt>
                <c:pt idx="1">
                  <c:v>Informação</c:v>
                </c:pt>
                <c:pt idx="2">
                  <c:v>Educação</c:v>
                </c:pt>
                <c:pt idx="3">
                  <c:v>Outros</c:v>
                </c:pt>
                <c:pt idx="4">
                  <c:v>Publicidade</c:v>
                </c:pt>
              </c:strCache>
            </c:strRef>
          </c:cat>
          <c:val>
            <c:numRef>
              <c:f>'Gráfico 11'!$E$5:$E$9</c:f>
              <c:numCache>
                <c:formatCode>0.0%</c:formatCode>
                <c:ptCount val="5"/>
                <c:pt idx="0">
                  <c:v>0.69984853247978096</c:v>
                </c:pt>
                <c:pt idx="1">
                  <c:v>0.22190277499928601</c:v>
                </c:pt>
                <c:pt idx="2">
                  <c:v>5.6370685795394997E-2</c:v>
                </c:pt>
                <c:pt idx="3">
                  <c:v>1.26851666619035E-2</c:v>
                </c:pt>
                <c:pt idx="4">
                  <c:v>9.1928400636354102E-3</c:v>
                </c:pt>
              </c:numCache>
            </c:numRef>
          </c:val>
          <c:extLst>
            <c:ext xmlns:c16="http://schemas.microsoft.com/office/drawing/2014/chart" uri="{C3380CC4-5D6E-409C-BE32-E72D297353CC}">
              <c16:uniqueId val="{00000011-68A7-4A25-A154-04502D6D26EE}"/>
            </c:ext>
          </c:extLst>
        </c:ser>
        <c:ser>
          <c:idx val="3"/>
          <c:order val="3"/>
          <c:tx>
            <c:strRef>
              <c:f>'Gráfico 11'!$F$4</c:f>
              <c:strCache>
                <c:ptCount val="1"/>
                <c:pt idx="0">
                  <c:v>2015</c:v>
                </c:pt>
              </c:strCache>
            </c:strRef>
          </c:tx>
          <c:spPr>
            <a:solidFill>
              <a:schemeClr val="accent4"/>
            </a:solidFill>
            <a:ln>
              <a:noFill/>
            </a:ln>
            <a:effectLst/>
          </c:spPr>
          <c:invertIfNegative val="0"/>
          <c:dLbls>
            <c:dLbl>
              <c:idx val="0"/>
              <c:layout>
                <c:manualLayout>
                  <c:x val="-1.36454967995786E-3"/>
                  <c:y val="1.6570586334365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8A7-4A25-A154-04502D6D26EE}"/>
                </c:ext>
              </c:extLst>
            </c:dLbl>
            <c:dLbl>
              <c:idx val="1"/>
              <c:layout>
                <c:manualLayout>
                  <c:x val="-3.0758544169545402E-3"/>
                  <c:y val="2.0964271357972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8A7-4A25-A154-04502D6D26EE}"/>
                </c:ext>
              </c:extLst>
            </c:dLbl>
            <c:dLbl>
              <c:idx val="2"/>
              <c:layout>
                <c:manualLayout>
                  <c:x val="-2.3682652457075199E-3"/>
                  <c:y val="2.114902303878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8A7-4A25-A154-04502D6D26EE}"/>
                </c:ext>
              </c:extLst>
            </c:dLbl>
            <c:dLbl>
              <c:idx val="3"/>
              <c:layout>
                <c:manualLayout>
                  <c:x val="-2.3682652457076101E-3"/>
                  <c:y val="2.5862082554995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8A7-4A25-A154-04502D6D26EE}"/>
                </c:ext>
              </c:extLst>
            </c:dLbl>
            <c:dLbl>
              <c:idx val="4"/>
              <c:layout>
                <c:manualLayout>
                  <c:x val="-2.3682652457075199E-3"/>
                  <c:y val="2.118811725110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8A7-4A25-A154-04502D6D26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11'!$B$5:$B$9</c:f>
              <c:strCache>
                <c:ptCount val="5"/>
                <c:pt idx="0">
                  <c:v>Entretenimento</c:v>
                </c:pt>
                <c:pt idx="1">
                  <c:v>Informação</c:v>
                </c:pt>
                <c:pt idx="2">
                  <c:v>Educação</c:v>
                </c:pt>
                <c:pt idx="3">
                  <c:v>Outros</c:v>
                </c:pt>
                <c:pt idx="4">
                  <c:v>Publicidade</c:v>
                </c:pt>
              </c:strCache>
            </c:strRef>
          </c:cat>
          <c:val>
            <c:numRef>
              <c:f>'Gráfico 11'!$F$5:$F$9</c:f>
              <c:numCache>
                <c:formatCode>0.0%</c:formatCode>
                <c:ptCount val="5"/>
                <c:pt idx="0">
                  <c:v>0.69796438968868102</c:v>
                </c:pt>
                <c:pt idx="1">
                  <c:v>0.26477423733725303</c:v>
                </c:pt>
                <c:pt idx="2">
                  <c:v>2.2785032153758499E-2</c:v>
                </c:pt>
                <c:pt idx="3">
                  <c:v>1.3484941211909801E-2</c:v>
                </c:pt>
                <c:pt idx="4">
                  <c:v>9.9139960839715493E-4</c:v>
                </c:pt>
              </c:numCache>
            </c:numRef>
          </c:val>
          <c:extLst>
            <c:ext xmlns:c16="http://schemas.microsoft.com/office/drawing/2014/chart" uri="{C3380CC4-5D6E-409C-BE32-E72D297353CC}">
              <c16:uniqueId val="{00000017-68A7-4A25-A154-04502D6D26EE}"/>
            </c:ext>
          </c:extLst>
        </c:ser>
        <c:ser>
          <c:idx val="4"/>
          <c:order val="4"/>
          <c:tx>
            <c:strRef>
              <c:f>'Gráfico 11'!$G$4</c:f>
              <c:strCache>
                <c:ptCount val="1"/>
                <c:pt idx="0">
                  <c:v>2016</c:v>
                </c:pt>
              </c:strCache>
            </c:strRef>
          </c:tx>
          <c:spPr>
            <a:solidFill>
              <a:schemeClr val="accent5"/>
            </a:solidFill>
            <a:ln>
              <a:noFill/>
            </a:ln>
            <a:effectLst/>
          </c:spPr>
          <c:invertIfNegative val="0"/>
          <c:dLbls>
            <c:dLbl>
              <c:idx val="0"/>
              <c:layout>
                <c:manualLayout>
                  <c:x val="-8.8987100413514002E-4"/>
                  <c:y val="2.4024024024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8A7-4A25-A154-04502D6D26EE}"/>
                </c:ext>
              </c:extLst>
            </c:dLbl>
            <c:dLbl>
              <c:idx val="1"/>
              <c:layout>
                <c:manualLayout>
                  <c:x val="2.9426161871861902E-4"/>
                  <c:y val="2.402402402402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8A7-4A25-A154-04502D6D26EE}"/>
                </c:ext>
              </c:extLst>
            </c:dLbl>
            <c:dLbl>
              <c:idx val="2"/>
              <c:layout>
                <c:manualLayout>
                  <c:x val="-1.1841326228538499E-3"/>
                  <c:y val="2.80280280280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8A7-4A25-A154-04502D6D26EE}"/>
                </c:ext>
              </c:extLst>
            </c:dLbl>
            <c:dLbl>
              <c:idx val="3"/>
              <c:layout>
                <c:manualLayout>
                  <c:x val="-3.5523978685613701E-3"/>
                  <c:y val="2.4024024024023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8A7-4A25-A154-04502D6D26EE}"/>
                </c:ext>
              </c:extLst>
            </c:dLbl>
            <c:dLbl>
              <c:idx val="4"/>
              <c:layout>
                <c:manualLayout>
                  <c:x val="-5.9206631142689698E-3"/>
                  <c:y val="2.0020020020019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8A7-4A25-A154-04502D6D26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11'!$G$5:$G$9</c:f>
              <c:numCache>
                <c:formatCode>0.0%</c:formatCode>
                <c:ptCount val="5"/>
                <c:pt idx="0">
                  <c:v>0.70275475285171096</c:v>
                </c:pt>
                <c:pt idx="1">
                  <c:v>0.25723193916349801</c:v>
                </c:pt>
                <c:pt idx="2">
                  <c:v>2.42642585551331E-2</c:v>
                </c:pt>
                <c:pt idx="3">
                  <c:v>1.40095057034221E-2</c:v>
                </c:pt>
                <c:pt idx="4">
                  <c:v>1.73954372623574E-3</c:v>
                </c:pt>
              </c:numCache>
            </c:numRef>
          </c:val>
          <c:extLst>
            <c:ext xmlns:c16="http://schemas.microsoft.com/office/drawing/2014/chart" uri="{C3380CC4-5D6E-409C-BE32-E72D297353CC}">
              <c16:uniqueId val="{0000001D-68A7-4A25-A154-04502D6D26EE}"/>
            </c:ext>
          </c:extLst>
        </c:ser>
        <c:dLbls>
          <c:showLegendKey val="0"/>
          <c:showVal val="0"/>
          <c:showCatName val="0"/>
          <c:showSerName val="0"/>
          <c:showPercent val="0"/>
          <c:showBubbleSize val="0"/>
        </c:dLbls>
        <c:gapWidth val="50"/>
        <c:axId val="211466880"/>
        <c:axId val="211161472"/>
      </c:barChart>
      <c:catAx>
        <c:axId val="21146688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161472"/>
        <c:crosses val="autoZero"/>
        <c:auto val="1"/>
        <c:lblAlgn val="ctr"/>
        <c:lblOffset val="100"/>
        <c:noMultiLvlLbl val="0"/>
      </c:catAx>
      <c:valAx>
        <c:axId val="211161472"/>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466880"/>
        <c:crosses val="autoZero"/>
        <c:crossBetween val="between"/>
      </c:valAx>
      <c:spPr>
        <a:solidFill>
          <a:schemeClr val="bg1"/>
        </a:solidFill>
        <a:ln>
          <a:noFill/>
        </a:ln>
        <a:effectLst/>
      </c:spPr>
    </c:plotArea>
    <c:legend>
      <c:legendPos val="b"/>
      <c:layout>
        <c:manualLayout>
          <c:xMode val="edge"/>
          <c:yMode val="edge"/>
          <c:x val="0.36429881863144398"/>
          <c:y val="0.91217043815469001"/>
          <c:w val="0.28134827806581503"/>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80"/>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784030784030799E-2"/>
          <c:y val="0.134256998363009"/>
          <c:w val="0.93650793650793696"/>
          <c:h val="0.74090007041802697"/>
        </c:manualLayout>
      </c:layout>
      <c:pie3DChart>
        <c:varyColors val="1"/>
        <c:ser>
          <c:idx val="0"/>
          <c:order val="0"/>
          <c:explosion val="2"/>
          <c:dPt>
            <c:idx val="0"/>
            <c:bubble3D val="0"/>
            <c:spPr>
              <a:solidFill>
                <a:schemeClr val="accent1"/>
              </a:solidFill>
              <a:ln>
                <a:noFill/>
              </a:ln>
              <a:effectLst/>
              <a:sp3d/>
            </c:spPr>
            <c:extLst>
              <c:ext xmlns:c16="http://schemas.microsoft.com/office/drawing/2014/chart" uri="{C3380CC4-5D6E-409C-BE32-E72D297353CC}">
                <c16:uniqueId val="{00000001-3F37-4B5E-9AFE-11BAE941E6B6}"/>
              </c:ext>
            </c:extLst>
          </c:dPt>
          <c:dPt>
            <c:idx val="1"/>
            <c:bubble3D val="0"/>
            <c:spPr>
              <a:solidFill>
                <a:schemeClr val="accent2"/>
              </a:solidFill>
              <a:ln>
                <a:noFill/>
              </a:ln>
              <a:effectLst/>
              <a:sp3d/>
            </c:spPr>
            <c:extLst>
              <c:ext xmlns:c16="http://schemas.microsoft.com/office/drawing/2014/chart" uri="{C3380CC4-5D6E-409C-BE32-E72D297353CC}">
                <c16:uniqueId val="{00000003-3F37-4B5E-9AFE-11BAE941E6B6}"/>
              </c:ext>
            </c:extLst>
          </c:dPt>
          <c:dPt>
            <c:idx val="2"/>
            <c:bubble3D val="0"/>
            <c:spPr>
              <a:solidFill>
                <a:schemeClr val="accent3"/>
              </a:solidFill>
              <a:ln>
                <a:noFill/>
              </a:ln>
              <a:effectLst/>
              <a:sp3d/>
            </c:spPr>
            <c:extLst>
              <c:ext xmlns:c16="http://schemas.microsoft.com/office/drawing/2014/chart" uri="{C3380CC4-5D6E-409C-BE32-E72D297353CC}">
                <c16:uniqueId val="{00000005-3F37-4B5E-9AFE-11BAE941E6B6}"/>
              </c:ext>
            </c:extLst>
          </c:dPt>
          <c:dPt>
            <c:idx val="3"/>
            <c:bubble3D val="0"/>
            <c:spPr>
              <a:solidFill>
                <a:schemeClr val="accent4"/>
              </a:solidFill>
              <a:ln>
                <a:noFill/>
              </a:ln>
              <a:effectLst/>
              <a:sp3d/>
            </c:spPr>
            <c:extLst>
              <c:ext xmlns:c16="http://schemas.microsoft.com/office/drawing/2014/chart" uri="{C3380CC4-5D6E-409C-BE32-E72D297353CC}">
                <c16:uniqueId val="{00000007-3F37-4B5E-9AFE-11BAE941E6B6}"/>
              </c:ext>
            </c:extLst>
          </c:dPt>
          <c:dPt>
            <c:idx val="4"/>
            <c:bubble3D val="0"/>
            <c:spPr>
              <a:solidFill>
                <a:schemeClr val="accent5"/>
              </a:solidFill>
              <a:ln>
                <a:noFill/>
              </a:ln>
              <a:effectLst/>
              <a:sp3d/>
            </c:spPr>
            <c:extLst>
              <c:ext xmlns:c16="http://schemas.microsoft.com/office/drawing/2014/chart" uri="{C3380CC4-5D6E-409C-BE32-E72D297353CC}">
                <c16:uniqueId val="{00000009-3F37-4B5E-9AFE-11BAE941E6B6}"/>
              </c:ext>
            </c:extLst>
          </c:dPt>
          <c:dLbls>
            <c:dLbl>
              <c:idx val="0"/>
              <c:layout>
                <c:manualLayout>
                  <c:x val="0.110484873601326"/>
                  <c:y val="-0.265714561036909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F37-4B5E-9AFE-11BAE941E6B6}"/>
                </c:ext>
              </c:extLst>
            </c:dLbl>
            <c:dLbl>
              <c:idx val="1"/>
              <c:layout>
                <c:manualLayout>
                  <c:x val="0.11536579638071599"/>
                  <c:y val="6.230031409811989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F37-4B5E-9AFE-11BAE941E6B6}"/>
                </c:ext>
              </c:extLst>
            </c:dLbl>
            <c:dLbl>
              <c:idx val="2"/>
              <c:layout>
                <c:manualLayout>
                  <c:x val="1.4661197653323599E-2"/>
                  <c:y val="0.171364920848309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F37-4B5E-9AFE-11BAE941E6B6}"/>
                </c:ext>
              </c:extLst>
            </c:dLbl>
            <c:dLbl>
              <c:idx val="3"/>
              <c:layout>
                <c:manualLayout>
                  <c:x val="-8.4192706174886098E-2"/>
                  <c:y val="9.574612083010089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F37-4B5E-9AFE-11BAE941E6B6}"/>
                </c:ext>
              </c:extLst>
            </c:dLbl>
            <c:dLbl>
              <c:idx val="4"/>
              <c:layout>
                <c:manualLayout>
                  <c:x val="-0.17930017958281499"/>
                  <c:y val="-0.20295830410262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F37-4B5E-9AFE-11BAE941E6B6}"/>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12'!$B$5:$B$9</c:f>
              <c:strCache>
                <c:ptCount val="5"/>
                <c:pt idx="0">
                  <c:v>Telejornal</c:v>
                </c:pt>
                <c:pt idx="1">
                  <c:v>Filme</c:v>
                </c:pt>
                <c:pt idx="2">
                  <c:v>Novela</c:v>
                </c:pt>
                <c:pt idx="3">
                  <c:v>Auditório</c:v>
                </c:pt>
                <c:pt idx="4">
                  <c:v>Demais Gêneros</c:v>
                </c:pt>
              </c:strCache>
            </c:strRef>
          </c:cat>
          <c:val>
            <c:numRef>
              <c:f>'Gráfico 12'!$D$5:$D$9</c:f>
              <c:numCache>
                <c:formatCode>0.0%</c:formatCode>
                <c:ptCount val="5"/>
                <c:pt idx="0">
                  <c:v>0.221228136882129</c:v>
                </c:pt>
                <c:pt idx="1">
                  <c:v>0.19179657794676799</c:v>
                </c:pt>
                <c:pt idx="2">
                  <c:v>0.15798098859315601</c:v>
                </c:pt>
                <c:pt idx="3">
                  <c:v>9.3085551330798502E-2</c:v>
                </c:pt>
                <c:pt idx="4">
                  <c:v>0.33590874524714798</c:v>
                </c:pt>
              </c:numCache>
            </c:numRef>
          </c:val>
          <c:extLst>
            <c:ext xmlns:c16="http://schemas.microsoft.com/office/drawing/2014/chart" uri="{C3380CC4-5D6E-409C-BE32-E72D297353CC}">
              <c16:uniqueId val="{0000000A-3F37-4B5E-9AFE-11BAE941E6B6}"/>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2559938690504E-2"/>
          <c:y val="8.9805895264015501E-2"/>
          <c:w val="0.89610597607467102"/>
          <c:h val="0.73322232810070698"/>
        </c:manualLayout>
      </c:layout>
      <c:barChart>
        <c:barDir val="col"/>
        <c:grouping val="clustered"/>
        <c:varyColors val="0"/>
        <c:ser>
          <c:idx val="0"/>
          <c:order val="0"/>
          <c:tx>
            <c:strRef>
              <c:f>'Gráfico 13'!$C$4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1B9F-432B-B45E-087C00AC6742}"/>
              </c:ext>
            </c:extLst>
          </c:dPt>
          <c:dPt>
            <c:idx val="1"/>
            <c:invertIfNegative val="0"/>
            <c:bubble3D val="0"/>
            <c:extLst>
              <c:ext xmlns:c16="http://schemas.microsoft.com/office/drawing/2014/chart" uri="{C3380CC4-5D6E-409C-BE32-E72D297353CC}">
                <c16:uniqueId val="{00000001-1B9F-432B-B45E-087C00AC6742}"/>
              </c:ext>
            </c:extLst>
          </c:dPt>
          <c:dPt>
            <c:idx val="2"/>
            <c:invertIfNegative val="0"/>
            <c:bubble3D val="0"/>
            <c:extLst>
              <c:ext xmlns:c16="http://schemas.microsoft.com/office/drawing/2014/chart" uri="{C3380CC4-5D6E-409C-BE32-E72D297353CC}">
                <c16:uniqueId val="{00000002-1B9F-432B-B45E-087C00AC6742}"/>
              </c:ext>
            </c:extLst>
          </c:dPt>
          <c:dPt>
            <c:idx val="3"/>
            <c:invertIfNegative val="0"/>
            <c:bubble3D val="0"/>
            <c:extLst>
              <c:ext xmlns:c16="http://schemas.microsoft.com/office/drawing/2014/chart" uri="{C3380CC4-5D6E-409C-BE32-E72D297353CC}">
                <c16:uniqueId val="{00000003-1B9F-432B-B45E-087C00AC6742}"/>
              </c:ext>
            </c:extLst>
          </c:dPt>
          <c:dPt>
            <c:idx val="4"/>
            <c:invertIfNegative val="0"/>
            <c:bubble3D val="0"/>
            <c:extLst>
              <c:ext xmlns:c16="http://schemas.microsoft.com/office/drawing/2014/chart" uri="{C3380CC4-5D6E-409C-BE32-E72D297353CC}">
                <c16:uniqueId val="{00000004-1B9F-432B-B45E-087C00AC6742}"/>
              </c:ext>
            </c:extLst>
          </c:dPt>
          <c:dLbls>
            <c:dLbl>
              <c:idx val="0"/>
              <c:layout>
                <c:manualLayout>
                  <c:x val="-8.8177962233011406E-6"/>
                  <c:y val="2.059233532364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9F-432B-B45E-087C00AC6742}"/>
                </c:ext>
              </c:extLst>
            </c:dLbl>
            <c:dLbl>
              <c:idx val="1"/>
              <c:layout>
                <c:manualLayout>
                  <c:x val="-9.9246133534134197E-4"/>
                  <c:y val="2.0714767149574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9F-432B-B45E-087C00AC6742}"/>
                </c:ext>
              </c:extLst>
            </c:dLbl>
            <c:dLbl>
              <c:idx val="2"/>
              <c:layout>
                <c:manualLayout>
                  <c:x val="1.917870678568E-4"/>
                  <c:y val="2.474296453124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9F-432B-B45E-087C00AC6742}"/>
                </c:ext>
              </c:extLst>
            </c:dLbl>
            <c:dLbl>
              <c:idx val="3"/>
              <c:layout>
                <c:manualLayout>
                  <c:x val="0"/>
                  <c:y val="2.474296453124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9F-432B-B45E-087C00AC6742}"/>
                </c:ext>
              </c:extLst>
            </c:dLbl>
            <c:dLbl>
              <c:idx val="4"/>
              <c:layout>
                <c:manualLayout>
                  <c:x val="3.49956287612264E-3"/>
                  <c:y val="1.20845921450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9F-432B-B45E-087C00AC674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13'!$B$5:$B$9</c:f>
              <c:strCache>
                <c:ptCount val="5"/>
                <c:pt idx="0">
                  <c:v>Entretenimento</c:v>
                </c:pt>
                <c:pt idx="1">
                  <c:v>Informação</c:v>
                </c:pt>
                <c:pt idx="2">
                  <c:v>Outros</c:v>
                </c:pt>
                <c:pt idx="3">
                  <c:v>Publicidade</c:v>
                </c:pt>
                <c:pt idx="4">
                  <c:v>Educação</c:v>
                </c:pt>
              </c:strCache>
            </c:strRef>
          </c:cat>
          <c:val>
            <c:numRef>
              <c:f>'Gráfico 13'!$C$5:$C$9</c:f>
              <c:numCache>
                <c:formatCode>0.0%</c:formatCode>
                <c:ptCount val="5"/>
                <c:pt idx="0">
                  <c:v>0.47485010625379498</c:v>
                </c:pt>
                <c:pt idx="1">
                  <c:v>0.28553809957498499</c:v>
                </c:pt>
                <c:pt idx="2">
                  <c:v>0.23382475713418299</c:v>
                </c:pt>
                <c:pt idx="3">
                  <c:v>5.7870370370370402E-3</c:v>
                </c:pt>
                <c:pt idx="4">
                  <c:v>0</c:v>
                </c:pt>
              </c:numCache>
            </c:numRef>
          </c:val>
          <c:extLst>
            <c:ext xmlns:c16="http://schemas.microsoft.com/office/drawing/2014/chart" uri="{C3380CC4-5D6E-409C-BE32-E72D297353CC}">
              <c16:uniqueId val="{00000005-1B9F-432B-B45E-087C00AC6742}"/>
            </c:ext>
          </c:extLst>
        </c:ser>
        <c:ser>
          <c:idx val="1"/>
          <c:order val="1"/>
          <c:tx>
            <c:strRef>
              <c:f>'Gráfico 13'!$D$4</c:f>
              <c:strCache>
                <c:ptCount val="1"/>
                <c:pt idx="0">
                  <c:v>2013</c:v>
                </c:pt>
              </c:strCache>
            </c:strRef>
          </c:tx>
          <c:spPr>
            <a:solidFill>
              <a:schemeClr val="accent2"/>
            </a:solidFill>
            <a:ln>
              <a:noFill/>
            </a:ln>
            <a:effectLst/>
          </c:spPr>
          <c:invertIfNegative val="0"/>
          <c:dLbls>
            <c:dLbl>
              <c:idx val="0"/>
              <c:layout>
                <c:manualLayout>
                  <c:x val="4.96184741648674E-4"/>
                  <c:y val="2.0523507069169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9F-432B-B45E-087C00AC6742}"/>
                </c:ext>
              </c:extLst>
            </c:dLbl>
            <c:dLbl>
              <c:idx val="1"/>
              <c:layout>
                <c:manualLayout>
                  <c:x val="-7.9176461921724804E-4"/>
                  <c:y val="2.0714767149574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9F-432B-B45E-087C00AC6742}"/>
                </c:ext>
              </c:extLst>
            </c:dLbl>
            <c:dLbl>
              <c:idx val="2"/>
              <c:layout>
                <c:manualLayout>
                  <c:x val="0"/>
                  <c:y val="2.0140986908358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9F-432B-B45E-087C00AC6742}"/>
                </c:ext>
              </c:extLst>
            </c:dLbl>
            <c:dLbl>
              <c:idx val="3"/>
              <c:layout>
                <c:manualLayout>
                  <c:x val="1.1665209587075501E-3"/>
                  <c:y val="2.090571004908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B9F-432B-B45E-087C00AC6742}"/>
                </c:ext>
              </c:extLst>
            </c:dLbl>
            <c:dLbl>
              <c:idx val="4"/>
              <c:layout>
                <c:manualLayout>
                  <c:x val="1.1665209587075501E-3"/>
                  <c:y val="1.611278952668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B9F-432B-B45E-087C00AC674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13'!$B$5:$B$9</c:f>
              <c:strCache>
                <c:ptCount val="5"/>
                <c:pt idx="0">
                  <c:v>Entretenimento</c:v>
                </c:pt>
                <c:pt idx="1">
                  <c:v>Informação</c:v>
                </c:pt>
                <c:pt idx="2">
                  <c:v>Outros</c:v>
                </c:pt>
                <c:pt idx="3">
                  <c:v>Publicidade</c:v>
                </c:pt>
                <c:pt idx="4">
                  <c:v>Educação</c:v>
                </c:pt>
              </c:strCache>
            </c:strRef>
          </c:cat>
          <c:val>
            <c:numRef>
              <c:f>'Gráfico 13'!$D$5:$D$9</c:f>
              <c:numCache>
                <c:formatCode>0.0%</c:formatCode>
                <c:ptCount val="5"/>
                <c:pt idx="0">
                  <c:v>0.40148401826483998</c:v>
                </c:pt>
                <c:pt idx="1">
                  <c:v>0.35513698630136997</c:v>
                </c:pt>
                <c:pt idx="2">
                  <c:v>0.24226598173516001</c:v>
                </c:pt>
                <c:pt idx="3">
                  <c:v>8.2762557077625603E-4</c:v>
                </c:pt>
                <c:pt idx="4">
                  <c:v>2.8538812785388099E-4</c:v>
                </c:pt>
              </c:numCache>
            </c:numRef>
          </c:val>
          <c:extLst>
            <c:ext xmlns:c16="http://schemas.microsoft.com/office/drawing/2014/chart" uri="{C3380CC4-5D6E-409C-BE32-E72D297353CC}">
              <c16:uniqueId val="{0000000B-1B9F-432B-B45E-087C00AC6742}"/>
            </c:ext>
          </c:extLst>
        </c:ser>
        <c:ser>
          <c:idx val="2"/>
          <c:order val="2"/>
          <c:tx>
            <c:strRef>
              <c:f>'Gráfico 13'!$E$4</c:f>
              <c:strCache>
                <c:ptCount val="1"/>
                <c:pt idx="0">
                  <c:v>2014</c:v>
                </c:pt>
              </c:strCache>
            </c:strRef>
          </c:tx>
          <c:spPr>
            <a:solidFill>
              <a:schemeClr val="accent3"/>
            </a:solidFill>
            <a:ln>
              <a:noFill/>
            </a:ln>
            <a:effectLst/>
          </c:spPr>
          <c:invertIfNegative val="0"/>
          <c:dLbls>
            <c:dLbl>
              <c:idx val="0"/>
              <c:layout>
                <c:manualLayout>
                  <c:x val="1.4797364287225101E-4"/>
                  <c:y val="2.078359540404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B9F-432B-B45E-087C00AC6742}"/>
                </c:ext>
              </c:extLst>
            </c:dLbl>
            <c:dLbl>
              <c:idx val="1"/>
              <c:layout>
                <c:manualLayout>
                  <c:x val="-8.8177962233439107E-6"/>
                  <c:y val="2.0553956435203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9F-432B-B45E-087C00AC6742}"/>
                </c:ext>
              </c:extLst>
            </c:dLbl>
            <c:dLbl>
              <c:idx val="2"/>
              <c:layout>
                <c:manualLayout>
                  <c:x val="-1.917870678568E-4"/>
                  <c:y val="2.455170445084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B9F-432B-B45E-087C00AC6742}"/>
                </c:ext>
              </c:extLst>
            </c:dLbl>
            <c:dLbl>
              <c:idx val="3"/>
              <c:layout>
                <c:manualLayout>
                  <c:x val="-8.5543882094994297E-17"/>
                  <c:y val="2.0714767149574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B9F-432B-B45E-087C00AC6742}"/>
                </c:ext>
              </c:extLst>
            </c:dLbl>
            <c:dLbl>
              <c:idx val="4"/>
              <c:layout>
                <c:manualLayout>
                  <c:x val="-1.1665209587077201E-3"/>
                  <c:y val="1.611278952668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9F-432B-B45E-087C00AC674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13'!$B$5:$B$9</c:f>
              <c:strCache>
                <c:ptCount val="5"/>
                <c:pt idx="0">
                  <c:v>Entretenimento</c:v>
                </c:pt>
                <c:pt idx="1">
                  <c:v>Informação</c:v>
                </c:pt>
                <c:pt idx="2">
                  <c:v>Outros</c:v>
                </c:pt>
                <c:pt idx="3">
                  <c:v>Publicidade</c:v>
                </c:pt>
                <c:pt idx="4">
                  <c:v>Educação</c:v>
                </c:pt>
              </c:strCache>
            </c:strRef>
          </c:cat>
          <c:val>
            <c:numRef>
              <c:f>'Gráfico 13'!$E$5:$E$9</c:f>
              <c:numCache>
                <c:formatCode>0.0%</c:formatCode>
                <c:ptCount val="5"/>
                <c:pt idx="0">
                  <c:v>0.39529615563994902</c:v>
                </c:pt>
                <c:pt idx="1">
                  <c:v>0.354667199680192</c:v>
                </c:pt>
                <c:pt idx="2">
                  <c:v>0.24098493284981401</c:v>
                </c:pt>
                <c:pt idx="3">
                  <c:v>9.0517118300448302E-3</c:v>
                </c:pt>
                <c:pt idx="4">
                  <c:v>0</c:v>
                </c:pt>
              </c:numCache>
            </c:numRef>
          </c:val>
          <c:extLst>
            <c:ext xmlns:c16="http://schemas.microsoft.com/office/drawing/2014/chart" uri="{C3380CC4-5D6E-409C-BE32-E72D297353CC}">
              <c16:uniqueId val="{00000011-1B9F-432B-B45E-087C00AC6742}"/>
            </c:ext>
          </c:extLst>
        </c:ser>
        <c:ser>
          <c:idx val="3"/>
          <c:order val="3"/>
          <c:tx>
            <c:strRef>
              <c:f>'Gráfico 13'!$F$4</c:f>
              <c:strCache>
                <c:ptCount val="1"/>
                <c:pt idx="0">
                  <c:v>2015</c:v>
                </c:pt>
              </c:strCache>
            </c:strRef>
          </c:tx>
          <c:spPr>
            <a:solidFill>
              <a:schemeClr val="accent4"/>
            </a:solidFill>
            <a:ln>
              <a:noFill/>
            </a:ln>
            <a:effectLst/>
          </c:spPr>
          <c:invertIfNegative val="0"/>
          <c:dLbls>
            <c:dLbl>
              <c:idx val="0"/>
              <c:layout>
                <c:manualLayout>
                  <c:x val="9.7510129902669601E-4"/>
                  <c:y val="2.06227846896781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B9F-432B-B45E-087C00AC6742}"/>
                </c:ext>
              </c:extLst>
            </c:dLbl>
            <c:dLbl>
              <c:idx val="1"/>
              <c:layout>
                <c:manualLayout>
                  <c:x val="-1.3515109753089701E-3"/>
                  <c:y val="2.4490488537875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B9F-432B-B45E-087C00AC6742}"/>
                </c:ext>
              </c:extLst>
            </c:dLbl>
            <c:dLbl>
              <c:idx val="2"/>
              <c:layout>
                <c:manualLayout>
                  <c:x val="-3.8357413571359902E-4"/>
                  <c:y val="2.4842242151755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B9F-432B-B45E-087C00AC6742}"/>
                </c:ext>
              </c:extLst>
            </c:dLbl>
            <c:dLbl>
              <c:idx val="3"/>
              <c:layout>
                <c:manualLayout>
                  <c:x val="2.33304191741501E-3"/>
                  <c:y val="1.687751266741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B9F-432B-B45E-087C00AC6742}"/>
                </c:ext>
              </c:extLst>
            </c:dLbl>
            <c:dLbl>
              <c:idx val="4"/>
              <c:layout>
                <c:manualLayout>
                  <c:x val="-2.3330419174150902E-3"/>
                  <c:y val="1.611278952668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B9F-432B-B45E-087C00AC674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13'!$B$5:$B$9</c:f>
              <c:strCache>
                <c:ptCount val="5"/>
                <c:pt idx="0">
                  <c:v>Entretenimento</c:v>
                </c:pt>
                <c:pt idx="1">
                  <c:v>Informação</c:v>
                </c:pt>
                <c:pt idx="2">
                  <c:v>Outros</c:v>
                </c:pt>
                <c:pt idx="3">
                  <c:v>Publicidade</c:v>
                </c:pt>
                <c:pt idx="4">
                  <c:v>Educação</c:v>
                </c:pt>
              </c:strCache>
            </c:strRef>
          </c:cat>
          <c:val>
            <c:numRef>
              <c:f>'Gráfico 13'!$F$5:$F$9</c:f>
              <c:numCache>
                <c:formatCode>0.0%</c:formatCode>
                <c:ptCount val="5"/>
                <c:pt idx="0">
                  <c:v>0.39718417047184201</c:v>
                </c:pt>
                <c:pt idx="1">
                  <c:v>0.38280060882800598</c:v>
                </c:pt>
                <c:pt idx="2">
                  <c:v>0.21902587519025901</c:v>
                </c:pt>
                <c:pt idx="3">
                  <c:v>9.8934550989345491E-4</c:v>
                </c:pt>
                <c:pt idx="4">
                  <c:v>0</c:v>
                </c:pt>
              </c:numCache>
            </c:numRef>
          </c:val>
          <c:extLst>
            <c:ext xmlns:c16="http://schemas.microsoft.com/office/drawing/2014/chart" uri="{C3380CC4-5D6E-409C-BE32-E72D297353CC}">
              <c16:uniqueId val="{00000017-1B9F-432B-B45E-087C00AC6742}"/>
            </c:ext>
          </c:extLst>
        </c:ser>
        <c:ser>
          <c:idx val="4"/>
          <c:order val="4"/>
          <c:tx>
            <c:strRef>
              <c:f>'Gráfico 13'!$G$4</c:f>
              <c:strCache>
                <c:ptCount val="1"/>
                <c:pt idx="0">
                  <c:v>2016</c:v>
                </c:pt>
              </c:strCache>
            </c:strRef>
          </c:tx>
          <c:spPr>
            <a:solidFill>
              <a:schemeClr val="accent5"/>
            </a:solidFill>
            <a:ln>
              <a:noFill/>
            </a:ln>
            <a:effectLst/>
          </c:spPr>
          <c:invertIfNegative val="0"/>
          <c:dLbls>
            <c:dLbl>
              <c:idx val="0"/>
              <c:layout>
                <c:manualLayout>
                  <c:x val="2.1731275088237201E-3"/>
                  <c:y val="2.3322945658983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B9F-432B-B45E-087C00AC6742}"/>
                </c:ext>
              </c:extLst>
            </c:dLbl>
            <c:dLbl>
              <c:idx val="1"/>
              <c:layout>
                <c:manualLayout>
                  <c:x val="-8.5543882094994297E-17"/>
                  <c:y val="2.4169184290030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B9F-432B-B45E-087C00AC6742}"/>
                </c:ext>
              </c:extLst>
            </c:dLbl>
            <c:dLbl>
              <c:idx val="2"/>
              <c:layout>
                <c:manualLayout>
                  <c:x val="2.33304191741501E-3"/>
                  <c:y val="2.8197381671701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B9F-432B-B45E-087C00AC6742}"/>
                </c:ext>
              </c:extLst>
            </c:dLbl>
            <c:dLbl>
              <c:idx val="3"/>
              <c:layout>
                <c:manualLayout>
                  <c:x val="1.1665209587074601E-3"/>
                  <c:y val="2.4169184290030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B9F-432B-B45E-087C00AC6742}"/>
                </c:ext>
              </c:extLst>
            </c:dLbl>
            <c:dLbl>
              <c:idx val="4"/>
              <c:layout>
                <c:manualLayout>
                  <c:x val="-3.49956287612281E-3"/>
                  <c:y val="2.0140986908358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B9F-432B-B45E-087C00AC674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13'!$G$5:$G$9</c:f>
              <c:numCache>
                <c:formatCode>0.0%</c:formatCode>
                <c:ptCount val="5"/>
                <c:pt idx="0">
                  <c:v>0.40251783545840902</c:v>
                </c:pt>
                <c:pt idx="1">
                  <c:v>0.36448277170613202</c:v>
                </c:pt>
                <c:pt idx="2">
                  <c:v>0.23126328172434699</c:v>
                </c:pt>
                <c:pt idx="3">
                  <c:v>1.7361111111111099E-3</c:v>
                </c:pt>
                <c:pt idx="4">
                  <c:v>0</c:v>
                </c:pt>
              </c:numCache>
            </c:numRef>
          </c:val>
          <c:extLst>
            <c:ext xmlns:c16="http://schemas.microsoft.com/office/drawing/2014/chart" uri="{C3380CC4-5D6E-409C-BE32-E72D297353CC}">
              <c16:uniqueId val="{0000001D-1B9F-432B-B45E-087C00AC6742}"/>
            </c:ext>
          </c:extLst>
        </c:ser>
        <c:dLbls>
          <c:showLegendKey val="0"/>
          <c:showVal val="0"/>
          <c:showCatName val="0"/>
          <c:showSerName val="0"/>
          <c:showPercent val="0"/>
          <c:showBubbleSize val="0"/>
        </c:dLbls>
        <c:gapWidth val="50"/>
        <c:axId val="211104128"/>
        <c:axId val="211105664"/>
      </c:barChart>
      <c:catAx>
        <c:axId val="211104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105664"/>
        <c:crosses val="autoZero"/>
        <c:auto val="1"/>
        <c:lblAlgn val="ctr"/>
        <c:lblOffset val="100"/>
        <c:noMultiLvlLbl val="0"/>
      </c:catAx>
      <c:valAx>
        <c:axId val="211105664"/>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104128"/>
        <c:crosses val="autoZero"/>
        <c:crossBetween val="between"/>
      </c:valAx>
      <c:spPr>
        <a:solidFill>
          <a:schemeClr val="bg1"/>
        </a:solidFill>
        <a:ln>
          <a:noFill/>
        </a:ln>
        <a:effectLst/>
      </c:spPr>
    </c:plotArea>
    <c:legend>
      <c:legendPos val="b"/>
      <c:layout>
        <c:manualLayout>
          <c:xMode val="edge"/>
          <c:yMode val="edge"/>
          <c:x val="0.36429880385622199"/>
          <c:y val="0.90001316300719203"/>
          <c:w val="0.25267224882192302"/>
          <c:h val="7.5817517760235306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3302915233123002E-2"/>
          <c:y val="6.2499936575932502E-2"/>
          <c:w val="0.91587591867362805"/>
          <c:h val="0.85781643282071995"/>
        </c:manualLayout>
      </c:layout>
      <c:pie3DChart>
        <c:varyColors val="1"/>
        <c:ser>
          <c:idx val="0"/>
          <c:order val="0"/>
          <c:tx>
            <c:strRef>
              <c:f>'Gráfico 14'!$E$5</c:f>
              <c:strCache>
                <c:ptCount val="1"/>
                <c:pt idx="0">
                  <c:v>Rede Record</c:v>
                </c:pt>
              </c:strCache>
            </c:strRef>
          </c:tx>
          <c:explosion val="9"/>
          <c:dPt>
            <c:idx val="0"/>
            <c:bubble3D val="0"/>
            <c:explosion val="0"/>
            <c:spPr>
              <a:solidFill>
                <a:schemeClr val="accent1"/>
              </a:solidFill>
              <a:ln>
                <a:noFill/>
              </a:ln>
              <a:effectLst/>
              <a:sp3d/>
            </c:spPr>
            <c:extLst>
              <c:ext xmlns:c16="http://schemas.microsoft.com/office/drawing/2014/chart" uri="{C3380CC4-5D6E-409C-BE32-E72D297353CC}">
                <c16:uniqueId val="{00000001-CF57-4E8D-A386-C38547A6604A}"/>
              </c:ext>
            </c:extLst>
          </c:dPt>
          <c:dPt>
            <c:idx val="1"/>
            <c:bubble3D val="0"/>
            <c:spPr>
              <a:solidFill>
                <a:schemeClr val="accent2"/>
              </a:solidFill>
              <a:ln>
                <a:noFill/>
              </a:ln>
              <a:effectLst/>
              <a:sp3d/>
            </c:spPr>
            <c:extLst>
              <c:ext xmlns:c16="http://schemas.microsoft.com/office/drawing/2014/chart" uri="{C3380CC4-5D6E-409C-BE32-E72D297353CC}">
                <c16:uniqueId val="{00000003-CF57-4E8D-A386-C38547A6604A}"/>
              </c:ext>
            </c:extLst>
          </c:dPt>
          <c:dPt>
            <c:idx val="2"/>
            <c:bubble3D val="0"/>
            <c:spPr>
              <a:solidFill>
                <a:schemeClr val="accent3"/>
              </a:solidFill>
              <a:ln>
                <a:noFill/>
              </a:ln>
              <a:effectLst/>
              <a:sp3d/>
            </c:spPr>
            <c:extLst>
              <c:ext xmlns:c16="http://schemas.microsoft.com/office/drawing/2014/chart" uri="{C3380CC4-5D6E-409C-BE32-E72D297353CC}">
                <c16:uniqueId val="{00000005-CF57-4E8D-A386-C38547A6604A}"/>
              </c:ext>
            </c:extLst>
          </c:dPt>
          <c:dPt>
            <c:idx val="3"/>
            <c:bubble3D val="0"/>
            <c:explosion val="3"/>
            <c:spPr>
              <a:solidFill>
                <a:schemeClr val="accent4"/>
              </a:solidFill>
              <a:ln>
                <a:noFill/>
              </a:ln>
              <a:effectLst/>
              <a:sp3d/>
            </c:spPr>
            <c:extLst>
              <c:ext xmlns:c16="http://schemas.microsoft.com/office/drawing/2014/chart" uri="{C3380CC4-5D6E-409C-BE32-E72D297353CC}">
                <c16:uniqueId val="{00000007-CF57-4E8D-A386-C38547A6604A}"/>
              </c:ext>
            </c:extLst>
          </c:dPt>
          <c:dPt>
            <c:idx val="4"/>
            <c:bubble3D val="0"/>
            <c:spPr>
              <a:solidFill>
                <a:schemeClr val="accent5"/>
              </a:solidFill>
              <a:ln>
                <a:noFill/>
              </a:ln>
              <a:effectLst/>
              <a:sp3d/>
            </c:spPr>
            <c:extLst>
              <c:ext xmlns:c16="http://schemas.microsoft.com/office/drawing/2014/chart" uri="{C3380CC4-5D6E-409C-BE32-E72D297353CC}">
                <c16:uniqueId val="{00000009-CF57-4E8D-A386-C38547A6604A}"/>
              </c:ext>
            </c:extLst>
          </c:dPt>
          <c:dLbls>
            <c:dLbl>
              <c:idx val="0"/>
              <c:layout>
                <c:manualLayout>
                  <c:x val="-0.14523534229711901"/>
                  <c:y val="9.638530171759139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F57-4E8D-A386-C38547A6604A}"/>
                </c:ext>
              </c:extLst>
            </c:dLbl>
            <c:dLbl>
              <c:idx val="1"/>
              <c:layout>
                <c:manualLayout>
                  <c:x val="-4.9277318536447998E-2"/>
                  <c:y val="-0.2757008697722920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F57-4E8D-A386-C38547A6604A}"/>
                </c:ext>
              </c:extLst>
            </c:dLbl>
            <c:dLbl>
              <c:idx val="2"/>
              <c:layout>
                <c:manualLayout>
                  <c:x val="0.106793740145026"/>
                  <c:y val="-0.170998051274384"/>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F57-4E8D-A386-C38547A6604A}"/>
                </c:ext>
              </c:extLst>
            </c:dLbl>
            <c:dLbl>
              <c:idx val="3"/>
              <c:layout>
                <c:manualLayout>
                  <c:x val="9.0644260189317497E-2"/>
                  <c:y val="-7.891814439106299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F57-4E8D-A386-C38547A6604A}"/>
                </c:ext>
              </c:extLst>
            </c:dLbl>
            <c:dLbl>
              <c:idx val="4"/>
              <c:layout>
                <c:manualLayout>
                  <c:x val="0.12664576533452299"/>
                  <c:y val="0.174454409258087"/>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F57-4E8D-A386-C38547A6604A}"/>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Century Gothic" pitchFamily="34" charset="0"/>
                    <a:ea typeface="+mn-ea"/>
                    <a:cs typeface="+mn-cs"/>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14'!$D$6:$D$10</c:f>
              <c:strCache>
                <c:ptCount val="5"/>
                <c:pt idx="0">
                  <c:v>Telejornal</c:v>
                </c:pt>
                <c:pt idx="1">
                  <c:v>Religioso</c:v>
                </c:pt>
                <c:pt idx="2">
                  <c:v>Variedades</c:v>
                </c:pt>
                <c:pt idx="3">
                  <c:v>Novela</c:v>
                </c:pt>
                <c:pt idx="4">
                  <c:v>Demais gêneros</c:v>
                </c:pt>
              </c:strCache>
            </c:strRef>
          </c:cat>
          <c:val>
            <c:numRef>
              <c:f>'Gráfico 14'!$E$6:$E$10</c:f>
              <c:numCache>
                <c:formatCode>General</c:formatCode>
                <c:ptCount val="5"/>
                <c:pt idx="0">
                  <c:v>188932</c:v>
                </c:pt>
                <c:pt idx="1">
                  <c:v>120625</c:v>
                </c:pt>
                <c:pt idx="2">
                  <c:v>51240</c:v>
                </c:pt>
                <c:pt idx="3">
                  <c:v>49475</c:v>
                </c:pt>
                <c:pt idx="4">
                  <c:v>116768</c:v>
                </c:pt>
              </c:numCache>
            </c:numRef>
          </c:val>
          <c:extLst>
            <c:ext xmlns:c16="http://schemas.microsoft.com/office/drawing/2014/chart" uri="{C3380CC4-5D6E-409C-BE32-E72D297353CC}">
              <c16:uniqueId val="{0000000A-CF57-4E8D-A386-C38547A6604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7628278547906E-2"/>
          <c:y val="8.9806003457258907E-2"/>
          <c:w val="0.89610597607467102"/>
          <c:h val="0.73322232810070698"/>
        </c:manualLayout>
      </c:layout>
      <c:barChart>
        <c:barDir val="col"/>
        <c:grouping val="clustered"/>
        <c:varyColors val="0"/>
        <c:ser>
          <c:idx val="0"/>
          <c:order val="0"/>
          <c:tx>
            <c:strRef>
              <c:f>'Gráfico 15'!$C$4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08-480C-9348-C915FC4A91F4}"/>
              </c:ext>
            </c:extLst>
          </c:dPt>
          <c:dPt>
            <c:idx val="1"/>
            <c:invertIfNegative val="0"/>
            <c:bubble3D val="0"/>
            <c:extLst>
              <c:ext xmlns:c16="http://schemas.microsoft.com/office/drawing/2014/chart" uri="{C3380CC4-5D6E-409C-BE32-E72D297353CC}">
                <c16:uniqueId val="{00000001-5208-480C-9348-C915FC4A91F4}"/>
              </c:ext>
            </c:extLst>
          </c:dPt>
          <c:dPt>
            <c:idx val="2"/>
            <c:invertIfNegative val="0"/>
            <c:bubble3D val="0"/>
            <c:extLst>
              <c:ext xmlns:c16="http://schemas.microsoft.com/office/drawing/2014/chart" uri="{C3380CC4-5D6E-409C-BE32-E72D297353CC}">
                <c16:uniqueId val="{00000002-5208-480C-9348-C915FC4A91F4}"/>
              </c:ext>
            </c:extLst>
          </c:dPt>
          <c:dPt>
            <c:idx val="3"/>
            <c:invertIfNegative val="0"/>
            <c:bubble3D val="0"/>
            <c:extLst>
              <c:ext xmlns:c16="http://schemas.microsoft.com/office/drawing/2014/chart" uri="{C3380CC4-5D6E-409C-BE32-E72D297353CC}">
                <c16:uniqueId val="{00000003-5208-480C-9348-C915FC4A91F4}"/>
              </c:ext>
            </c:extLst>
          </c:dPt>
          <c:dPt>
            <c:idx val="4"/>
            <c:invertIfNegative val="0"/>
            <c:bubble3D val="0"/>
            <c:extLst>
              <c:ext xmlns:c16="http://schemas.microsoft.com/office/drawing/2014/chart" uri="{C3380CC4-5D6E-409C-BE32-E72D297353CC}">
                <c16:uniqueId val="{00000004-5208-480C-9348-C915FC4A91F4}"/>
              </c:ext>
            </c:extLst>
          </c:dPt>
          <c:dLbls>
            <c:dLbl>
              <c:idx val="0"/>
              <c:layout>
                <c:manualLayout>
                  <c:x val="-7.5094386786557304E-4"/>
                  <c:y val="2.4620524896154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08-480C-9348-C915FC4A91F4}"/>
                </c:ext>
              </c:extLst>
            </c:dLbl>
            <c:dLbl>
              <c:idx val="1"/>
              <c:layout>
                <c:manualLayout>
                  <c:x val="2.6845700891162198E-4"/>
                  <c:y val="1.68775073141890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08-480C-9348-C915FC4A91F4}"/>
                </c:ext>
              </c:extLst>
            </c:dLbl>
            <c:dLbl>
              <c:idx val="2"/>
              <c:layout>
                <c:manualLayout>
                  <c:x val="4.5588641042502401E-4"/>
                  <c:y val="1.265836837123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08-480C-9348-C915FC4A91F4}"/>
                </c:ext>
              </c:extLst>
            </c:dLbl>
            <c:dLbl>
              <c:idx val="3"/>
              <c:layout>
                <c:manualLayout>
                  <c:x val="1.65388379447824E-3"/>
                  <c:y val="1.6877642738178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08-480C-9348-C915FC4A91F4}"/>
                </c:ext>
              </c:extLst>
            </c:dLbl>
            <c:dLbl>
              <c:idx val="4"/>
              <c:layout>
                <c:manualLayout>
                  <c:x val="0"/>
                  <c:y val="1.6686564475243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08-480C-9348-C915FC4A91F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15'!$B$5:$B$9</c:f>
              <c:strCache>
                <c:ptCount val="5"/>
                <c:pt idx="0">
                  <c:v>Outros</c:v>
                </c:pt>
                <c:pt idx="1">
                  <c:v>Entretenimento</c:v>
                </c:pt>
                <c:pt idx="2">
                  <c:v>Informação</c:v>
                </c:pt>
                <c:pt idx="3">
                  <c:v>Publicidade</c:v>
                </c:pt>
                <c:pt idx="4">
                  <c:v>Educação</c:v>
                </c:pt>
              </c:strCache>
            </c:strRef>
          </c:cat>
          <c:val>
            <c:numRef>
              <c:f>'Gráfico 15'!$C$5:$C$9</c:f>
              <c:numCache>
                <c:formatCode>0.0%</c:formatCode>
                <c:ptCount val="5"/>
                <c:pt idx="0">
                  <c:v>0.38199187917425598</c:v>
                </c:pt>
                <c:pt idx="1">
                  <c:v>0.48258196721311503</c:v>
                </c:pt>
                <c:pt idx="2">
                  <c:v>7.6635549483910104E-2</c:v>
                </c:pt>
                <c:pt idx="3">
                  <c:v>4.6277322404371601E-2</c:v>
                </c:pt>
                <c:pt idx="4">
                  <c:v>1.25132817243473E-2</c:v>
                </c:pt>
              </c:numCache>
            </c:numRef>
          </c:val>
          <c:extLst>
            <c:ext xmlns:c16="http://schemas.microsoft.com/office/drawing/2014/chart" uri="{C3380CC4-5D6E-409C-BE32-E72D297353CC}">
              <c16:uniqueId val="{00000005-5208-480C-9348-C915FC4A91F4}"/>
            </c:ext>
          </c:extLst>
        </c:ser>
        <c:ser>
          <c:idx val="1"/>
          <c:order val="1"/>
          <c:tx>
            <c:strRef>
              <c:f>'Gráfico 15'!$D$4</c:f>
              <c:strCache>
                <c:ptCount val="1"/>
                <c:pt idx="0">
                  <c:v>2013</c:v>
                </c:pt>
              </c:strCache>
            </c:strRef>
          </c:tx>
          <c:spPr>
            <a:solidFill>
              <a:schemeClr val="accent2"/>
            </a:solidFill>
            <a:ln>
              <a:noFill/>
            </a:ln>
            <a:effectLst/>
          </c:spPr>
          <c:invertIfNegative val="0"/>
          <c:dLbls>
            <c:dLbl>
              <c:idx val="0"/>
              <c:layout>
                <c:manualLayout>
                  <c:x val="4.6475322660139199E-4"/>
                  <c:y val="2.0905703418194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08-480C-9348-C915FC4A91F4}"/>
                </c:ext>
              </c:extLst>
            </c:dLbl>
            <c:dLbl>
              <c:idx val="1"/>
              <c:layout>
                <c:manualLayout>
                  <c:x val="-1.78656913168873E-4"/>
                  <c:y val="2.4742956683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08-480C-9348-C915FC4A91F4}"/>
                </c:ext>
              </c:extLst>
            </c:dLbl>
            <c:dLbl>
              <c:idx val="2"/>
              <c:layout>
                <c:manualLayout>
                  <c:x val="4.5588641042511199E-4"/>
                  <c:y val="2.0714760579248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08-480C-9348-C915FC4A91F4}"/>
                </c:ext>
              </c:extLst>
            </c:dLbl>
            <c:dLbl>
              <c:idx val="3"/>
              <c:layout>
                <c:manualLayout>
                  <c:x val="0"/>
                  <c:y val="2.07147605792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08-480C-9348-C915FC4A91F4}"/>
                </c:ext>
              </c:extLst>
            </c:dLbl>
            <c:dLbl>
              <c:idx val="4"/>
              <c:layout>
                <c:manualLayout>
                  <c:x val="0"/>
                  <c:y val="2.4742956683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08-480C-9348-C915FC4A91F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15'!$B$5:$B$9</c:f>
              <c:strCache>
                <c:ptCount val="5"/>
                <c:pt idx="0">
                  <c:v>Outros</c:v>
                </c:pt>
                <c:pt idx="1">
                  <c:v>Entretenimento</c:v>
                </c:pt>
                <c:pt idx="2">
                  <c:v>Informação</c:v>
                </c:pt>
                <c:pt idx="3">
                  <c:v>Publicidade</c:v>
                </c:pt>
                <c:pt idx="4">
                  <c:v>Educação</c:v>
                </c:pt>
              </c:strCache>
            </c:strRef>
          </c:cat>
          <c:val>
            <c:numRef>
              <c:f>'Gráfico 15'!$D$5:$D$9</c:f>
              <c:numCache>
                <c:formatCode>0.0%</c:formatCode>
                <c:ptCount val="5"/>
                <c:pt idx="0">
                  <c:v>0.43347602739725999</c:v>
                </c:pt>
                <c:pt idx="1">
                  <c:v>0.44998668188736701</c:v>
                </c:pt>
                <c:pt idx="2">
                  <c:v>5.39079147640791E-2</c:v>
                </c:pt>
                <c:pt idx="3">
                  <c:v>5.5951293759512903E-2</c:v>
                </c:pt>
                <c:pt idx="4">
                  <c:v>6.6780821917808196E-3</c:v>
                </c:pt>
              </c:numCache>
            </c:numRef>
          </c:val>
          <c:extLst>
            <c:ext xmlns:c16="http://schemas.microsoft.com/office/drawing/2014/chart" uri="{C3380CC4-5D6E-409C-BE32-E72D297353CC}">
              <c16:uniqueId val="{0000000B-5208-480C-9348-C915FC4A91F4}"/>
            </c:ext>
          </c:extLst>
        </c:ser>
        <c:ser>
          <c:idx val="2"/>
          <c:order val="2"/>
          <c:tx>
            <c:strRef>
              <c:f>'Gráfico 15'!$E$4</c:f>
              <c:strCache>
                <c:ptCount val="1"/>
                <c:pt idx="0">
                  <c:v>2014</c:v>
                </c:pt>
              </c:strCache>
            </c:strRef>
          </c:tx>
          <c:spPr>
            <a:solidFill>
              <a:schemeClr val="accent3"/>
            </a:solidFill>
            <a:ln>
              <a:noFill/>
            </a:ln>
            <a:effectLst/>
          </c:spPr>
          <c:invertIfNegative val="0"/>
          <c:dLbls>
            <c:dLbl>
              <c:idx val="0"/>
              <c:layout>
                <c:manualLayout>
                  <c:x val="-2.4195088821446701E-4"/>
                  <c:y val="2.5003044935637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08-480C-9348-C915FC4A91F4}"/>
                </c:ext>
              </c:extLst>
            </c:dLbl>
            <c:dLbl>
              <c:idx val="1"/>
              <c:layout>
                <c:manualLayout>
                  <c:x val="-8.8668161762798501E-6"/>
                  <c:y val="2.458214601988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08-480C-9348-C915FC4A91F4}"/>
                </c:ext>
              </c:extLst>
            </c:dLbl>
            <c:dLbl>
              <c:idx val="2"/>
              <c:layout>
                <c:manualLayout>
                  <c:x val="-2.8609631343260702E-4"/>
                  <c:y val="1.68775073141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08-480C-9348-C915FC4A91F4}"/>
                </c:ext>
              </c:extLst>
            </c:dLbl>
            <c:dLbl>
              <c:idx val="3"/>
              <c:layout>
                <c:manualLayout>
                  <c:x val="-8.7849639041862995E-17"/>
                  <c:y val="2.090570341819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208-480C-9348-C915FC4A91F4}"/>
                </c:ext>
              </c:extLst>
            </c:dLbl>
            <c:dLbl>
              <c:idx val="4"/>
              <c:layout>
                <c:manualLayout>
                  <c:x val="0"/>
                  <c:y val="2.0714760579248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208-480C-9348-C915FC4A91F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15'!$B$5:$B$9</c:f>
              <c:strCache>
                <c:ptCount val="5"/>
                <c:pt idx="0">
                  <c:v>Outros</c:v>
                </c:pt>
                <c:pt idx="1">
                  <c:v>Entretenimento</c:v>
                </c:pt>
                <c:pt idx="2">
                  <c:v>Informação</c:v>
                </c:pt>
                <c:pt idx="3">
                  <c:v>Publicidade</c:v>
                </c:pt>
                <c:pt idx="4">
                  <c:v>Educação</c:v>
                </c:pt>
              </c:strCache>
            </c:strRef>
          </c:cat>
          <c:val>
            <c:numRef>
              <c:f>'Gráfico 15'!$E$5:$E$9</c:f>
              <c:numCache>
                <c:formatCode>0.0%</c:formatCode>
                <c:ptCount val="5"/>
                <c:pt idx="0">
                  <c:v>0.44490677321156802</c:v>
                </c:pt>
                <c:pt idx="1">
                  <c:v>0.42873097412480998</c:v>
                </c:pt>
                <c:pt idx="2">
                  <c:v>5.2855783866057798E-2</c:v>
                </c:pt>
                <c:pt idx="3">
                  <c:v>6.5182648401826498E-2</c:v>
                </c:pt>
                <c:pt idx="4">
                  <c:v>8.3238203957382E-3</c:v>
                </c:pt>
              </c:numCache>
            </c:numRef>
          </c:val>
          <c:extLst>
            <c:ext xmlns:c16="http://schemas.microsoft.com/office/drawing/2014/chart" uri="{C3380CC4-5D6E-409C-BE32-E72D297353CC}">
              <c16:uniqueId val="{00000011-5208-480C-9348-C915FC4A91F4}"/>
            </c:ext>
          </c:extLst>
        </c:ser>
        <c:ser>
          <c:idx val="3"/>
          <c:order val="3"/>
          <c:tx>
            <c:strRef>
              <c:f>'Gráfico 15'!$F$4</c:f>
              <c:strCache>
                <c:ptCount val="1"/>
                <c:pt idx="0">
                  <c:v>2015</c:v>
                </c:pt>
              </c:strCache>
            </c:strRef>
          </c:tx>
          <c:spPr>
            <a:solidFill>
              <a:schemeClr val="accent4"/>
            </a:solidFill>
            <a:ln>
              <a:noFill/>
            </a:ln>
            <a:effectLst/>
          </c:spPr>
          <c:invertIfNegative val="0"/>
          <c:dLbls>
            <c:dLbl>
              <c:idx val="0"/>
              <c:layout>
                <c:manualLayout>
                  <c:x val="-7.6990376202976801E-4"/>
                  <c:y val="2.062277814852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208-480C-9348-C915FC4A91F4}"/>
                </c:ext>
              </c:extLst>
            </c:dLbl>
            <c:dLbl>
              <c:idx val="1"/>
              <c:layout>
                <c:manualLayout>
                  <c:x val="9.1865875256159002E-4"/>
                  <c:y val="2.4873000809445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208-480C-9348-C915FC4A91F4}"/>
                </c:ext>
              </c:extLst>
            </c:dLbl>
            <c:dLbl>
              <c:idx val="2"/>
              <c:layout>
                <c:manualLayout>
                  <c:x val="-5.7228695469670101E-4"/>
                  <c:y val="1.6785842064263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208-480C-9348-C915FC4A91F4}"/>
                </c:ext>
              </c:extLst>
            </c:dLbl>
            <c:dLbl>
              <c:idx val="3"/>
              <c:layout>
                <c:manualLayout>
                  <c:x val="-2.8609631343260702E-4"/>
                  <c:y val="1.6877507314189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208-480C-9348-C915FC4A91F4}"/>
                </c:ext>
              </c:extLst>
            </c:dLbl>
            <c:dLbl>
              <c:idx val="4"/>
              <c:layout>
                <c:manualLayout>
                  <c:x val="-1.9400405138037E-3"/>
                  <c:y val="1.68775073141890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208-480C-9348-C915FC4A91F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15'!$B$5:$B$9</c:f>
              <c:strCache>
                <c:ptCount val="5"/>
                <c:pt idx="0">
                  <c:v>Outros</c:v>
                </c:pt>
                <c:pt idx="1">
                  <c:v>Entretenimento</c:v>
                </c:pt>
                <c:pt idx="2">
                  <c:v>Informação</c:v>
                </c:pt>
                <c:pt idx="3">
                  <c:v>Publicidade</c:v>
                </c:pt>
                <c:pt idx="4">
                  <c:v>Educação</c:v>
                </c:pt>
              </c:strCache>
            </c:strRef>
          </c:cat>
          <c:val>
            <c:numRef>
              <c:f>'Gráfico 15'!$F$5:$F$9</c:f>
              <c:numCache>
                <c:formatCode>0.0%</c:formatCode>
                <c:ptCount val="5"/>
                <c:pt idx="0">
                  <c:v>0.43597792998477902</c:v>
                </c:pt>
                <c:pt idx="1">
                  <c:v>0.43809170471841702</c:v>
                </c:pt>
                <c:pt idx="2">
                  <c:v>6.6685692541856897E-2</c:v>
                </c:pt>
                <c:pt idx="3">
                  <c:v>5.2851978691019798E-2</c:v>
                </c:pt>
                <c:pt idx="4">
                  <c:v>6.3926940639269401E-3</c:v>
                </c:pt>
              </c:numCache>
            </c:numRef>
          </c:val>
          <c:extLst>
            <c:ext xmlns:c16="http://schemas.microsoft.com/office/drawing/2014/chart" uri="{C3380CC4-5D6E-409C-BE32-E72D297353CC}">
              <c16:uniqueId val="{00000017-5208-480C-9348-C915FC4A91F4}"/>
            </c:ext>
          </c:extLst>
        </c:ser>
        <c:ser>
          <c:idx val="4"/>
          <c:order val="4"/>
          <c:tx>
            <c:strRef>
              <c:f>'Gráfico 15'!$G$4</c:f>
              <c:strCache>
                <c:ptCount val="1"/>
                <c:pt idx="0">
                  <c:v>2016</c:v>
                </c:pt>
              </c:strCache>
            </c:strRef>
          </c:tx>
          <c:spPr>
            <a:solidFill>
              <a:schemeClr val="accent5"/>
            </a:solidFill>
            <a:ln>
              <a:noFill/>
            </a:ln>
            <a:effectLst/>
          </c:spPr>
          <c:invertIfNegative val="0"/>
          <c:dLbls>
            <c:dLbl>
              <c:idx val="0"/>
              <c:layout>
                <c:manualLayout>
                  <c:x val="-1.4088804937119101E-3"/>
                  <c:y val="2.1231448095265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208-480C-9348-C915FC4A91F4}"/>
                </c:ext>
              </c:extLst>
            </c:dLbl>
            <c:dLbl>
              <c:idx val="1"/>
              <c:layout>
                <c:manualLayout>
                  <c:x val="0"/>
                  <c:y val="2.2860488661420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208-480C-9348-C915FC4A91F4}"/>
                </c:ext>
              </c:extLst>
            </c:dLbl>
            <c:dLbl>
              <c:idx val="2"/>
              <c:layout>
                <c:manualLayout>
                  <c:x val="0"/>
                  <c:y val="2.0140980520024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208-480C-9348-C915FC4A91F4}"/>
                </c:ext>
              </c:extLst>
            </c:dLbl>
            <c:dLbl>
              <c:idx val="3"/>
              <c:layout>
                <c:manualLayout>
                  <c:x val="-8.7849639041862995E-17"/>
                  <c:y val="2.416917662402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208-480C-9348-C915FC4A91F4}"/>
                </c:ext>
              </c:extLst>
            </c:dLbl>
            <c:dLbl>
              <c:idx val="4"/>
              <c:layout>
                <c:manualLayout>
                  <c:x val="2.3959269242288098E-3"/>
                  <c:y val="2.416917662402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208-480C-9348-C915FC4A91F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15'!$G$5:$G$9</c:f>
              <c:numCache>
                <c:formatCode>0.0%</c:formatCode>
                <c:ptCount val="5"/>
                <c:pt idx="0">
                  <c:v>0.43989071038251398</c:v>
                </c:pt>
                <c:pt idx="1">
                  <c:v>0.40754212204007301</c:v>
                </c:pt>
                <c:pt idx="2">
                  <c:v>9.5518366727383106E-2</c:v>
                </c:pt>
                <c:pt idx="3">
                  <c:v>5.5341150576806303E-2</c:v>
                </c:pt>
                <c:pt idx="4">
                  <c:v>1.70765027322404E-3</c:v>
                </c:pt>
              </c:numCache>
            </c:numRef>
          </c:val>
          <c:extLst>
            <c:ext xmlns:c16="http://schemas.microsoft.com/office/drawing/2014/chart" uri="{C3380CC4-5D6E-409C-BE32-E72D297353CC}">
              <c16:uniqueId val="{0000001D-5208-480C-9348-C915FC4A91F4}"/>
            </c:ext>
          </c:extLst>
        </c:ser>
        <c:dLbls>
          <c:showLegendKey val="0"/>
          <c:showVal val="0"/>
          <c:showCatName val="0"/>
          <c:showSerName val="0"/>
          <c:showPercent val="0"/>
          <c:showBubbleSize val="0"/>
        </c:dLbls>
        <c:gapWidth val="50"/>
        <c:axId val="211997440"/>
        <c:axId val="211998976"/>
      </c:barChart>
      <c:catAx>
        <c:axId val="2119974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998976"/>
        <c:crosses val="autoZero"/>
        <c:auto val="1"/>
        <c:lblAlgn val="ctr"/>
        <c:lblOffset val="100"/>
        <c:noMultiLvlLbl val="0"/>
      </c:catAx>
      <c:valAx>
        <c:axId val="211998976"/>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997440"/>
        <c:crosses val="autoZero"/>
        <c:crossBetween val="between"/>
      </c:valAx>
      <c:spPr>
        <a:solidFill>
          <a:schemeClr val="bg1"/>
        </a:solidFill>
        <a:ln>
          <a:noFill/>
        </a:ln>
        <a:effectLst/>
      </c:spPr>
    </c:plotArea>
    <c:legend>
      <c:legendPos val="b"/>
      <c:layout>
        <c:manualLayout>
          <c:xMode val="edge"/>
          <c:yMode val="edge"/>
          <c:x val="0.364298760810636"/>
          <c:y val="0.90802067923327801"/>
          <c:w val="0.28500651662076698"/>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9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7265244757026701E-2"/>
          <c:y val="7.9595050618672697E-2"/>
          <c:w val="0.935694009122646"/>
          <c:h val="0.88374238934418903"/>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58A5-4F7D-BBE9-8F1CD4307DEF}"/>
              </c:ext>
            </c:extLst>
          </c:dPt>
          <c:dPt>
            <c:idx val="1"/>
            <c:bubble3D val="0"/>
            <c:spPr>
              <a:solidFill>
                <a:schemeClr val="accent2"/>
              </a:solidFill>
              <a:ln>
                <a:noFill/>
              </a:ln>
              <a:effectLst/>
              <a:sp3d/>
            </c:spPr>
            <c:extLst>
              <c:ext xmlns:c16="http://schemas.microsoft.com/office/drawing/2014/chart" uri="{C3380CC4-5D6E-409C-BE32-E72D297353CC}">
                <c16:uniqueId val="{00000003-58A5-4F7D-BBE9-8F1CD4307DEF}"/>
              </c:ext>
            </c:extLst>
          </c:dPt>
          <c:dPt>
            <c:idx val="2"/>
            <c:bubble3D val="0"/>
            <c:spPr>
              <a:solidFill>
                <a:schemeClr val="accent3"/>
              </a:solidFill>
              <a:ln>
                <a:noFill/>
              </a:ln>
              <a:effectLst/>
              <a:sp3d/>
            </c:spPr>
            <c:extLst>
              <c:ext xmlns:c16="http://schemas.microsoft.com/office/drawing/2014/chart" uri="{C3380CC4-5D6E-409C-BE32-E72D297353CC}">
                <c16:uniqueId val="{00000005-58A5-4F7D-BBE9-8F1CD4307DEF}"/>
              </c:ext>
            </c:extLst>
          </c:dPt>
          <c:dPt>
            <c:idx val="3"/>
            <c:bubble3D val="0"/>
            <c:spPr>
              <a:solidFill>
                <a:schemeClr val="accent4"/>
              </a:solidFill>
              <a:ln>
                <a:noFill/>
              </a:ln>
              <a:effectLst/>
              <a:sp3d/>
            </c:spPr>
            <c:extLst>
              <c:ext xmlns:c16="http://schemas.microsoft.com/office/drawing/2014/chart" uri="{C3380CC4-5D6E-409C-BE32-E72D297353CC}">
                <c16:uniqueId val="{00000007-58A5-4F7D-BBE9-8F1CD4307DEF}"/>
              </c:ext>
            </c:extLst>
          </c:dPt>
          <c:dPt>
            <c:idx val="4"/>
            <c:bubble3D val="0"/>
            <c:spPr>
              <a:solidFill>
                <a:schemeClr val="accent5"/>
              </a:solidFill>
              <a:ln>
                <a:noFill/>
              </a:ln>
              <a:effectLst/>
              <a:sp3d/>
            </c:spPr>
            <c:extLst>
              <c:ext xmlns:c16="http://schemas.microsoft.com/office/drawing/2014/chart" uri="{C3380CC4-5D6E-409C-BE32-E72D297353CC}">
                <c16:uniqueId val="{00000009-58A5-4F7D-BBE9-8F1CD4307DEF}"/>
              </c:ext>
            </c:extLst>
          </c:dPt>
          <c:dLbls>
            <c:dLbl>
              <c:idx val="0"/>
              <c:layout>
                <c:manualLayout>
                  <c:x val="-6.1358615309285297E-2"/>
                  <c:y val="-0.273839080459770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8A5-4F7D-BBE9-8F1CD4307DEF}"/>
                </c:ext>
              </c:extLst>
            </c:dLbl>
            <c:dLbl>
              <c:idx val="1"/>
              <c:layout>
                <c:manualLayout>
                  <c:x val="9.3307222614467097E-2"/>
                  <c:y val="-8.451165195259670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58A5-4F7D-BBE9-8F1CD4307DEF}"/>
                </c:ext>
              </c:extLst>
            </c:dLbl>
            <c:dLbl>
              <c:idx val="2"/>
              <c:layout>
                <c:manualLayout>
                  <c:x val="-7.8920272046368797E-3"/>
                  <c:y val="-1.7601592904335701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58A5-4F7D-BBE9-8F1CD4307DEF}"/>
                </c:ext>
              </c:extLst>
            </c:dLbl>
            <c:dLbl>
              <c:idx val="3"/>
              <c:layout>
                <c:manualLayout>
                  <c:x val="-4.5005259594367297E-3"/>
                  <c:y val="-8.6335414969680602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8A5-4F7D-BBE9-8F1CD4307DEF}"/>
                </c:ext>
              </c:extLst>
            </c:dLbl>
            <c:dLbl>
              <c:idx val="4"/>
              <c:layout>
                <c:manualLayout>
                  <c:x val="-0.133617051745506"/>
                  <c:y val="0.227899357407910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58A5-4F7D-BBE9-8F1CD4307DEF}"/>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16'!$D$5:$D$9</c:f>
              <c:strCache>
                <c:ptCount val="5"/>
                <c:pt idx="0">
                  <c:v>Religioso</c:v>
                </c:pt>
                <c:pt idx="1">
                  <c:v>Revista</c:v>
                </c:pt>
                <c:pt idx="2">
                  <c:v>Colunismo Social</c:v>
                </c:pt>
                <c:pt idx="3">
                  <c:v>Telejornal</c:v>
                </c:pt>
                <c:pt idx="4">
                  <c:v>Demais Gêneros</c:v>
                </c:pt>
              </c:strCache>
            </c:strRef>
          </c:cat>
          <c:val>
            <c:numRef>
              <c:f>'Gráfico 16'!$F$5:$F$9</c:f>
              <c:numCache>
                <c:formatCode>0.0%</c:formatCode>
                <c:ptCount val="5"/>
                <c:pt idx="0">
                  <c:v>0.437186930783242</c:v>
                </c:pt>
                <c:pt idx="1">
                  <c:v>9.5273603521554298E-2</c:v>
                </c:pt>
                <c:pt idx="2">
                  <c:v>7.5569216757741406E-2</c:v>
                </c:pt>
                <c:pt idx="3">
                  <c:v>7.2945127504553703E-2</c:v>
                </c:pt>
                <c:pt idx="4">
                  <c:v>0.31902512143290801</c:v>
                </c:pt>
              </c:numCache>
            </c:numRef>
          </c:val>
          <c:extLst>
            <c:ext xmlns:c16="http://schemas.microsoft.com/office/drawing/2014/chart" uri="{C3380CC4-5D6E-409C-BE32-E72D297353CC}">
              <c16:uniqueId val="{0000000A-58A5-4F7D-BBE9-8F1CD4307DEF}"/>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58472499724897E-2"/>
          <c:y val="8.5586592772714298E-2"/>
          <c:w val="0.94594152750027505"/>
          <c:h val="0.73322232810070698"/>
        </c:manualLayout>
      </c:layout>
      <c:barChart>
        <c:barDir val="col"/>
        <c:grouping val="clustered"/>
        <c:varyColors val="0"/>
        <c:ser>
          <c:idx val="0"/>
          <c:order val="0"/>
          <c:tx>
            <c:strRef>
              <c:f>'Gráfico 17'!$C$4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22F-4CB0-BC67-7774881C6F62}"/>
              </c:ext>
            </c:extLst>
          </c:dPt>
          <c:dPt>
            <c:idx val="1"/>
            <c:invertIfNegative val="0"/>
            <c:bubble3D val="0"/>
            <c:extLst>
              <c:ext xmlns:c16="http://schemas.microsoft.com/office/drawing/2014/chart" uri="{C3380CC4-5D6E-409C-BE32-E72D297353CC}">
                <c16:uniqueId val="{00000001-C22F-4CB0-BC67-7774881C6F62}"/>
              </c:ext>
            </c:extLst>
          </c:dPt>
          <c:dPt>
            <c:idx val="2"/>
            <c:invertIfNegative val="0"/>
            <c:bubble3D val="0"/>
            <c:extLst>
              <c:ext xmlns:c16="http://schemas.microsoft.com/office/drawing/2014/chart" uri="{C3380CC4-5D6E-409C-BE32-E72D297353CC}">
                <c16:uniqueId val="{00000002-C22F-4CB0-BC67-7774881C6F62}"/>
              </c:ext>
            </c:extLst>
          </c:dPt>
          <c:dPt>
            <c:idx val="3"/>
            <c:invertIfNegative val="0"/>
            <c:bubble3D val="0"/>
            <c:extLst>
              <c:ext xmlns:c16="http://schemas.microsoft.com/office/drawing/2014/chart" uri="{C3380CC4-5D6E-409C-BE32-E72D297353CC}">
                <c16:uniqueId val="{00000003-C22F-4CB0-BC67-7774881C6F62}"/>
              </c:ext>
            </c:extLst>
          </c:dPt>
          <c:dPt>
            <c:idx val="4"/>
            <c:invertIfNegative val="0"/>
            <c:bubble3D val="0"/>
            <c:extLst>
              <c:ext xmlns:c16="http://schemas.microsoft.com/office/drawing/2014/chart" uri="{C3380CC4-5D6E-409C-BE32-E72D297353CC}">
                <c16:uniqueId val="{00000004-C22F-4CB0-BC67-7774881C6F62}"/>
              </c:ext>
            </c:extLst>
          </c:dPt>
          <c:dLbls>
            <c:dLbl>
              <c:idx val="0"/>
              <c:layout>
                <c:manualLayout>
                  <c:x val="1.64505227378329E-3"/>
                  <c:y val="1.6255095772602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2F-4CB0-BC67-7774881C6F62}"/>
                </c:ext>
              </c:extLst>
            </c:dLbl>
            <c:dLbl>
              <c:idx val="1"/>
              <c:layout>
                <c:manualLayout>
                  <c:x val="-1.67159467605694E-3"/>
                  <c:y val="1.6877642738178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2F-4CB0-BC67-7774881C6F62}"/>
                </c:ext>
              </c:extLst>
            </c:dLbl>
            <c:dLbl>
              <c:idx val="2"/>
              <c:layout>
                <c:manualLayout>
                  <c:x val="-8.0389943477402403E-4"/>
                  <c:y val="1.6710783492489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2F-4CB0-BC67-7774881C6F62}"/>
                </c:ext>
              </c:extLst>
            </c:dLbl>
            <c:dLbl>
              <c:idx val="3"/>
              <c:layout>
                <c:manualLayout>
                  <c:x val="4.2497909455077799E-4"/>
                  <c:y val="2.0930362428100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2F-4CB0-BC67-7774881C6F62}"/>
                </c:ext>
              </c:extLst>
            </c:dLbl>
            <c:dLbl>
              <c:idx val="4"/>
              <c:layout>
                <c:manualLayout>
                  <c:x val="0"/>
                  <c:y val="2.48161532999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2F-4CB0-BC67-7774881C6F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17'!$B$5:$B$9</c:f>
              <c:strCache>
                <c:ptCount val="5"/>
                <c:pt idx="0">
                  <c:v>Entretenimento</c:v>
                </c:pt>
                <c:pt idx="1">
                  <c:v>Informação</c:v>
                </c:pt>
                <c:pt idx="2">
                  <c:v>Outros</c:v>
                </c:pt>
                <c:pt idx="3">
                  <c:v>Publicidade</c:v>
                </c:pt>
                <c:pt idx="4">
                  <c:v>Educação</c:v>
                </c:pt>
              </c:strCache>
            </c:strRef>
          </c:cat>
          <c:val>
            <c:numRef>
              <c:f>'Gráfico 17'!$C$5:$C$9</c:f>
              <c:numCache>
                <c:formatCode>0.0%</c:formatCode>
                <c:ptCount val="5"/>
                <c:pt idx="0">
                  <c:v>0.79865994742286595</c:v>
                </c:pt>
                <c:pt idx="1">
                  <c:v>0.18469379039375899</c:v>
                </c:pt>
                <c:pt idx="2">
                  <c:v>7.3456139851379399E-3</c:v>
                </c:pt>
                <c:pt idx="3">
                  <c:v>6.5104537387656704E-3</c:v>
                </c:pt>
                <c:pt idx="4">
                  <c:v>2.7901944594710001E-3</c:v>
                </c:pt>
              </c:numCache>
            </c:numRef>
          </c:val>
          <c:extLst>
            <c:ext xmlns:c16="http://schemas.microsoft.com/office/drawing/2014/chart" uri="{C3380CC4-5D6E-409C-BE32-E72D297353CC}">
              <c16:uniqueId val="{00000005-C22F-4CB0-BC67-7774881C6F62}"/>
            </c:ext>
          </c:extLst>
        </c:ser>
        <c:ser>
          <c:idx val="1"/>
          <c:order val="1"/>
          <c:tx>
            <c:strRef>
              <c:f>'Gráfico 17'!$D$4</c:f>
              <c:strCache>
                <c:ptCount val="1"/>
                <c:pt idx="0">
                  <c:v>2013</c:v>
                </c:pt>
              </c:strCache>
            </c:strRef>
          </c:tx>
          <c:spPr>
            <a:solidFill>
              <a:schemeClr val="accent2"/>
            </a:solidFill>
            <a:ln>
              <a:noFill/>
            </a:ln>
            <a:effectLst/>
          </c:spPr>
          <c:invertIfNegative val="0"/>
          <c:dLbls>
            <c:dLbl>
              <c:idx val="0"/>
              <c:layout>
                <c:manualLayout>
                  <c:x val="8.9021121809230004E-6"/>
                  <c:y val="2.10969373509162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2F-4CB0-BC67-7774881C6F62}"/>
                </c:ext>
              </c:extLst>
            </c:dLbl>
            <c:dLbl>
              <c:idx val="1"/>
              <c:layout>
                <c:manualLayout>
                  <c:x val="-8.1270478486594505E-4"/>
                  <c:y val="2.0763468396237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2F-4CB0-BC67-7774881C6F62}"/>
                </c:ext>
              </c:extLst>
            </c:dLbl>
            <c:dLbl>
              <c:idx val="2"/>
              <c:layout>
                <c:manualLayout>
                  <c:x val="4.24979094550688E-4"/>
                  <c:y val="2.0763468396237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2F-4CB0-BC67-7774881C6F62}"/>
                </c:ext>
              </c:extLst>
            </c:dLbl>
            <c:dLbl>
              <c:idx val="3"/>
              <c:layout>
                <c:manualLayout>
                  <c:x val="-9.01167177811252E-17"/>
                  <c:y val="1.6710783492489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22F-4CB0-BC67-7774881C6F62}"/>
                </c:ext>
              </c:extLst>
            </c:dLbl>
            <c:dLbl>
              <c:idx val="4"/>
              <c:layout>
                <c:manualLayout>
                  <c:x val="0"/>
                  <c:y val="2.0763468396237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2F-4CB0-BC67-7774881C6F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17'!$B$5:$B$9</c:f>
              <c:strCache>
                <c:ptCount val="5"/>
                <c:pt idx="0">
                  <c:v>Entretenimento</c:v>
                </c:pt>
                <c:pt idx="1">
                  <c:v>Informação</c:v>
                </c:pt>
                <c:pt idx="2">
                  <c:v>Outros</c:v>
                </c:pt>
                <c:pt idx="3">
                  <c:v>Publicidade</c:v>
                </c:pt>
                <c:pt idx="4">
                  <c:v>Educação</c:v>
                </c:pt>
              </c:strCache>
            </c:strRef>
          </c:cat>
          <c:val>
            <c:numRef>
              <c:f>'Gráfico 17'!$D$5:$D$9</c:f>
              <c:numCache>
                <c:formatCode>0.0%</c:formatCode>
                <c:ptCount val="5"/>
                <c:pt idx="0">
                  <c:v>0.77216948764867299</c:v>
                </c:pt>
                <c:pt idx="1">
                  <c:v>0.22247636474534899</c:v>
                </c:pt>
                <c:pt idx="2">
                  <c:v>3.0573345532174398E-3</c:v>
                </c:pt>
                <c:pt idx="3">
                  <c:v>2.2396309850564199E-3</c:v>
                </c:pt>
                <c:pt idx="4">
                  <c:v>5.7182067703568198E-5</c:v>
                </c:pt>
              </c:numCache>
            </c:numRef>
          </c:val>
          <c:extLst>
            <c:ext xmlns:c16="http://schemas.microsoft.com/office/drawing/2014/chart" uri="{C3380CC4-5D6E-409C-BE32-E72D297353CC}">
              <c16:uniqueId val="{0000000B-C22F-4CB0-BC67-7774881C6F62}"/>
            </c:ext>
          </c:extLst>
        </c:ser>
        <c:ser>
          <c:idx val="2"/>
          <c:order val="2"/>
          <c:tx>
            <c:strRef>
              <c:f>'Gráfico 17'!$E$4</c:f>
              <c:strCache>
                <c:ptCount val="1"/>
                <c:pt idx="0">
                  <c:v>2014</c:v>
                </c:pt>
              </c:strCache>
            </c:strRef>
          </c:tx>
          <c:spPr>
            <a:solidFill>
              <a:schemeClr val="accent3"/>
            </a:solidFill>
            <a:ln>
              <a:noFill/>
            </a:ln>
            <a:effectLst/>
          </c:spPr>
          <c:invertIfNegative val="0"/>
          <c:dLbls>
            <c:dLbl>
              <c:idx val="0"/>
              <c:layout>
                <c:manualLayout>
                  <c:x val="-3.3470006558534402E-4"/>
                  <c:y val="2.097471858570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2F-4CB0-BC67-7774881C6F62}"/>
                </c:ext>
              </c:extLst>
            </c:dLbl>
            <c:dLbl>
              <c:idx val="1"/>
              <c:layout>
                <c:manualLayout>
                  <c:x val="8.8730835542573101E-4"/>
                  <c:y val="2.0627527941985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2F-4CB0-BC67-7774881C6F62}"/>
                </c:ext>
              </c:extLst>
            </c:dLbl>
            <c:dLbl>
              <c:idx val="2"/>
              <c:layout>
                <c:manualLayout>
                  <c:x val="2.0789334805149202E-3"/>
                  <c:y val="2.4983047331849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2F-4CB0-BC67-7774881C6F62}"/>
                </c:ext>
              </c:extLst>
            </c:dLbl>
            <c:dLbl>
              <c:idx val="3"/>
              <c:layout>
                <c:manualLayout>
                  <c:x val="1.22887852932453E-3"/>
                  <c:y val="2.0930362428100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2F-4CB0-BC67-7774881C6F62}"/>
                </c:ext>
              </c:extLst>
            </c:dLbl>
            <c:dLbl>
              <c:idx val="4"/>
              <c:layout>
                <c:manualLayout>
                  <c:x val="-1.8023343556225E-16"/>
                  <c:y val="2.4816153299986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2F-4CB0-BC67-7774881C6F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17'!$B$5:$B$9</c:f>
              <c:strCache>
                <c:ptCount val="5"/>
                <c:pt idx="0">
                  <c:v>Entretenimento</c:v>
                </c:pt>
                <c:pt idx="1">
                  <c:v>Informação</c:v>
                </c:pt>
                <c:pt idx="2">
                  <c:v>Outros</c:v>
                </c:pt>
                <c:pt idx="3">
                  <c:v>Publicidade</c:v>
                </c:pt>
                <c:pt idx="4">
                  <c:v>Educação</c:v>
                </c:pt>
              </c:strCache>
            </c:strRef>
          </c:cat>
          <c:val>
            <c:numRef>
              <c:f>'Gráfico 17'!$E$5:$E$9</c:f>
              <c:numCache>
                <c:formatCode>0.0%</c:formatCode>
                <c:ptCount val="5"/>
                <c:pt idx="0">
                  <c:v>0.75614535768645397</c:v>
                </c:pt>
                <c:pt idx="1">
                  <c:v>0.22926179604261801</c:v>
                </c:pt>
                <c:pt idx="2">
                  <c:v>3.5673515981735201E-3</c:v>
                </c:pt>
                <c:pt idx="3">
                  <c:v>1.1025494672754901E-2</c:v>
                </c:pt>
                <c:pt idx="4">
                  <c:v>0</c:v>
                </c:pt>
              </c:numCache>
            </c:numRef>
          </c:val>
          <c:extLst>
            <c:ext xmlns:c16="http://schemas.microsoft.com/office/drawing/2014/chart" uri="{C3380CC4-5D6E-409C-BE32-E72D297353CC}">
              <c16:uniqueId val="{00000011-C22F-4CB0-BC67-7774881C6F62}"/>
            </c:ext>
          </c:extLst>
        </c:ser>
        <c:ser>
          <c:idx val="3"/>
          <c:order val="3"/>
          <c:tx>
            <c:strRef>
              <c:f>'Gráfico 17'!$F$4</c:f>
              <c:strCache>
                <c:ptCount val="1"/>
                <c:pt idx="0">
                  <c:v>2015</c:v>
                </c:pt>
              </c:strCache>
            </c:strRef>
          </c:tx>
          <c:spPr>
            <a:solidFill>
              <a:schemeClr val="accent4"/>
            </a:solidFill>
            <a:ln>
              <a:noFill/>
            </a:ln>
            <a:effectLst/>
          </c:spPr>
          <c:invertIfNegative val="0"/>
          <c:dLbls>
            <c:dLbl>
              <c:idx val="0"/>
              <c:layout>
                <c:manualLayout>
                  <c:x val="8.8440549275781001E-5"/>
                  <c:y val="1.6285730241166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22F-4CB0-BC67-7774881C6F62}"/>
                </c:ext>
              </c:extLst>
            </c:dLbl>
            <c:dLbl>
              <c:idx val="1"/>
              <c:layout>
                <c:manualLayout>
                  <c:x val="4.3175244077531201E-4"/>
                  <c:y val="2.0869093490973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22F-4CB0-BC67-7774881C6F62}"/>
                </c:ext>
              </c:extLst>
            </c:dLbl>
            <c:dLbl>
              <c:idx val="2"/>
              <c:layout>
                <c:manualLayout>
                  <c:x val="4.15777019894092E-3"/>
                  <c:y val="2.894414793895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22F-4CB0-BC67-7774881C6F62}"/>
                </c:ext>
              </c:extLst>
            </c:dLbl>
            <c:dLbl>
              <c:idx val="3"/>
              <c:layout>
                <c:manualLayout>
                  <c:x val="-3.7882357813441298E-4"/>
                  <c:y val="1.68776775243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22F-4CB0-BC67-7774881C6F62}"/>
                </c:ext>
              </c:extLst>
            </c:dLbl>
            <c:dLbl>
              <c:idx val="4"/>
              <c:layout>
                <c:manualLayout>
                  <c:x val="1.65385762387531E-3"/>
                  <c:y val="2.4983047331849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22F-4CB0-BC67-7774881C6F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17'!$B$5:$B$9</c:f>
              <c:strCache>
                <c:ptCount val="5"/>
                <c:pt idx="0">
                  <c:v>Entretenimento</c:v>
                </c:pt>
                <c:pt idx="1">
                  <c:v>Informação</c:v>
                </c:pt>
                <c:pt idx="2">
                  <c:v>Outros</c:v>
                </c:pt>
                <c:pt idx="3">
                  <c:v>Publicidade</c:v>
                </c:pt>
                <c:pt idx="4">
                  <c:v>Educação</c:v>
                </c:pt>
              </c:strCache>
            </c:strRef>
          </c:cat>
          <c:val>
            <c:numRef>
              <c:f>'Gráfico 17'!$F$5:$F$9</c:f>
              <c:numCache>
                <c:formatCode>0.0%</c:formatCode>
                <c:ptCount val="5"/>
                <c:pt idx="0">
                  <c:v>0.81355029022742398</c:v>
                </c:pt>
                <c:pt idx="1">
                  <c:v>0.17960795508611699</c:v>
                </c:pt>
                <c:pt idx="2">
                  <c:v>4.3676848415643704E-3</c:v>
                </c:pt>
                <c:pt idx="3">
                  <c:v>2.47406984489485E-3</c:v>
                </c:pt>
                <c:pt idx="4">
                  <c:v>0</c:v>
                </c:pt>
              </c:numCache>
            </c:numRef>
          </c:val>
          <c:extLst>
            <c:ext xmlns:c16="http://schemas.microsoft.com/office/drawing/2014/chart" uri="{C3380CC4-5D6E-409C-BE32-E72D297353CC}">
              <c16:uniqueId val="{00000017-C22F-4CB0-BC67-7774881C6F62}"/>
            </c:ext>
          </c:extLst>
        </c:ser>
        <c:ser>
          <c:idx val="4"/>
          <c:order val="4"/>
          <c:tx>
            <c:strRef>
              <c:f>'Gráfico 17'!$G$4</c:f>
              <c:strCache>
                <c:ptCount val="1"/>
                <c:pt idx="0">
                  <c:v>2016</c:v>
                </c:pt>
              </c:strCache>
            </c:strRef>
          </c:tx>
          <c:spPr>
            <a:solidFill>
              <a:schemeClr val="accent5"/>
            </a:solidFill>
            <a:ln>
              <a:noFill/>
            </a:ln>
            <a:effectLst/>
          </c:spPr>
          <c:invertIfNegative val="0"/>
          <c:dLbls>
            <c:dLbl>
              <c:idx val="0"/>
              <c:layout>
                <c:manualLayout>
                  <c:x val="3.8477444660309701E-3"/>
                  <c:y val="2.0263424518743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22F-4CB0-BC67-7774881C6F62}"/>
                </c:ext>
              </c:extLst>
            </c:dLbl>
            <c:dLbl>
              <c:idx val="1"/>
              <c:layout>
                <c:manualLayout>
                  <c:x val="0"/>
                  <c:y val="2.43161094224924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22F-4CB0-BC67-7774881C6F62}"/>
                </c:ext>
              </c:extLst>
            </c:dLbl>
            <c:dLbl>
              <c:idx val="2"/>
              <c:layout>
                <c:manualLayout>
                  <c:x val="6.1443926466230201E-3"/>
                  <c:y val="2.4316109422492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22F-4CB0-BC67-7774881C6F62}"/>
                </c:ext>
              </c:extLst>
            </c:dLbl>
            <c:dLbl>
              <c:idx val="3"/>
              <c:layout>
                <c:manualLayout>
                  <c:x val="-3.6866355879738699E-3"/>
                  <c:y val="2.4316109422492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22F-4CB0-BC67-7774881C6F62}"/>
                </c:ext>
              </c:extLst>
            </c:dLbl>
            <c:dLbl>
              <c:idx val="4"/>
              <c:layout>
                <c:manualLayout>
                  <c:x val="-1.8023343556225E-16"/>
                  <c:y val="2.4316109422492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22F-4CB0-BC67-7774881C6F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17'!$G$5:$G$9</c:f>
              <c:numCache>
                <c:formatCode>0.0%</c:formatCode>
                <c:ptCount val="5"/>
                <c:pt idx="0">
                  <c:v>0.78525942165152895</c:v>
                </c:pt>
                <c:pt idx="1">
                  <c:v>0.207822034943864</c:v>
                </c:pt>
                <c:pt idx="2">
                  <c:v>4.1568203171710796E-3</c:v>
                </c:pt>
                <c:pt idx="3">
                  <c:v>2.7617230874355798E-3</c:v>
                </c:pt>
                <c:pt idx="4">
                  <c:v>0</c:v>
                </c:pt>
              </c:numCache>
            </c:numRef>
          </c:val>
          <c:extLst>
            <c:ext xmlns:c16="http://schemas.microsoft.com/office/drawing/2014/chart" uri="{C3380CC4-5D6E-409C-BE32-E72D297353CC}">
              <c16:uniqueId val="{0000001D-C22F-4CB0-BC67-7774881C6F62}"/>
            </c:ext>
          </c:extLst>
        </c:ser>
        <c:dLbls>
          <c:showLegendKey val="0"/>
          <c:showVal val="0"/>
          <c:showCatName val="0"/>
          <c:showSerName val="0"/>
          <c:showPercent val="0"/>
          <c:showBubbleSize val="0"/>
        </c:dLbls>
        <c:gapWidth val="50"/>
        <c:axId val="211663104"/>
        <c:axId val="211030016"/>
      </c:barChart>
      <c:catAx>
        <c:axId val="21166310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030016"/>
        <c:crosses val="autoZero"/>
        <c:auto val="1"/>
        <c:lblAlgn val="ctr"/>
        <c:lblOffset val="100"/>
        <c:noMultiLvlLbl val="0"/>
      </c:catAx>
      <c:valAx>
        <c:axId val="211030016"/>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663104"/>
        <c:crosses val="autoZero"/>
        <c:crossBetween val="between"/>
      </c:valAx>
      <c:spPr>
        <a:solidFill>
          <a:schemeClr val="bg1"/>
        </a:solidFill>
        <a:ln>
          <a:noFill/>
        </a:ln>
        <a:effectLst/>
      </c:spPr>
    </c:plotArea>
    <c:legend>
      <c:legendPos val="b"/>
      <c:layout>
        <c:manualLayout>
          <c:xMode val="edge"/>
          <c:yMode val="edge"/>
          <c:x val="0.36429879151396999"/>
          <c:y val="0.89986613375455704"/>
          <c:w val="0.28812851560069602"/>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15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619555733103501E-2"/>
          <c:y val="0.118859794458302"/>
          <c:w val="0.95705055559643804"/>
          <c:h val="0.71708623153371298"/>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10FB-48F0-8545-8A016A81360A}"/>
              </c:ext>
            </c:extLst>
          </c:dPt>
          <c:dPt>
            <c:idx val="1"/>
            <c:bubble3D val="0"/>
            <c:spPr>
              <a:solidFill>
                <a:schemeClr val="accent2"/>
              </a:solidFill>
              <a:ln>
                <a:noFill/>
              </a:ln>
              <a:effectLst/>
              <a:sp3d/>
            </c:spPr>
            <c:extLst>
              <c:ext xmlns:c16="http://schemas.microsoft.com/office/drawing/2014/chart" uri="{C3380CC4-5D6E-409C-BE32-E72D297353CC}">
                <c16:uniqueId val="{00000003-10FB-48F0-8545-8A016A81360A}"/>
              </c:ext>
            </c:extLst>
          </c:dPt>
          <c:dPt>
            <c:idx val="2"/>
            <c:bubble3D val="0"/>
            <c:spPr>
              <a:solidFill>
                <a:schemeClr val="accent3"/>
              </a:solidFill>
              <a:ln>
                <a:noFill/>
              </a:ln>
              <a:effectLst/>
              <a:sp3d/>
            </c:spPr>
            <c:extLst>
              <c:ext xmlns:c16="http://schemas.microsoft.com/office/drawing/2014/chart" uri="{C3380CC4-5D6E-409C-BE32-E72D297353CC}">
                <c16:uniqueId val="{00000005-10FB-48F0-8545-8A016A81360A}"/>
              </c:ext>
            </c:extLst>
          </c:dPt>
          <c:dPt>
            <c:idx val="3"/>
            <c:bubble3D val="0"/>
            <c:spPr>
              <a:solidFill>
                <a:schemeClr val="accent4"/>
              </a:solidFill>
              <a:ln>
                <a:noFill/>
              </a:ln>
              <a:effectLst/>
              <a:sp3d/>
            </c:spPr>
            <c:extLst>
              <c:ext xmlns:c16="http://schemas.microsoft.com/office/drawing/2014/chart" uri="{C3380CC4-5D6E-409C-BE32-E72D297353CC}">
                <c16:uniqueId val="{00000007-10FB-48F0-8545-8A016A81360A}"/>
              </c:ext>
            </c:extLst>
          </c:dPt>
          <c:dPt>
            <c:idx val="4"/>
            <c:bubble3D val="0"/>
            <c:spPr>
              <a:solidFill>
                <a:schemeClr val="accent5"/>
              </a:solidFill>
              <a:ln>
                <a:noFill/>
              </a:ln>
              <a:effectLst/>
              <a:sp3d/>
            </c:spPr>
            <c:extLst>
              <c:ext xmlns:c16="http://schemas.microsoft.com/office/drawing/2014/chart" uri="{C3380CC4-5D6E-409C-BE32-E72D297353CC}">
                <c16:uniqueId val="{00000009-10FB-48F0-8545-8A016A81360A}"/>
              </c:ext>
            </c:extLst>
          </c:dPt>
          <c:dLbls>
            <c:dLbl>
              <c:idx val="0"/>
              <c:layout>
                <c:manualLayout>
                  <c:x val="2.6776301817234699E-2"/>
                  <c:y val="-0.265237480908107"/>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0FB-48F0-8545-8A016A81360A}"/>
                </c:ext>
              </c:extLst>
            </c:dLbl>
            <c:dLbl>
              <c:idx val="1"/>
              <c:layout>
                <c:manualLayout>
                  <c:x val="0.1063078330162"/>
                  <c:y val="-0.139773961994142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0FB-48F0-8545-8A016A81360A}"/>
                </c:ext>
              </c:extLst>
            </c:dLbl>
            <c:dLbl>
              <c:idx val="2"/>
              <c:layout>
                <c:manualLayout>
                  <c:x val="0.105440320698465"/>
                  <c:y val="8.809300677906059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0FB-48F0-8545-8A016A81360A}"/>
                </c:ext>
              </c:extLst>
            </c:dLbl>
            <c:dLbl>
              <c:idx val="3"/>
              <c:layout>
                <c:manualLayout>
                  <c:x val="5.2230901043911503E-2"/>
                  <c:y val="0.143203037223526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10FB-48F0-8545-8A016A81360A}"/>
                </c:ext>
              </c:extLst>
            </c:dLbl>
            <c:dLbl>
              <c:idx val="4"/>
              <c:layout>
                <c:manualLayout>
                  <c:x val="-0.22806483540702399"/>
                  <c:y val="3.50914186574136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10FB-48F0-8545-8A016A81360A}"/>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18'!$C$6:$C$10</c:f>
              <c:strCache>
                <c:ptCount val="5"/>
                <c:pt idx="0">
                  <c:v>Telejornal</c:v>
                </c:pt>
                <c:pt idx="1">
                  <c:v>Novela</c:v>
                </c:pt>
                <c:pt idx="2">
                  <c:v>Infantil</c:v>
                </c:pt>
                <c:pt idx="3">
                  <c:v>Auditório</c:v>
                </c:pt>
                <c:pt idx="4">
                  <c:v>Demais Gêneros</c:v>
                </c:pt>
              </c:strCache>
            </c:strRef>
          </c:cat>
          <c:val>
            <c:numRef>
              <c:f>'Gráfico 18'!$E$6:$E$10</c:f>
              <c:numCache>
                <c:formatCode>0.0%</c:formatCode>
                <c:ptCount val="5"/>
                <c:pt idx="0">
                  <c:v>0.18994201330562099</c:v>
                </c:pt>
                <c:pt idx="1">
                  <c:v>0.15847165674913899</c:v>
                </c:pt>
                <c:pt idx="2">
                  <c:v>0.14079093471514401</c:v>
                </c:pt>
                <c:pt idx="3">
                  <c:v>0.12811737797644501</c:v>
                </c:pt>
                <c:pt idx="4">
                  <c:v>0.38267801725365203</c:v>
                </c:pt>
              </c:numCache>
            </c:numRef>
          </c:val>
          <c:extLst>
            <c:ext xmlns:c16="http://schemas.microsoft.com/office/drawing/2014/chart" uri="{C3380CC4-5D6E-409C-BE32-E72D297353CC}">
              <c16:uniqueId val="{0000000A-10FB-48F0-8545-8A016A81360A}"/>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21639978665594E-2"/>
          <c:y val="8.5559652125533597E-2"/>
          <c:w val="0.89610597607467102"/>
          <c:h val="0.73322232810070698"/>
        </c:manualLayout>
      </c:layout>
      <c:barChart>
        <c:barDir val="col"/>
        <c:grouping val="clustered"/>
        <c:varyColors val="0"/>
        <c:ser>
          <c:idx val="0"/>
          <c:order val="0"/>
          <c:tx>
            <c:strRef>
              <c:f>'Gráfico 19'!$C$4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BD84-4E8C-B2BA-EBD14454D109}"/>
              </c:ext>
            </c:extLst>
          </c:dPt>
          <c:dPt>
            <c:idx val="1"/>
            <c:invertIfNegative val="0"/>
            <c:bubble3D val="0"/>
            <c:extLst>
              <c:ext xmlns:c16="http://schemas.microsoft.com/office/drawing/2014/chart" uri="{C3380CC4-5D6E-409C-BE32-E72D297353CC}">
                <c16:uniqueId val="{00000001-BD84-4E8C-B2BA-EBD14454D109}"/>
              </c:ext>
            </c:extLst>
          </c:dPt>
          <c:dPt>
            <c:idx val="2"/>
            <c:invertIfNegative val="0"/>
            <c:bubble3D val="0"/>
            <c:extLst>
              <c:ext xmlns:c16="http://schemas.microsoft.com/office/drawing/2014/chart" uri="{C3380CC4-5D6E-409C-BE32-E72D297353CC}">
                <c16:uniqueId val="{00000002-BD84-4E8C-B2BA-EBD14454D109}"/>
              </c:ext>
            </c:extLst>
          </c:dPt>
          <c:dPt>
            <c:idx val="3"/>
            <c:invertIfNegative val="0"/>
            <c:bubble3D val="0"/>
            <c:extLst>
              <c:ext xmlns:c16="http://schemas.microsoft.com/office/drawing/2014/chart" uri="{C3380CC4-5D6E-409C-BE32-E72D297353CC}">
                <c16:uniqueId val="{00000003-BD84-4E8C-B2BA-EBD14454D109}"/>
              </c:ext>
            </c:extLst>
          </c:dPt>
          <c:dPt>
            <c:idx val="4"/>
            <c:invertIfNegative val="0"/>
            <c:bubble3D val="0"/>
            <c:extLst>
              <c:ext xmlns:c16="http://schemas.microsoft.com/office/drawing/2014/chart" uri="{C3380CC4-5D6E-409C-BE32-E72D297353CC}">
                <c16:uniqueId val="{00000004-BD84-4E8C-B2BA-EBD14454D109}"/>
              </c:ext>
            </c:extLst>
          </c:dPt>
          <c:dLbls>
            <c:dLbl>
              <c:idx val="0"/>
              <c:layout>
                <c:manualLayout>
                  <c:x val="2.1068742328584798E-3"/>
                  <c:y val="1.68298111672211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4-4E8C-B2BA-EBD14454D109}"/>
                </c:ext>
              </c:extLst>
            </c:dLbl>
            <c:dLbl>
              <c:idx val="1"/>
              <c:layout>
                <c:manualLayout>
                  <c:x val="-8.25449644347282E-6"/>
                  <c:y val="2.0340329799200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84-4E8C-B2BA-EBD14454D109}"/>
                </c:ext>
              </c:extLst>
            </c:dLbl>
            <c:dLbl>
              <c:idx val="2"/>
              <c:layout>
                <c:manualLayout>
                  <c:x val="-8.8567475783262998E-6"/>
                  <c:y val="2.12388070997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84-4E8C-B2BA-EBD14454D109}"/>
                </c:ext>
              </c:extLst>
            </c:dLbl>
            <c:dLbl>
              <c:idx val="3"/>
              <c:layout>
                <c:manualLayout>
                  <c:x val="-1.6632876782457699E-3"/>
                  <c:y val="1.6877481945761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84-4E8C-B2BA-EBD14454D109}"/>
                </c:ext>
              </c:extLst>
            </c:dLbl>
            <c:dLbl>
              <c:idx val="4"/>
              <c:layout>
                <c:manualLayout>
                  <c:x val="0"/>
                  <c:y val="1.6904564556752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84-4E8C-B2BA-EBD14454D10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19'!$B$5:$B$9</c:f>
              <c:strCache>
                <c:ptCount val="5"/>
                <c:pt idx="0">
                  <c:v>Entretenimento</c:v>
                </c:pt>
                <c:pt idx="1">
                  <c:v>Informação</c:v>
                </c:pt>
                <c:pt idx="2">
                  <c:v>Educação</c:v>
                </c:pt>
                <c:pt idx="3">
                  <c:v>Outros</c:v>
                </c:pt>
                <c:pt idx="4">
                  <c:v>Publicidade</c:v>
                </c:pt>
              </c:strCache>
            </c:strRef>
          </c:cat>
          <c:val>
            <c:numRef>
              <c:f>'Gráfico 19'!$C$5:$C$9</c:f>
              <c:numCache>
                <c:formatCode>0.0%</c:formatCode>
                <c:ptCount val="5"/>
                <c:pt idx="0">
                  <c:v>0.53806162720097195</c:v>
                </c:pt>
                <c:pt idx="1">
                  <c:v>0.29622040072859701</c:v>
                </c:pt>
                <c:pt idx="2">
                  <c:v>0.138926836672738</c:v>
                </c:pt>
                <c:pt idx="3">
                  <c:v>1.8101092896174901E-2</c:v>
                </c:pt>
                <c:pt idx="4">
                  <c:v>8.6900425015179108E-3</c:v>
                </c:pt>
              </c:numCache>
            </c:numRef>
          </c:val>
          <c:extLst>
            <c:ext xmlns:c16="http://schemas.microsoft.com/office/drawing/2014/chart" uri="{C3380CC4-5D6E-409C-BE32-E72D297353CC}">
              <c16:uniqueId val="{00000005-BD84-4E8C-B2BA-EBD14454D109}"/>
            </c:ext>
          </c:extLst>
        </c:ser>
        <c:ser>
          <c:idx val="1"/>
          <c:order val="1"/>
          <c:tx>
            <c:strRef>
              <c:f>'Gráfico 19'!$D$4</c:f>
              <c:strCache>
                <c:ptCount val="1"/>
                <c:pt idx="0">
                  <c:v>2013</c:v>
                </c:pt>
              </c:strCache>
            </c:strRef>
          </c:tx>
          <c:spPr>
            <a:solidFill>
              <a:schemeClr val="accent2"/>
            </a:solidFill>
            <a:ln>
              <a:noFill/>
            </a:ln>
            <a:effectLst/>
          </c:spPr>
          <c:invertIfNegative val="0"/>
          <c:dLbls>
            <c:dLbl>
              <c:idx val="0"/>
              <c:layout>
                <c:manualLayout>
                  <c:x val="5.4367896887581901E-4"/>
                  <c:y val="2.0903557268107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84-4E8C-B2BA-EBD14454D109}"/>
                </c:ext>
              </c:extLst>
            </c:dLbl>
            <c:dLbl>
              <c:idx val="1"/>
              <c:layout>
                <c:manualLayout>
                  <c:x val="1.6714946726099399E-3"/>
                  <c:y val="2.119844084808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84-4E8C-B2BA-EBD14454D109}"/>
                </c:ext>
              </c:extLst>
            </c:dLbl>
            <c:dLbl>
              <c:idx val="2"/>
              <c:layout>
                <c:manualLayout>
                  <c:x val="-1.0967302305885001E-3"/>
                  <c:y val="2.906253739559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84-4E8C-B2BA-EBD14454D109}"/>
                </c:ext>
              </c:extLst>
            </c:dLbl>
            <c:dLbl>
              <c:idx val="3"/>
              <c:layout>
                <c:manualLayout>
                  <c:x val="0"/>
                  <c:y val="2.115085047757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84-4E8C-B2BA-EBD14454D109}"/>
                </c:ext>
              </c:extLst>
            </c:dLbl>
            <c:dLbl>
              <c:idx val="4"/>
              <c:layout>
                <c:manualLayout>
                  <c:x val="-1.6174513812309099E-3"/>
                  <c:y val="2.115086677995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84-4E8C-B2BA-EBD14454D10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19'!$B$5:$B$9</c:f>
              <c:strCache>
                <c:ptCount val="5"/>
                <c:pt idx="0">
                  <c:v>Entretenimento</c:v>
                </c:pt>
                <c:pt idx="1">
                  <c:v>Informação</c:v>
                </c:pt>
                <c:pt idx="2">
                  <c:v>Educação</c:v>
                </c:pt>
                <c:pt idx="3">
                  <c:v>Outros</c:v>
                </c:pt>
                <c:pt idx="4">
                  <c:v>Publicidade</c:v>
                </c:pt>
              </c:strCache>
            </c:strRef>
          </c:cat>
          <c:val>
            <c:numRef>
              <c:f>'Gráfico 19'!$D$5:$D$9</c:f>
              <c:numCache>
                <c:formatCode>0.0%</c:formatCode>
                <c:ptCount val="5"/>
                <c:pt idx="0">
                  <c:v>0.55595509893455097</c:v>
                </c:pt>
                <c:pt idx="1">
                  <c:v>0.27107115677321197</c:v>
                </c:pt>
                <c:pt idx="2">
                  <c:v>0.144634703196347</c:v>
                </c:pt>
                <c:pt idx="3">
                  <c:v>2.4543378995433799E-2</c:v>
                </c:pt>
                <c:pt idx="4">
                  <c:v>3.79566210045662E-3</c:v>
                </c:pt>
              </c:numCache>
            </c:numRef>
          </c:val>
          <c:extLst>
            <c:ext xmlns:c16="http://schemas.microsoft.com/office/drawing/2014/chart" uri="{C3380CC4-5D6E-409C-BE32-E72D297353CC}">
              <c16:uniqueId val="{0000000B-BD84-4E8C-B2BA-EBD14454D109}"/>
            </c:ext>
          </c:extLst>
        </c:ser>
        <c:ser>
          <c:idx val="2"/>
          <c:order val="2"/>
          <c:tx>
            <c:strRef>
              <c:f>'Gráfico 19'!$E$4</c:f>
              <c:strCache>
                <c:ptCount val="1"/>
                <c:pt idx="0">
                  <c:v>2014</c:v>
                </c:pt>
              </c:strCache>
            </c:strRef>
          </c:tx>
          <c:spPr>
            <a:solidFill>
              <a:schemeClr val="accent3"/>
            </a:solidFill>
            <a:ln>
              <a:noFill/>
            </a:ln>
            <a:effectLst/>
          </c:spPr>
          <c:invertIfNegative val="0"/>
          <c:dLbls>
            <c:dLbl>
              <c:idx val="0"/>
              <c:layout>
                <c:manualLayout>
                  <c:x val="1.6850974334489E-3"/>
                  <c:y val="2.0974980682742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84-4E8C-B2BA-EBD14454D109}"/>
                </c:ext>
              </c:extLst>
            </c:dLbl>
            <c:dLbl>
              <c:idx val="1"/>
              <c:layout>
                <c:manualLayout>
                  <c:x val="2.21151717214669E-4"/>
                  <c:y val="1.9280568652322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84-4E8C-B2BA-EBD14454D109}"/>
                </c:ext>
              </c:extLst>
            </c:dLbl>
            <c:dLbl>
              <c:idx val="2"/>
              <c:layout>
                <c:manualLayout>
                  <c:x val="-1.0602728712964899E-3"/>
                  <c:y val="2.0930362428100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D84-4E8C-B2BA-EBD14454D109}"/>
                </c:ext>
              </c:extLst>
            </c:dLbl>
            <c:dLbl>
              <c:idx val="3"/>
              <c:layout>
                <c:manualLayout>
                  <c:x val="-1.0920010920010899E-3"/>
                  <c:y val="1.68776775243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84-4E8C-B2BA-EBD14454D109}"/>
                </c:ext>
              </c:extLst>
            </c:dLbl>
            <c:dLbl>
              <c:idx val="4"/>
              <c:layout>
                <c:manualLayout>
                  <c:x val="1.6997383926516201E-3"/>
                  <c:y val="2.115086677995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84-4E8C-B2BA-EBD14454D10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19'!$B$5:$B$9</c:f>
              <c:strCache>
                <c:ptCount val="5"/>
                <c:pt idx="0">
                  <c:v>Entretenimento</c:v>
                </c:pt>
                <c:pt idx="1">
                  <c:v>Informação</c:v>
                </c:pt>
                <c:pt idx="2">
                  <c:v>Educação</c:v>
                </c:pt>
                <c:pt idx="3">
                  <c:v>Outros</c:v>
                </c:pt>
                <c:pt idx="4">
                  <c:v>Publicidade</c:v>
                </c:pt>
              </c:strCache>
            </c:strRef>
          </c:cat>
          <c:val>
            <c:numRef>
              <c:f>'Gráfico 19'!$E$5:$E$9</c:f>
              <c:numCache>
                <c:formatCode>0.0%</c:formatCode>
                <c:ptCount val="5"/>
                <c:pt idx="0">
                  <c:v>0.56591514459665104</c:v>
                </c:pt>
                <c:pt idx="1">
                  <c:v>0.27423896499238998</c:v>
                </c:pt>
                <c:pt idx="2">
                  <c:v>0.125256849315069</c:v>
                </c:pt>
                <c:pt idx="3">
                  <c:v>2.5542237442922399E-2</c:v>
                </c:pt>
                <c:pt idx="4">
                  <c:v>9.0468036529680398E-3</c:v>
                </c:pt>
              </c:numCache>
            </c:numRef>
          </c:val>
          <c:extLst>
            <c:ext xmlns:c16="http://schemas.microsoft.com/office/drawing/2014/chart" uri="{C3380CC4-5D6E-409C-BE32-E72D297353CC}">
              <c16:uniqueId val="{00000011-BD84-4E8C-B2BA-EBD14454D109}"/>
            </c:ext>
          </c:extLst>
        </c:ser>
        <c:ser>
          <c:idx val="3"/>
          <c:order val="3"/>
          <c:tx>
            <c:strRef>
              <c:f>'Gráfico 19'!$F$4</c:f>
              <c:strCache>
                <c:ptCount val="1"/>
                <c:pt idx="0">
                  <c:v>2015</c:v>
                </c:pt>
              </c:strCache>
            </c:strRef>
          </c:tx>
          <c:spPr>
            <a:solidFill>
              <a:schemeClr val="accent4"/>
            </a:solidFill>
            <a:ln>
              <a:noFill/>
            </a:ln>
            <a:effectLst/>
          </c:spPr>
          <c:invertIfNegative val="0"/>
          <c:dLbls>
            <c:dLbl>
              <c:idx val="0"/>
              <c:layout>
                <c:manualLayout>
                  <c:x val="6.3267275865701105E-4"/>
                  <c:y val="2.12619167284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D84-4E8C-B2BA-EBD14454D109}"/>
                </c:ext>
              </c:extLst>
            </c:dLbl>
            <c:dLbl>
              <c:idx val="1"/>
              <c:layout>
                <c:manualLayout>
                  <c:x val="8.8477883753474305E-5"/>
                  <c:y val="2.105992070140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D84-4E8C-B2BA-EBD14454D109}"/>
                </c:ext>
              </c:extLst>
            </c:dLbl>
            <c:dLbl>
              <c:idx val="2"/>
              <c:layout>
                <c:manualLayout>
                  <c:x val="1.1555435177482401E-3"/>
                  <c:y val="2.08387781314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D84-4E8C-B2BA-EBD14454D109}"/>
                </c:ext>
              </c:extLst>
            </c:dLbl>
            <c:dLbl>
              <c:idx val="3"/>
              <c:layout>
                <c:manualLayout>
                  <c:x val="3.1728220704598699E-5"/>
                  <c:y val="1.6877677524351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D84-4E8C-B2BA-EBD14454D109}"/>
                </c:ext>
              </c:extLst>
            </c:dLbl>
            <c:dLbl>
              <c:idx val="4"/>
              <c:layout>
                <c:manualLayout>
                  <c:x val="1.1284584512931E-3"/>
                  <c:y val="2.498272822280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D84-4E8C-B2BA-EBD14454D10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19'!$B$5:$B$9</c:f>
              <c:strCache>
                <c:ptCount val="5"/>
                <c:pt idx="0">
                  <c:v>Entretenimento</c:v>
                </c:pt>
                <c:pt idx="1">
                  <c:v>Informação</c:v>
                </c:pt>
                <c:pt idx="2">
                  <c:v>Educação</c:v>
                </c:pt>
                <c:pt idx="3">
                  <c:v>Outros</c:v>
                </c:pt>
                <c:pt idx="4">
                  <c:v>Publicidade</c:v>
                </c:pt>
              </c:strCache>
            </c:strRef>
          </c:cat>
          <c:val>
            <c:numRef>
              <c:f>'Gráfico 19'!$F$5:$F$9</c:f>
              <c:numCache>
                <c:formatCode>0.0%</c:formatCode>
                <c:ptCount val="5"/>
                <c:pt idx="0">
                  <c:v>0.60153729071537299</c:v>
                </c:pt>
                <c:pt idx="1">
                  <c:v>0.26965943683409399</c:v>
                </c:pt>
                <c:pt idx="2">
                  <c:v>0.1083599695586</c:v>
                </c:pt>
                <c:pt idx="3">
                  <c:v>1.9453957382039599E-2</c:v>
                </c:pt>
                <c:pt idx="4">
                  <c:v>9.8934550989345491E-4</c:v>
                </c:pt>
              </c:numCache>
            </c:numRef>
          </c:val>
          <c:extLst>
            <c:ext xmlns:c16="http://schemas.microsoft.com/office/drawing/2014/chart" uri="{C3380CC4-5D6E-409C-BE32-E72D297353CC}">
              <c16:uniqueId val="{00000017-BD84-4E8C-B2BA-EBD14454D109}"/>
            </c:ext>
          </c:extLst>
        </c:ser>
        <c:ser>
          <c:idx val="4"/>
          <c:order val="4"/>
          <c:tx>
            <c:strRef>
              <c:f>'Gráfico 19'!$G$4</c:f>
              <c:strCache>
                <c:ptCount val="1"/>
                <c:pt idx="0">
                  <c:v>2016</c:v>
                </c:pt>
              </c:strCache>
            </c:strRef>
          </c:tx>
          <c:spPr>
            <a:solidFill>
              <a:schemeClr val="accent5"/>
            </a:solidFill>
            <a:ln>
              <a:noFill/>
            </a:ln>
            <a:effectLst/>
          </c:spPr>
          <c:invertIfNegative val="0"/>
          <c:dLbls>
            <c:dLbl>
              <c:idx val="0"/>
              <c:layout>
                <c:manualLayout>
                  <c:x val="0"/>
                  <c:y val="1.6210739614994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D84-4E8C-B2BA-EBD14454D109}"/>
                </c:ext>
              </c:extLst>
            </c:dLbl>
            <c:dLbl>
              <c:idx val="1"/>
              <c:layout>
                <c:manualLayout>
                  <c:x val="2.72570351310509E-5"/>
                  <c:y val="2.2960853297592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D84-4E8C-B2BA-EBD14454D109}"/>
                </c:ext>
              </c:extLst>
            </c:dLbl>
            <c:dLbl>
              <c:idx val="2"/>
              <c:layout>
                <c:manualLayout>
                  <c:x val="-3.54943347069411E-4"/>
                  <c:y val="2.2573774022928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D84-4E8C-B2BA-EBD14454D109}"/>
                </c:ext>
              </c:extLst>
            </c:dLbl>
            <c:dLbl>
              <c:idx val="3"/>
              <c:layout>
                <c:manualLayout>
                  <c:x val="0"/>
                  <c:y val="1.6210739614994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D84-4E8C-B2BA-EBD14454D109}"/>
                </c:ext>
              </c:extLst>
            </c:dLbl>
            <c:dLbl>
              <c:idx val="4"/>
              <c:layout>
                <c:manualLayout>
                  <c:x val="-3.2760032760032801E-3"/>
                  <c:y val="2.0263424518743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D84-4E8C-B2BA-EBD14454D10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19'!$G$5:$G$9</c:f>
              <c:numCache>
                <c:formatCode>0.0%</c:formatCode>
                <c:ptCount val="5"/>
                <c:pt idx="0">
                  <c:v>0.62190915300546401</c:v>
                </c:pt>
                <c:pt idx="1">
                  <c:v>0.26180555555555601</c:v>
                </c:pt>
                <c:pt idx="2">
                  <c:v>9.1757741347905306E-2</c:v>
                </c:pt>
                <c:pt idx="3">
                  <c:v>2.2791438979963601E-2</c:v>
                </c:pt>
                <c:pt idx="4">
                  <c:v>1.7361111111111099E-3</c:v>
                </c:pt>
              </c:numCache>
            </c:numRef>
          </c:val>
          <c:extLst>
            <c:ext xmlns:c16="http://schemas.microsoft.com/office/drawing/2014/chart" uri="{C3380CC4-5D6E-409C-BE32-E72D297353CC}">
              <c16:uniqueId val="{0000001D-BD84-4E8C-B2BA-EBD14454D109}"/>
            </c:ext>
          </c:extLst>
        </c:ser>
        <c:dLbls>
          <c:showLegendKey val="0"/>
          <c:showVal val="0"/>
          <c:showCatName val="0"/>
          <c:showSerName val="0"/>
          <c:showPercent val="0"/>
          <c:showBubbleSize val="0"/>
        </c:dLbls>
        <c:gapWidth val="50"/>
        <c:axId val="212418944"/>
        <c:axId val="212420480"/>
      </c:barChart>
      <c:catAx>
        <c:axId val="21241894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420480"/>
        <c:crosses val="autoZero"/>
        <c:auto val="1"/>
        <c:lblAlgn val="ctr"/>
        <c:lblOffset val="100"/>
        <c:noMultiLvlLbl val="0"/>
      </c:catAx>
      <c:valAx>
        <c:axId val="212420480"/>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418944"/>
        <c:crosses val="autoZero"/>
        <c:crossBetween val="between"/>
      </c:valAx>
      <c:spPr>
        <a:solidFill>
          <a:schemeClr val="bg1"/>
        </a:solidFill>
        <a:ln>
          <a:noFill/>
        </a:ln>
        <a:effectLst/>
      </c:spPr>
    </c:plotArea>
    <c:legend>
      <c:legendPos val="b"/>
      <c:layout>
        <c:manualLayout>
          <c:xMode val="edge"/>
          <c:yMode val="edge"/>
          <c:x val="0.36429876574128001"/>
          <c:y val="0.90391881865830603"/>
          <c:w val="0.28812851560069602"/>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62030530937E-2"/>
          <c:y val="8.8608354849952706E-2"/>
          <c:w val="0.93241753564588203"/>
          <c:h val="0.680826079940969"/>
        </c:manualLayout>
      </c:layout>
      <c:barChart>
        <c:barDir val="col"/>
        <c:grouping val="percentStacked"/>
        <c:varyColors val="0"/>
        <c:ser>
          <c:idx val="0"/>
          <c:order val="0"/>
          <c:tx>
            <c:strRef>
              <c:f>'Tabela 6'!$B$3</c:f>
              <c:strCache>
                <c:ptCount val="1"/>
                <c:pt idx="0">
                  <c:v>Conteúdo Brasileiro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'Tabela 6'!$A$4:$A$9</c:f>
              <c:strCache>
                <c:ptCount val="6"/>
                <c:pt idx="0">
                  <c:v>Entretenimento</c:v>
                </c:pt>
                <c:pt idx="1">
                  <c:v>Outros</c:v>
                </c:pt>
                <c:pt idx="2">
                  <c:v>Informação</c:v>
                </c:pt>
                <c:pt idx="3">
                  <c:v>Publicidade</c:v>
                </c:pt>
                <c:pt idx="4">
                  <c:v>Educação</c:v>
                </c:pt>
                <c:pt idx="5">
                  <c:v>Total </c:v>
                </c:pt>
              </c:strCache>
            </c:strRef>
          </c:cat>
          <c:val>
            <c:numRef>
              <c:f>'Tabela 6'!$C$4:$C$9</c:f>
              <c:numCache>
                <c:formatCode>0.0%</c:formatCode>
                <c:ptCount val="6"/>
                <c:pt idx="0">
                  <c:v>0.65665250774456296</c:v>
                </c:pt>
                <c:pt idx="1">
                  <c:v>0.99816313655680999</c:v>
                </c:pt>
                <c:pt idx="2">
                  <c:v>1</c:v>
                </c:pt>
                <c:pt idx="3">
                  <c:v>1</c:v>
                </c:pt>
                <c:pt idx="4">
                  <c:v>0.964137636922202</c:v>
                </c:pt>
                <c:pt idx="5">
                  <c:v>0.83182167167717302</c:v>
                </c:pt>
              </c:numCache>
            </c:numRef>
          </c:val>
          <c:extLst>
            <c:ext xmlns:c16="http://schemas.microsoft.com/office/drawing/2014/chart" uri="{C3380CC4-5D6E-409C-BE32-E72D297353CC}">
              <c16:uniqueId val="{00000000-4427-4DC5-A024-9E655AC233FD}"/>
            </c:ext>
          </c:extLst>
        </c:ser>
        <c:ser>
          <c:idx val="1"/>
          <c:order val="1"/>
          <c:tx>
            <c:strRef>
              <c:f>'Tabela 6'!$D$3</c:f>
              <c:strCache>
                <c:ptCount val="1"/>
                <c:pt idx="0">
                  <c:v>Conteúdo Estrangeiro</c:v>
                </c:pt>
              </c:strCache>
            </c:strRef>
          </c:tx>
          <c:spPr>
            <a:solidFill>
              <a:schemeClr val="accent2"/>
            </a:solidFill>
            <a:ln>
              <a:noFill/>
            </a:ln>
            <a:effectLst/>
          </c:spPr>
          <c:invertIfNegative val="0"/>
          <c:dLbls>
            <c:dLbl>
              <c:idx val="1"/>
              <c:layout>
                <c:manualLayout>
                  <c:x val="6.0994199691743502E-3"/>
                  <c:y val="1.722653119107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27-4DC5-A024-9E655AC233FD}"/>
                </c:ext>
              </c:extLst>
            </c:dLbl>
            <c:dLbl>
              <c:idx val="2"/>
              <c:layout>
                <c:manualLayout>
                  <c:x val="4.87953597533952E-3"/>
                  <c:y val="3.445306238215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27-4DC5-A024-9E655AC233FD}"/>
                </c:ext>
              </c:extLst>
            </c:dLbl>
            <c:dLbl>
              <c:idx val="3"/>
              <c:layout>
                <c:manualLayout>
                  <c:x val="3.65965198150464E-3"/>
                  <c:y val="1.033591871464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27-4DC5-A024-9E655AC233FD}"/>
                </c:ext>
              </c:extLst>
            </c:dLbl>
            <c:dLbl>
              <c:idx val="4"/>
              <c:layout>
                <c:manualLayout>
                  <c:x val="4.879535975339429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27-4DC5-A024-9E655AC233FD}"/>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'Tabela 6'!$A$4:$A$9</c:f>
              <c:strCache>
                <c:ptCount val="6"/>
                <c:pt idx="0">
                  <c:v>Entretenimento</c:v>
                </c:pt>
                <c:pt idx="1">
                  <c:v>Outros</c:v>
                </c:pt>
                <c:pt idx="2">
                  <c:v>Informação</c:v>
                </c:pt>
                <c:pt idx="3">
                  <c:v>Publicidade</c:v>
                </c:pt>
                <c:pt idx="4">
                  <c:v>Educação</c:v>
                </c:pt>
                <c:pt idx="5">
                  <c:v>Total </c:v>
                </c:pt>
              </c:strCache>
            </c:strRef>
          </c:cat>
          <c:val>
            <c:numRef>
              <c:f>'Tabela 6'!$E$4:$E$9</c:f>
              <c:numCache>
                <c:formatCode>0.0%</c:formatCode>
                <c:ptCount val="6"/>
                <c:pt idx="0">
                  <c:v>0.31013076521577498</c:v>
                </c:pt>
                <c:pt idx="1">
                  <c:v>1.83686344318977E-3</c:v>
                </c:pt>
                <c:pt idx="2">
                  <c:v>0</c:v>
                </c:pt>
                <c:pt idx="3">
                  <c:v>0</c:v>
                </c:pt>
                <c:pt idx="4">
                  <c:v>3.5862363077797901E-2</c:v>
                </c:pt>
                <c:pt idx="5">
                  <c:v>0.15203914503575899</c:v>
                </c:pt>
              </c:numCache>
            </c:numRef>
          </c:val>
          <c:extLst>
            <c:ext xmlns:c16="http://schemas.microsoft.com/office/drawing/2014/chart" uri="{C3380CC4-5D6E-409C-BE32-E72D297353CC}">
              <c16:uniqueId val="{00000005-4427-4DC5-A024-9E655AC233FD}"/>
            </c:ext>
          </c:extLst>
        </c:ser>
        <c:ser>
          <c:idx val="2"/>
          <c:order val="2"/>
          <c:tx>
            <c:strRef>
              <c:f>'Tabela 6'!$F$3</c:f>
              <c:strCache>
                <c:ptCount val="1"/>
                <c:pt idx="0">
                  <c:v>Origem Indefinida</c:v>
                </c:pt>
              </c:strCache>
            </c:strRef>
          </c:tx>
          <c:spPr>
            <a:solidFill>
              <a:schemeClr val="accent3"/>
            </a:solidFill>
            <a:ln>
              <a:noFill/>
            </a:ln>
            <a:effectLst/>
          </c:spPr>
          <c:invertIfNegative val="0"/>
          <c:dLbls>
            <c:dLbl>
              <c:idx val="1"/>
              <c:layout>
                <c:manualLayout>
                  <c:x val="6.0994199691743502E-3"/>
                  <c:y val="-1.033591871464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27-4DC5-A024-9E655AC233FD}"/>
                </c:ext>
              </c:extLst>
            </c:dLbl>
            <c:dLbl>
              <c:idx val="2"/>
              <c:layout>
                <c:manualLayout>
                  <c:x val="4.87953597533952E-3"/>
                  <c:y val="-8.61326559553815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27-4DC5-A024-9E655AC233FD}"/>
                </c:ext>
              </c:extLst>
            </c:dLbl>
            <c:dLbl>
              <c:idx val="3"/>
              <c:layout>
                <c:manualLayout>
                  <c:x val="3.65965198150464E-3"/>
                  <c:y val="-8.61326559553815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27-4DC5-A024-9E655AC233FD}"/>
                </c:ext>
              </c:extLst>
            </c:dLbl>
            <c:dLbl>
              <c:idx val="4"/>
              <c:layout>
                <c:manualLayout>
                  <c:x val="3.6596519815047298E-3"/>
                  <c:y val="-8.61326559553815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27-4DC5-A024-9E655AC233FD}"/>
                </c:ext>
              </c:extLst>
            </c:dLbl>
            <c:dLbl>
              <c:idx val="5"/>
              <c:layout>
                <c:manualLayout>
                  <c:x val="3.6596519815046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27-4DC5-A024-9E655AC233FD}"/>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'Tabela 6'!$A$4:$A$9</c:f>
              <c:strCache>
                <c:ptCount val="6"/>
                <c:pt idx="0">
                  <c:v>Entretenimento</c:v>
                </c:pt>
                <c:pt idx="1">
                  <c:v>Outros</c:v>
                </c:pt>
                <c:pt idx="2">
                  <c:v>Informação</c:v>
                </c:pt>
                <c:pt idx="3">
                  <c:v>Publicidade</c:v>
                </c:pt>
                <c:pt idx="4">
                  <c:v>Educação</c:v>
                </c:pt>
                <c:pt idx="5">
                  <c:v>Total </c:v>
                </c:pt>
              </c:strCache>
            </c:strRef>
          </c:cat>
          <c:val>
            <c:numRef>
              <c:f>'Tabela 6'!$G$4:$G$9</c:f>
              <c:numCache>
                <c:formatCode>0.0%</c:formatCode>
                <c:ptCount val="6"/>
                <c:pt idx="0">
                  <c:v>3.3216727039662101E-2</c:v>
                </c:pt>
                <c:pt idx="1">
                  <c:v>0</c:v>
                </c:pt>
                <c:pt idx="2">
                  <c:v>0</c:v>
                </c:pt>
                <c:pt idx="3">
                  <c:v>0</c:v>
                </c:pt>
                <c:pt idx="4">
                  <c:v>0</c:v>
                </c:pt>
                <c:pt idx="5">
                  <c:v>1.61391832870682E-2</c:v>
                </c:pt>
              </c:numCache>
            </c:numRef>
          </c:val>
          <c:extLst>
            <c:ext xmlns:c16="http://schemas.microsoft.com/office/drawing/2014/chart" uri="{C3380CC4-5D6E-409C-BE32-E72D297353CC}">
              <c16:uniqueId val="{0000000B-4427-4DC5-A024-9E655AC233FD}"/>
            </c:ext>
          </c:extLst>
        </c:ser>
        <c:dLbls>
          <c:showLegendKey val="0"/>
          <c:showVal val="0"/>
          <c:showCatName val="0"/>
          <c:showSerName val="0"/>
          <c:showPercent val="0"/>
          <c:showBubbleSize val="0"/>
        </c:dLbls>
        <c:gapWidth val="203"/>
        <c:overlap val="100"/>
        <c:axId val="198971776"/>
        <c:axId val="198973312"/>
      </c:barChart>
      <c:catAx>
        <c:axId val="198971776"/>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98973312"/>
        <c:crosses val="autoZero"/>
        <c:auto val="1"/>
        <c:lblAlgn val="ctr"/>
        <c:lblOffset val="100"/>
        <c:noMultiLvlLbl val="0"/>
      </c:catAx>
      <c:valAx>
        <c:axId val="1989733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98971776"/>
        <c:crosses val="autoZero"/>
        <c:crossBetween val="between"/>
      </c:valAx>
      <c:spPr>
        <a:solidFill>
          <a:schemeClr val="bg1"/>
        </a:solidFill>
        <a:ln>
          <a:noFill/>
        </a:ln>
        <a:effectLst/>
      </c:spPr>
    </c:plotArea>
    <c:legend>
      <c:legendPos val="t"/>
      <c:layout>
        <c:manualLayout>
          <c:xMode val="edge"/>
          <c:yMode val="edge"/>
          <c:x val="0.183139918304807"/>
          <c:y val="0.80273649701833205"/>
          <c:w val="0.61985878737898104"/>
          <c:h val="8.10455437290821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17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4372019077901E-2"/>
          <c:y val="0.147576213167529"/>
          <c:w val="0.93640699523052495"/>
          <c:h val="0.74178528654791898"/>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F60A-4CCF-BF41-33377F813D5C}"/>
              </c:ext>
            </c:extLst>
          </c:dPt>
          <c:dPt>
            <c:idx val="1"/>
            <c:bubble3D val="0"/>
            <c:spPr>
              <a:solidFill>
                <a:schemeClr val="accent2"/>
              </a:solidFill>
              <a:ln>
                <a:noFill/>
              </a:ln>
              <a:effectLst/>
              <a:sp3d/>
            </c:spPr>
            <c:extLst>
              <c:ext xmlns:c16="http://schemas.microsoft.com/office/drawing/2014/chart" uri="{C3380CC4-5D6E-409C-BE32-E72D297353CC}">
                <c16:uniqueId val="{00000003-F60A-4CCF-BF41-33377F813D5C}"/>
              </c:ext>
            </c:extLst>
          </c:dPt>
          <c:dPt>
            <c:idx val="2"/>
            <c:bubble3D val="0"/>
            <c:spPr>
              <a:solidFill>
                <a:schemeClr val="accent3"/>
              </a:solidFill>
              <a:ln>
                <a:noFill/>
              </a:ln>
              <a:effectLst/>
              <a:sp3d/>
            </c:spPr>
            <c:extLst>
              <c:ext xmlns:c16="http://schemas.microsoft.com/office/drawing/2014/chart" uri="{C3380CC4-5D6E-409C-BE32-E72D297353CC}">
                <c16:uniqueId val="{00000005-F60A-4CCF-BF41-33377F813D5C}"/>
              </c:ext>
            </c:extLst>
          </c:dPt>
          <c:dPt>
            <c:idx val="3"/>
            <c:bubble3D val="0"/>
            <c:spPr>
              <a:solidFill>
                <a:schemeClr val="accent4"/>
              </a:solidFill>
              <a:ln>
                <a:noFill/>
              </a:ln>
              <a:effectLst/>
              <a:sp3d/>
            </c:spPr>
            <c:extLst>
              <c:ext xmlns:c16="http://schemas.microsoft.com/office/drawing/2014/chart" uri="{C3380CC4-5D6E-409C-BE32-E72D297353CC}">
                <c16:uniqueId val="{00000007-F60A-4CCF-BF41-33377F813D5C}"/>
              </c:ext>
            </c:extLst>
          </c:dPt>
          <c:dPt>
            <c:idx val="4"/>
            <c:bubble3D val="0"/>
            <c:spPr>
              <a:solidFill>
                <a:schemeClr val="accent5"/>
              </a:solidFill>
              <a:ln>
                <a:noFill/>
              </a:ln>
              <a:effectLst/>
              <a:sp3d/>
            </c:spPr>
            <c:extLst>
              <c:ext xmlns:c16="http://schemas.microsoft.com/office/drawing/2014/chart" uri="{C3380CC4-5D6E-409C-BE32-E72D297353CC}">
                <c16:uniqueId val="{00000009-F60A-4CCF-BF41-33377F813D5C}"/>
              </c:ext>
            </c:extLst>
          </c:dPt>
          <c:dLbls>
            <c:dLbl>
              <c:idx val="0"/>
              <c:layout>
                <c:manualLayout>
                  <c:x val="0.11572480368235399"/>
                  <c:y val="-0.239575295806470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60A-4CCF-BF41-33377F813D5C}"/>
                </c:ext>
              </c:extLst>
            </c:dLbl>
            <c:dLbl>
              <c:idx val="1"/>
              <c:layout>
                <c:manualLayout>
                  <c:x val="6.90377032254854E-2"/>
                  <c:y val="5.211766004977520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60A-4CCF-BF41-33377F813D5C}"/>
                </c:ext>
              </c:extLst>
            </c:dLbl>
            <c:dLbl>
              <c:idx val="2"/>
              <c:layout>
                <c:manualLayout>
                  <c:x val="-3.09641183564296E-2"/>
                  <c:y val="3.3199636453210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60A-4CCF-BF41-33377F813D5C}"/>
                </c:ext>
              </c:extLst>
            </c:dLbl>
            <c:dLbl>
              <c:idx val="3"/>
              <c:layout>
                <c:manualLayout>
                  <c:x val="4.7327629377856902E-2"/>
                  <c:y val="-2.1038826457372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60A-4CCF-BF41-33377F813D5C}"/>
                </c:ext>
              </c:extLst>
            </c:dLbl>
            <c:dLbl>
              <c:idx val="4"/>
              <c:layout>
                <c:manualLayout>
                  <c:x val="-0.186768101889835"/>
                  <c:y val="-8.964078519311299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60A-4CCF-BF41-33377F813D5C}"/>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20'!$C$5:$C$9</c:f>
              <c:strCache>
                <c:ptCount val="5"/>
                <c:pt idx="0">
                  <c:v>Série</c:v>
                </c:pt>
                <c:pt idx="1">
                  <c:v>Filme</c:v>
                </c:pt>
                <c:pt idx="2">
                  <c:v>Documentário</c:v>
                </c:pt>
                <c:pt idx="3">
                  <c:v>Musical</c:v>
                </c:pt>
                <c:pt idx="4">
                  <c:v>Demais Gêneros</c:v>
                </c:pt>
              </c:strCache>
            </c:strRef>
          </c:cat>
          <c:val>
            <c:numRef>
              <c:f>'Gráfico 20'!$E$5:$E$9</c:f>
              <c:numCache>
                <c:formatCode>0.0%</c:formatCode>
                <c:ptCount val="5"/>
                <c:pt idx="0">
                  <c:v>0.294009942319369</c:v>
                </c:pt>
                <c:pt idx="1">
                  <c:v>9.5157862780813604E-2</c:v>
                </c:pt>
                <c:pt idx="2">
                  <c:v>8.3249848208864594E-2</c:v>
                </c:pt>
                <c:pt idx="3">
                  <c:v>8.3075288403157296E-2</c:v>
                </c:pt>
                <c:pt idx="4">
                  <c:v>0.44450705828779602</c:v>
                </c:pt>
              </c:numCache>
            </c:numRef>
          </c:val>
          <c:extLst>
            <c:ext xmlns:c16="http://schemas.microsoft.com/office/drawing/2014/chart" uri="{C3380CC4-5D6E-409C-BE32-E72D297353CC}">
              <c16:uniqueId val="{0000000A-F60A-4CCF-BF41-33377F813D5C}"/>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59508666713602E-2"/>
          <c:y val="8.9805994960222693E-2"/>
          <c:w val="0.89610597607467102"/>
          <c:h val="0.73322232810070698"/>
        </c:manualLayout>
      </c:layout>
      <c:barChart>
        <c:barDir val="col"/>
        <c:grouping val="clustered"/>
        <c:varyColors val="0"/>
        <c:ser>
          <c:idx val="0"/>
          <c:order val="0"/>
          <c:tx>
            <c:strRef>
              <c:f>'Gráfico 21'!$C$4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E5B6-47A0-8B6C-3951C8E7EFB0}"/>
              </c:ext>
            </c:extLst>
          </c:dPt>
          <c:dPt>
            <c:idx val="1"/>
            <c:invertIfNegative val="0"/>
            <c:bubble3D val="0"/>
            <c:extLst>
              <c:ext xmlns:c16="http://schemas.microsoft.com/office/drawing/2014/chart" uri="{C3380CC4-5D6E-409C-BE32-E72D297353CC}">
                <c16:uniqueId val="{00000001-E5B6-47A0-8B6C-3951C8E7EFB0}"/>
              </c:ext>
            </c:extLst>
          </c:dPt>
          <c:dPt>
            <c:idx val="2"/>
            <c:invertIfNegative val="0"/>
            <c:bubble3D val="0"/>
            <c:extLst>
              <c:ext xmlns:c16="http://schemas.microsoft.com/office/drawing/2014/chart" uri="{C3380CC4-5D6E-409C-BE32-E72D297353CC}">
                <c16:uniqueId val="{00000002-E5B6-47A0-8B6C-3951C8E7EFB0}"/>
              </c:ext>
            </c:extLst>
          </c:dPt>
          <c:dPt>
            <c:idx val="3"/>
            <c:invertIfNegative val="0"/>
            <c:bubble3D val="0"/>
            <c:extLst>
              <c:ext xmlns:c16="http://schemas.microsoft.com/office/drawing/2014/chart" uri="{C3380CC4-5D6E-409C-BE32-E72D297353CC}">
                <c16:uniqueId val="{00000003-E5B6-47A0-8B6C-3951C8E7EFB0}"/>
              </c:ext>
            </c:extLst>
          </c:dPt>
          <c:dPt>
            <c:idx val="4"/>
            <c:invertIfNegative val="0"/>
            <c:bubble3D val="0"/>
            <c:extLst>
              <c:ext xmlns:c16="http://schemas.microsoft.com/office/drawing/2014/chart" uri="{C3380CC4-5D6E-409C-BE32-E72D297353CC}">
                <c16:uniqueId val="{00000004-E5B6-47A0-8B6C-3951C8E7EFB0}"/>
              </c:ext>
            </c:extLst>
          </c:dPt>
          <c:dLbls>
            <c:dLbl>
              <c:idx val="0"/>
              <c:layout>
                <c:manualLayout>
                  <c:x val="-1.6596078153293999E-3"/>
                  <c:y val="2.1076056810133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B6-47A0-8B6C-3951C8E7EFB0}"/>
                </c:ext>
              </c:extLst>
            </c:dLbl>
            <c:dLbl>
              <c:idx val="1"/>
              <c:layout>
                <c:manualLayout>
                  <c:x val="-1.6773353257665E-3"/>
                  <c:y val="2.083209437359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B6-47A0-8B6C-3951C8E7EFB0}"/>
                </c:ext>
              </c:extLst>
            </c:dLbl>
            <c:dLbl>
              <c:idx val="2"/>
              <c:layout>
                <c:manualLayout>
                  <c:x val="-8.9027678967237E-6"/>
                  <c:y val="1.69283577563032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B6-47A0-8B6C-3951C8E7EFB0}"/>
                </c:ext>
              </c:extLst>
            </c:dLbl>
            <c:dLbl>
              <c:idx val="3"/>
              <c:layout>
                <c:manualLayout>
                  <c:x val="-8.9027678967237E-6"/>
                  <c:y val="2.1066467010567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B6-47A0-8B6C-3951C8E7EFB0}"/>
                </c:ext>
              </c:extLst>
            </c:dLbl>
            <c:dLbl>
              <c:idx val="4"/>
              <c:layout>
                <c:manualLayout>
                  <c:x val="0"/>
                  <c:y val="1.684697283533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B6-47A0-8B6C-3951C8E7EFB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21'!$B$5:$B$9</c:f>
              <c:strCache>
                <c:ptCount val="5"/>
                <c:pt idx="0">
                  <c:v>Entretenimento</c:v>
                </c:pt>
                <c:pt idx="1">
                  <c:v>Informação</c:v>
                </c:pt>
                <c:pt idx="2">
                  <c:v>Educação</c:v>
                </c:pt>
                <c:pt idx="3">
                  <c:v>Outros</c:v>
                </c:pt>
                <c:pt idx="4">
                  <c:v>Publicidade</c:v>
                </c:pt>
              </c:strCache>
            </c:strRef>
          </c:cat>
          <c:val>
            <c:numRef>
              <c:f>'Gráfico 21'!$C$5:$C$9</c:f>
              <c:numCache>
                <c:formatCode>0.0%</c:formatCode>
                <c:ptCount val="5"/>
                <c:pt idx="0">
                  <c:v>0.70809451530323297</c:v>
                </c:pt>
                <c:pt idx="1">
                  <c:v>0.16347613330010599</c:v>
                </c:pt>
                <c:pt idx="2">
                  <c:v>0.10554812985659601</c:v>
                </c:pt>
                <c:pt idx="3">
                  <c:v>1.2505380485263101E-2</c:v>
                </c:pt>
                <c:pt idx="4">
                  <c:v>1.03758410548017E-2</c:v>
                </c:pt>
              </c:numCache>
            </c:numRef>
          </c:val>
          <c:extLst>
            <c:ext xmlns:c16="http://schemas.microsoft.com/office/drawing/2014/chart" uri="{C3380CC4-5D6E-409C-BE32-E72D297353CC}">
              <c16:uniqueId val="{00000005-E5B6-47A0-8B6C-3951C8E7EFB0}"/>
            </c:ext>
          </c:extLst>
        </c:ser>
        <c:ser>
          <c:idx val="1"/>
          <c:order val="1"/>
          <c:tx>
            <c:strRef>
              <c:f>'Gráfico 21'!$D$4</c:f>
              <c:strCache>
                <c:ptCount val="1"/>
                <c:pt idx="0">
                  <c:v>2013</c:v>
                </c:pt>
              </c:strCache>
            </c:strRef>
          </c:tx>
          <c:spPr>
            <a:solidFill>
              <a:schemeClr val="accent2"/>
            </a:solidFill>
            <a:ln>
              <a:noFill/>
            </a:ln>
            <a:effectLst/>
          </c:spPr>
          <c:invertIfNegative val="0"/>
          <c:dLbls>
            <c:dLbl>
              <c:idx val="0"/>
              <c:layout>
                <c:manualLayout>
                  <c:x val="-3.6566561776462999E-3"/>
                  <c:y val="2.05121812980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B6-47A0-8B6C-3951C8E7EFB0}"/>
                </c:ext>
              </c:extLst>
            </c:dLbl>
            <c:dLbl>
              <c:idx val="1"/>
              <c:layout>
                <c:manualLayout>
                  <c:x val="8.0151583262032505E-4"/>
                  <c:y val="1.6906936994969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B6-47A0-8B6C-3951C8E7EFB0}"/>
                </c:ext>
              </c:extLst>
            </c:dLbl>
            <c:dLbl>
              <c:idx val="2"/>
              <c:layout>
                <c:manualLayout>
                  <c:x val="-8.0161250561920801E-4"/>
                  <c:y val="2.124103248208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B6-47A0-8B6C-3951C8E7EFB0}"/>
                </c:ext>
              </c:extLst>
            </c:dLbl>
            <c:dLbl>
              <c:idx val="3"/>
              <c:layout>
                <c:manualLayout>
                  <c:x val="1.2139728427776799E-16"/>
                  <c:y val="2.12409510885726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B6-47A0-8B6C-3951C8E7EFB0}"/>
                </c:ext>
              </c:extLst>
            </c:dLbl>
            <c:dLbl>
              <c:idx val="4"/>
              <c:layout>
                <c:manualLayout>
                  <c:x val="-1.2139728427776799E-16"/>
                  <c:y val="2.12409510885726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B6-47A0-8B6C-3951C8E7EFB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21'!$B$5:$B$9</c:f>
              <c:strCache>
                <c:ptCount val="5"/>
                <c:pt idx="0">
                  <c:v>Entretenimento</c:v>
                </c:pt>
                <c:pt idx="1">
                  <c:v>Informação</c:v>
                </c:pt>
                <c:pt idx="2">
                  <c:v>Educação</c:v>
                </c:pt>
                <c:pt idx="3">
                  <c:v>Outros</c:v>
                </c:pt>
                <c:pt idx="4">
                  <c:v>Publicidade</c:v>
                </c:pt>
              </c:strCache>
            </c:strRef>
          </c:cat>
          <c:val>
            <c:numRef>
              <c:f>'Gráfico 21'!$D$5:$D$9</c:f>
              <c:numCache>
                <c:formatCode>0.0%</c:formatCode>
                <c:ptCount val="5"/>
                <c:pt idx="0">
                  <c:v>0.71461584728861305</c:v>
                </c:pt>
                <c:pt idx="1">
                  <c:v>0.17406903246910799</c:v>
                </c:pt>
                <c:pt idx="2">
                  <c:v>9.6183270547764502E-2</c:v>
                </c:pt>
                <c:pt idx="3">
                  <c:v>7.7242077938522898E-3</c:v>
                </c:pt>
                <c:pt idx="4">
                  <c:v>7.4076419006616203E-3</c:v>
                </c:pt>
              </c:numCache>
            </c:numRef>
          </c:val>
          <c:extLst>
            <c:ext xmlns:c16="http://schemas.microsoft.com/office/drawing/2014/chart" uri="{C3380CC4-5D6E-409C-BE32-E72D297353CC}">
              <c16:uniqueId val="{0000000B-E5B6-47A0-8B6C-3951C8E7EFB0}"/>
            </c:ext>
          </c:extLst>
        </c:ser>
        <c:ser>
          <c:idx val="2"/>
          <c:order val="2"/>
          <c:tx>
            <c:strRef>
              <c:f>'Gráfico 21'!$E$4</c:f>
              <c:strCache>
                <c:ptCount val="1"/>
                <c:pt idx="0">
                  <c:v>2014</c:v>
                </c:pt>
              </c:strCache>
            </c:strRef>
          </c:tx>
          <c:spPr>
            <a:solidFill>
              <a:schemeClr val="accent3"/>
            </a:solidFill>
            <a:ln>
              <a:noFill/>
            </a:ln>
            <a:effectLst/>
          </c:spPr>
          <c:invertIfNegative val="0"/>
          <c:dLbls>
            <c:dLbl>
              <c:idx val="0"/>
              <c:layout>
                <c:manualLayout>
                  <c:x val="2.6446457575561599E-5"/>
                  <c:y val="2.097477472723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B6-47A0-8B6C-3951C8E7EFB0}"/>
                </c:ext>
              </c:extLst>
            </c:dLbl>
            <c:dLbl>
              <c:idx val="1"/>
              <c:layout>
                <c:manualLayout>
                  <c:x val="-8.10506421503987E-4"/>
                  <c:y val="2.4986147704324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B6-47A0-8B6C-3951C8E7EFB0}"/>
                </c:ext>
              </c:extLst>
            </c:dLbl>
            <c:dLbl>
              <c:idx val="2"/>
              <c:layout>
                <c:manualLayout>
                  <c:x val="-8.0315927359917696E-4"/>
                  <c:y val="2.5460313291828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B6-47A0-8B6C-3951C8E7EFB0}"/>
                </c:ext>
              </c:extLst>
            </c:dLbl>
            <c:dLbl>
              <c:idx val="3"/>
              <c:layout>
                <c:manualLayout>
                  <c:x val="0"/>
                  <c:y val="1.6877642738178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5B6-47A0-8B6C-3951C8E7EFB0}"/>
                </c:ext>
              </c:extLst>
            </c:dLbl>
            <c:dLbl>
              <c:idx val="4"/>
              <c:layout>
                <c:manualLayout>
                  <c:x val="-1.2139728427776799E-16"/>
                  <c:y val="1.694964507182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B6-47A0-8B6C-3951C8E7EFB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21'!$B$5:$B$9</c:f>
              <c:strCache>
                <c:ptCount val="5"/>
                <c:pt idx="0">
                  <c:v>Entretenimento</c:v>
                </c:pt>
                <c:pt idx="1">
                  <c:v>Informação</c:v>
                </c:pt>
                <c:pt idx="2">
                  <c:v>Educação</c:v>
                </c:pt>
                <c:pt idx="3">
                  <c:v>Outros</c:v>
                </c:pt>
                <c:pt idx="4">
                  <c:v>Publicidade</c:v>
                </c:pt>
              </c:strCache>
            </c:strRef>
          </c:cat>
          <c:val>
            <c:numRef>
              <c:f>'Gráfico 21'!$E$5:$E$9</c:f>
              <c:numCache>
                <c:formatCode>0.0%</c:formatCode>
                <c:ptCount val="5"/>
                <c:pt idx="0">
                  <c:v>0.67438271604938305</c:v>
                </c:pt>
                <c:pt idx="1">
                  <c:v>0.209581237616217</c:v>
                </c:pt>
                <c:pt idx="2">
                  <c:v>9.1611415942691704E-2</c:v>
                </c:pt>
                <c:pt idx="3">
                  <c:v>1.53654168571864E-2</c:v>
                </c:pt>
                <c:pt idx="4">
                  <c:v>9.05921353452218E-3</c:v>
                </c:pt>
              </c:numCache>
            </c:numRef>
          </c:val>
          <c:extLst>
            <c:ext xmlns:c16="http://schemas.microsoft.com/office/drawing/2014/chart" uri="{C3380CC4-5D6E-409C-BE32-E72D297353CC}">
              <c16:uniqueId val="{00000011-E5B6-47A0-8B6C-3951C8E7EFB0}"/>
            </c:ext>
          </c:extLst>
        </c:ser>
        <c:ser>
          <c:idx val="3"/>
          <c:order val="3"/>
          <c:tx>
            <c:strRef>
              <c:f>'Gráfico 21'!$F$4</c:f>
              <c:strCache>
                <c:ptCount val="1"/>
                <c:pt idx="0">
                  <c:v>2015</c:v>
                </c:pt>
              </c:strCache>
            </c:strRef>
          </c:tx>
          <c:spPr>
            <a:solidFill>
              <a:schemeClr val="accent4"/>
            </a:solidFill>
            <a:ln>
              <a:noFill/>
            </a:ln>
            <a:effectLst/>
          </c:spPr>
          <c:invertIfNegative val="0"/>
          <c:dLbls>
            <c:dLbl>
              <c:idx val="0"/>
              <c:layout>
                <c:manualLayout>
                  <c:x val="5.0424636147001003E-4"/>
                  <c:y val="2.0825225736122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5B6-47A0-8B6C-3951C8E7EFB0}"/>
                </c:ext>
              </c:extLst>
            </c:dLbl>
            <c:dLbl>
              <c:idx val="1"/>
              <c:layout>
                <c:manualLayout>
                  <c:x val="8.7518065766645605E-4"/>
                  <c:y val="2.1219782251744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5B6-47A0-8B6C-3951C8E7EFB0}"/>
                </c:ext>
              </c:extLst>
            </c:dLbl>
            <c:dLbl>
              <c:idx val="2"/>
              <c:layout>
                <c:manualLayout>
                  <c:x val="-2.4617779131200701E-3"/>
                  <c:y val="1.6786096132870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5B6-47A0-8B6C-3951C8E7EFB0}"/>
                </c:ext>
              </c:extLst>
            </c:dLbl>
            <c:dLbl>
              <c:idx val="3"/>
              <c:layout>
                <c:manualLayout>
                  <c:x val="-2.8309720953389101E-3"/>
                  <c:y val="1.687775757420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5B6-47A0-8B6C-3951C8E7EFB0}"/>
                </c:ext>
              </c:extLst>
            </c:dLbl>
            <c:dLbl>
              <c:idx val="4"/>
              <c:layout>
                <c:manualLayout>
                  <c:x val="-8.01612505619298E-4"/>
                  <c:y val="2.49338150475101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5B6-47A0-8B6C-3951C8E7EFB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21'!$B$5:$B$9</c:f>
              <c:strCache>
                <c:ptCount val="5"/>
                <c:pt idx="0">
                  <c:v>Entretenimento</c:v>
                </c:pt>
                <c:pt idx="1">
                  <c:v>Informação</c:v>
                </c:pt>
                <c:pt idx="2">
                  <c:v>Educação</c:v>
                </c:pt>
                <c:pt idx="3">
                  <c:v>Outros</c:v>
                </c:pt>
                <c:pt idx="4">
                  <c:v>Publicidade</c:v>
                </c:pt>
              </c:strCache>
            </c:strRef>
          </c:cat>
          <c:val>
            <c:numRef>
              <c:f>'Gráfico 21'!$F$5:$F$9</c:f>
              <c:numCache>
                <c:formatCode>0.0%</c:formatCode>
                <c:ptCount val="5"/>
                <c:pt idx="0">
                  <c:v>0.69721491478897402</c:v>
                </c:pt>
                <c:pt idx="1">
                  <c:v>0.194841587555759</c:v>
                </c:pt>
                <c:pt idx="2">
                  <c:v>9.5857638491745806E-2</c:v>
                </c:pt>
                <c:pt idx="3">
                  <c:v>1.10945899576804E-2</c:v>
                </c:pt>
                <c:pt idx="4">
                  <c:v>9.9126920584086294E-4</c:v>
                </c:pt>
              </c:numCache>
            </c:numRef>
          </c:val>
          <c:extLst>
            <c:ext xmlns:c16="http://schemas.microsoft.com/office/drawing/2014/chart" uri="{C3380CC4-5D6E-409C-BE32-E72D297353CC}">
              <c16:uniqueId val="{00000017-E5B6-47A0-8B6C-3951C8E7EFB0}"/>
            </c:ext>
          </c:extLst>
        </c:ser>
        <c:ser>
          <c:idx val="4"/>
          <c:order val="4"/>
          <c:tx>
            <c:strRef>
              <c:f>'Gráfico 21'!$G$4</c:f>
              <c:strCache>
                <c:ptCount val="1"/>
                <c:pt idx="0">
                  <c:v>2016</c:v>
                </c:pt>
              </c:strCache>
            </c:strRef>
          </c:tx>
          <c:spPr>
            <a:solidFill>
              <a:schemeClr val="accent5"/>
            </a:solidFill>
            <a:ln>
              <a:noFill/>
            </a:ln>
            <a:effectLst/>
          </c:spPr>
          <c:invertIfNegative val="0"/>
          <c:dLbls>
            <c:dLbl>
              <c:idx val="0"/>
              <c:layout>
                <c:manualLayout>
                  <c:x val="1.2277470841006799E-3"/>
                  <c:y val="2.0140143683273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5B6-47A0-8B6C-3951C8E7EFB0}"/>
                </c:ext>
              </c:extLst>
            </c:dLbl>
            <c:dLbl>
              <c:idx val="1"/>
              <c:layout>
                <c:manualLayout>
                  <c:x val="0"/>
                  <c:y val="1.6112114946618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5B6-47A0-8B6C-3951C8E7EFB0}"/>
                </c:ext>
              </c:extLst>
            </c:dLbl>
            <c:dLbl>
              <c:idx val="2"/>
              <c:layout>
                <c:manualLayout>
                  <c:x val="0"/>
                  <c:y val="2.0140143683273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5B6-47A0-8B6C-3951C8E7EFB0}"/>
                </c:ext>
              </c:extLst>
            </c:dLbl>
            <c:dLbl>
              <c:idx val="3"/>
              <c:layout>
                <c:manualLayout>
                  <c:x val="9.0033746089865103E-17"/>
                  <c:y val="2.4168172419928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5B6-47A0-8B6C-3951C8E7EFB0}"/>
                </c:ext>
              </c:extLst>
            </c:dLbl>
            <c:dLbl>
              <c:idx val="4"/>
              <c:layout>
                <c:manualLayout>
                  <c:x val="-1.2277470841008599E-3"/>
                  <c:y val="2.0140143683273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5B6-47A0-8B6C-3951C8E7EFB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21'!$G$5:$G$9</c:f>
              <c:numCache>
                <c:formatCode>0.0%</c:formatCode>
                <c:ptCount val="5"/>
                <c:pt idx="0">
                  <c:v>0.66135045804407699</c:v>
                </c:pt>
                <c:pt idx="1">
                  <c:v>0.22423382930948399</c:v>
                </c:pt>
                <c:pt idx="2">
                  <c:v>0.105085185142827</c:v>
                </c:pt>
                <c:pt idx="3">
                  <c:v>7.5864145994639998E-3</c:v>
                </c:pt>
                <c:pt idx="4">
                  <c:v>1.74411290414813E-3</c:v>
                </c:pt>
              </c:numCache>
            </c:numRef>
          </c:val>
          <c:extLst>
            <c:ext xmlns:c16="http://schemas.microsoft.com/office/drawing/2014/chart" uri="{C3380CC4-5D6E-409C-BE32-E72D297353CC}">
              <c16:uniqueId val="{0000001D-E5B6-47A0-8B6C-3951C8E7EFB0}"/>
            </c:ext>
          </c:extLst>
        </c:ser>
        <c:dLbls>
          <c:showLegendKey val="0"/>
          <c:showVal val="0"/>
          <c:showCatName val="0"/>
          <c:showSerName val="0"/>
          <c:showPercent val="0"/>
          <c:showBubbleSize val="0"/>
        </c:dLbls>
        <c:gapWidth val="50"/>
        <c:axId val="211490304"/>
        <c:axId val="211491840"/>
      </c:barChart>
      <c:catAx>
        <c:axId val="21149030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491840"/>
        <c:crosses val="autoZero"/>
        <c:auto val="1"/>
        <c:lblAlgn val="ctr"/>
        <c:lblOffset val="100"/>
        <c:noMultiLvlLbl val="0"/>
      </c:catAx>
      <c:valAx>
        <c:axId val="211491840"/>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1490304"/>
        <c:crosses val="autoZero"/>
        <c:crossBetween val="between"/>
      </c:valAx>
      <c:spPr>
        <a:solidFill>
          <a:schemeClr val="bg1"/>
        </a:solidFill>
        <a:ln>
          <a:noFill/>
        </a:ln>
        <a:effectLst/>
      </c:spPr>
    </c:plotArea>
    <c:legend>
      <c:legendPos val="b"/>
      <c:layout>
        <c:manualLayout>
          <c:xMode val="edge"/>
          <c:yMode val="edge"/>
          <c:x val="0.36429883764529403"/>
          <c:y val="0.90802133117175399"/>
          <c:w val="0.23135931578949301"/>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17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713261648745501E-2"/>
          <c:y val="6.79235621863057E-2"/>
          <c:w val="0.96057347670250903"/>
          <c:h val="0.87952479624257496"/>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CB65-4BD8-8A55-BB2F97AE31FB}"/>
              </c:ext>
            </c:extLst>
          </c:dPt>
          <c:dPt>
            <c:idx val="1"/>
            <c:bubble3D val="0"/>
            <c:spPr>
              <a:solidFill>
                <a:schemeClr val="accent2"/>
              </a:solidFill>
              <a:ln>
                <a:noFill/>
              </a:ln>
              <a:effectLst/>
              <a:sp3d/>
            </c:spPr>
            <c:extLst>
              <c:ext xmlns:c16="http://schemas.microsoft.com/office/drawing/2014/chart" uri="{C3380CC4-5D6E-409C-BE32-E72D297353CC}">
                <c16:uniqueId val="{00000003-CB65-4BD8-8A55-BB2F97AE31FB}"/>
              </c:ext>
            </c:extLst>
          </c:dPt>
          <c:dPt>
            <c:idx val="2"/>
            <c:bubble3D val="0"/>
            <c:spPr>
              <a:solidFill>
                <a:schemeClr val="accent3"/>
              </a:solidFill>
              <a:ln>
                <a:noFill/>
              </a:ln>
              <a:effectLst/>
              <a:sp3d/>
            </c:spPr>
            <c:extLst>
              <c:ext xmlns:c16="http://schemas.microsoft.com/office/drawing/2014/chart" uri="{C3380CC4-5D6E-409C-BE32-E72D297353CC}">
                <c16:uniqueId val="{00000005-CB65-4BD8-8A55-BB2F97AE31FB}"/>
              </c:ext>
            </c:extLst>
          </c:dPt>
          <c:dPt>
            <c:idx val="3"/>
            <c:bubble3D val="0"/>
            <c:spPr>
              <a:solidFill>
                <a:schemeClr val="accent4"/>
              </a:solidFill>
              <a:ln>
                <a:noFill/>
              </a:ln>
              <a:effectLst/>
              <a:sp3d/>
            </c:spPr>
            <c:extLst>
              <c:ext xmlns:c16="http://schemas.microsoft.com/office/drawing/2014/chart" uri="{C3380CC4-5D6E-409C-BE32-E72D297353CC}">
                <c16:uniqueId val="{00000007-CB65-4BD8-8A55-BB2F97AE31FB}"/>
              </c:ext>
            </c:extLst>
          </c:dPt>
          <c:dPt>
            <c:idx val="4"/>
            <c:bubble3D val="0"/>
            <c:spPr>
              <a:solidFill>
                <a:schemeClr val="accent5"/>
              </a:solidFill>
              <a:ln>
                <a:noFill/>
              </a:ln>
              <a:effectLst/>
              <a:sp3d/>
            </c:spPr>
            <c:extLst>
              <c:ext xmlns:c16="http://schemas.microsoft.com/office/drawing/2014/chart" uri="{C3380CC4-5D6E-409C-BE32-E72D297353CC}">
                <c16:uniqueId val="{00000009-CB65-4BD8-8A55-BB2F97AE31FB}"/>
              </c:ext>
            </c:extLst>
          </c:dPt>
          <c:dLbls>
            <c:dLbl>
              <c:idx val="0"/>
              <c:layout>
                <c:manualLayout>
                  <c:x val="0.131951852792594"/>
                  <c:y val="-0.173026108578533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B65-4BD8-8A55-BB2F97AE31FB}"/>
                </c:ext>
              </c:extLst>
            </c:dLbl>
            <c:dLbl>
              <c:idx val="1"/>
              <c:layout>
                <c:manualLayout>
                  <c:x val="-6.2664606440323997E-2"/>
                  <c:y val="3.217239950269370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B65-4BD8-8A55-BB2F97AE31FB}"/>
                </c:ext>
              </c:extLst>
            </c:dLbl>
            <c:dLbl>
              <c:idx val="2"/>
              <c:layout>
                <c:manualLayout>
                  <c:x val="4.9669658228205397E-2"/>
                  <c:y val="5.7809089653267001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B65-4BD8-8A55-BB2F97AE31FB}"/>
                </c:ext>
              </c:extLst>
            </c:dLbl>
            <c:dLbl>
              <c:idx val="3"/>
              <c:layout>
                <c:manualLayout>
                  <c:x val="7.6617277678999798E-2"/>
                  <c:y val="0.131402679928167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B65-4BD8-8A55-BB2F97AE31FB}"/>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22'!$C$6:$C$10</c:f>
              <c:strCache>
                <c:ptCount val="5"/>
                <c:pt idx="0">
                  <c:v>Série</c:v>
                </c:pt>
                <c:pt idx="1">
                  <c:v>Telejornal</c:v>
                </c:pt>
                <c:pt idx="2">
                  <c:v>Musical</c:v>
                </c:pt>
                <c:pt idx="3">
                  <c:v>Debate</c:v>
                </c:pt>
                <c:pt idx="4">
                  <c:v>Demais Gêneros</c:v>
                </c:pt>
              </c:strCache>
            </c:strRef>
          </c:cat>
          <c:val>
            <c:numRef>
              <c:f>'Gráfico 22'!$E$6:$E$10</c:f>
              <c:numCache>
                <c:formatCode>0.0%</c:formatCode>
                <c:ptCount val="5"/>
                <c:pt idx="0">
                  <c:v>0.43047565675858002</c:v>
                </c:pt>
                <c:pt idx="1">
                  <c:v>9.4944550552588297E-2</c:v>
                </c:pt>
                <c:pt idx="2">
                  <c:v>7.2008036262299305E-2</c:v>
                </c:pt>
                <c:pt idx="3">
                  <c:v>7.0122869418362196E-2</c:v>
                </c:pt>
                <c:pt idx="4">
                  <c:v>0.33244888700816999</c:v>
                </c:pt>
              </c:numCache>
            </c:numRef>
          </c:val>
          <c:extLst>
            <c:ext xmlns:c16="http://schemas.microsoft.com/office/drawing/2014/chart" uri="{C3380CC4-5D6E-409C-BE32-E72D297353CC}">
              <c16:uniqueId val="{0000000A-CB65-4BD8-8A55-BB2F97AE31FB}"/>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417408891299E-2"/>
          <c:y val="8.1769065164494004E-2"/>
          <c:w val="0.91273323615351198"/>
          <c:h val="0.73322232810070698"/>
        </c:manualLayout>
      </c:layout>
      <c:barChart>
        <c:barDir val="col"/>
        <c:grouping val="clustered"/>
        <c:varyColors val="0"/>
        <c:ser>
          <c:idx val="0"/>
          <c:order val="0"/>
          <c:tx>
            <c:strRef>
              <c:f>'Gráfico 23'!$C$4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B1B9-490E-8EC9-4F42EF501E23}"/>
              </c:ext>
            </c:extLst>
          </c:dPt>
          <c:dPt>
            <c:idx val="1"/>
            <c:invertIfNegative val="0"/>
            <c:bubble3D val="0"/>
            <c:extLst>
              <c:ext xmlns:c16="http://schemas.microsoft.com/office/drawing/2014/chart" uri="{C3380CC4-5D6E-409C-BE32-E72D297353CC}">
                <c16:uniqueId val="{00000001-B1B9-490E-8EC9-4F42EF501E23}"/>
              </c:ext>
            </c:extLst>
          </c:dPt>
          <c:dPt>
            <c:idx val="2"/>
            <c:invertIfNegative val="0"/>
            <c:bubble3D val="0"/>
            <c:extLst>
              <c:ext xmlns:c16="http://schemas.microsoft.com/office/drawing/2014/chart" uri="{C3380CC4-5D6E-409C-BE32-E72D297353CC}">
                <c16:uniqueId val="{00000002-B1B9-490E-8EC9-4F42EF501E23}"/>
              </c:ext>
            </c:extLst>
          </c:dPt>
          <c:dPt>
            <c:idx val="3"/>
            <c:invertIfNegative val="0"/>
            <c:bubble3D val="0"/>
            <c:extLst>
              <c:ext xmlns:c16="http://schemas.microsoft.com/office/drawing/2014/chart" uri="{C3380CC4-5D6E-409C-BE32-E72D297353CC}">
                <c16:uniqueId val="{00000003-B1B9-490E-8EC9-4F42EF501E23}"/>
              </c:ext>
            </c:extLst>
          </c:dPt>
          <c:dPt>
            <c:idx val="4"/>
            <c:invertIfNegative val="0"/>
            <c:bubble3D val="0"/>
            <c:extLst>
              <c:ext xmlns:c16="http://schemas.microsoft.com/office/drawing/2014/chart" uri="{C3380CC4-5D6E-409C-BE32-E72D297353CC}">
                <c16:uniqueId val="{00000004-B1B9-490E-8EC9-4F42EF501E23}"/>
              </c:ext>
            </c:extLst>
          </c:dPt>
          <c:dLbls>
            <c:dLbl>
              <c:idx val="0"/>
              <c:layout>
                <c:manualLayout>
                  <c:x val="-3.3077710428047699E-3"/>
                  <c:y val="2.1076054214588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B9-490E-8EC9-4F42EF501E23}"/>
                </c:ext>
              </c:extLst>
            </c:dLbl>
            <c:dLbl>
              <c:idx val="1"/>
              <c:layout>
                <c:manualLayout>
                  <c:x val="-8.6766573533147095E-4"/>
                  <c:y val="1.658320631706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B9-490E-8EC9-4F42EF501E23}"/>
                </c:ext>
              </c:extLst>
            </c:dLbl>
            <c:dLbl>
              <c:idx val="2"/>
              <c:layout>
                <c:manualLayout>
                  <c:x val="-1.67162559566718E-3"/>
                  <c:y val="2.119844084808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B9-490E-8EC9-4F42EF501E23}"/>
                </c:ext>
              </c:extLst>
            </c:dLbl>
            <c:dLbl>
              <c:idx val="3"/>
              <c:layout>
                <c:manualLayout>
                  <c:x val="-8.9027678967237E-6"/>
                  <c:y val="2.1066467010567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B9-490E-8EC9-4F42EF501E23}"/>
                </c:ext>
              </c:extLst>
            </c:dLbl>
            <c:dLbl>
              <c:idx val="4"/>
              <c:layout>
                <c:manualLayout>
                  <c:x val="-1.22887864823358E-3"/>
                  <c:y val="1.6846930753632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B9-490E-8EC9-4F42EF501E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23'!$B$5:$B$9</c:f>
              <c:strCache>
                <c:ptCount val="5"/>
                <c:pt idx="0">
                  <c:v>Publicidade</c:v>
                </c:pt>
                <c:pt idx="1">
                  <c:v>Entretenimento</c:v>
                </c:pt>
                <c:pt idx="2">
                  <c:v>Outros</c:v>
                </c:pt>
                <c:pt idx="3">
                  <c:v>Informação</c:v>
                </c:pt>
                <c:pt idx="4">
                  <c:v>Educação</c:v>
                </c:pt>
              </c:strCache>
            </c:strRef>
          </c:cat>
          <c:val>
            <c:numRef>
              <c:f>'Gráfico 23'!$C$5:$C$9</c:f>
              <c:numCache>
                <c:formatCode>0.0%</c:formatCode>
                <c:ptCount val="5"/>
                <c:pt idx="0">
                  <c:v>0.45536529680365301</c:v>
                </c:pt>
                <c:pt idx="1">
                  <c:v>0.30505136986301401</c:v>
                </c:pt>
                <c:pt idx="2">
                  <c:v>0.15839041095890399</c:v>
                </c:pt>
                <c:pt idx="3">
                  <c:v>6.7751141552511399E-2</c:v>
                </c:pt>
                <c:pt idx="4">
                  <c:v>1.34417808219178E-2</c:v>
                </c:pt>
              </c:numCache>
            </c:numRef>
          </c:val>
          <c:extLst>
            <c:ext xmlns:c16="http://schemas.microsoft.com/office/drawing/2014/chart" uri="{C3380CC4-5D6E-409C-BE32-E72D297353CC}">
              <c16:uniqueId val="{00000005-B1B9-490E-8EC9-4F42EF501E23}"/>
            </c:ext>
          </c:extLst>
        </c:ser>
        <c:ser>
          <c:idx val="1"/>
          <c:order val="1"/>
          <c:tx>
            <c:strRef>
              <c:f>'Gráfico 23'!$D$4</c:f>
              <c:strCache>
                <c:ptCount val="1"/>
                <c:pt idx="0">
                  <c:v>2013</c:v>
                </c:pt>
              </c:strCache>
            </c:strRef>
          </c:tx>
          <c:spPr>
            <a:solidFill>
              <a:schemeClr val="accent2"/>
            </a:solidFill>
            <a:ln>
              <a:noFill/>
            </a:ln>
            <a:effectLst/>
          </c:spPr>
          <c:invertIfNegative val="0"/>
          <c:dLbls>
            <c:dLbl>
              <c:idx val="0"/>
              <c:layout>
                <c:manualLayout>
                  <c:x val="2.6577380632835899E-5"/>
                  <c:y val="2.1259634164833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B9-490E-8EC9-4F42EF501E23}"/>
                </c:ext>
              </c:extLst>
            </c:dLbl>
            <c:dLbl>
              <c:idx val="1"/>
              <c:layout>
                <c:manualLayout>
                  <c:x val="1.6714946726099399E-3"/>
                  <c:y val="2.119844084808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B9-490E-8EC9-4F42EF501E23}"/>
                </c:ext>
              </c:extLst>
            </c:dLbl>
            <c:dLbl>
              <c:idx val="2"/>
              <c:layout>
                <c:manualLayout>
                  <c:x val="-2.0327781607944202E-3"/>
                  <c:y val="2.4912372133725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B9-490E-8EC9-4F42EF501E23}"/>
                </c:ext>
              </c:extLst>
            </c:dLbl>
            <c:dLbl>
              <c:idx val="3"/>
              <c:layout>
                <c:manualLayout>
                  <c:x val="0"/>
                  <c:y val="2.1198440848085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B9-490E-8EC9-4F42EF501E23}"/>
                </c:ext>
              </c:extLst>
            </c:dLbl>
            <c:dLbl>
              <c:idx val="4"/>
              <c:layout>
                <c:manualLayout>
                  <c:x val="0"/>
                  <c:y val="2.0642173718020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B9-490E-8EC9-4F42EF501E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23'!$B$5:$B$9</c:f>
              <c:strCache>
                <c:ptCount val="5"/>
                <c:pt idx="0">
                  <c:v>Publicidade</c:v>
                </c:pt>
                <c:pt idx="1">
                  <c:v>Entretenimento</c:v>
                </c:pt>
                <c:pt idx="2">
                  <c:v>Outros</c:v>
                </c:pt>
                <c:pt idx="3">
                  <c:v>Informação</c:v>
                </c:pt>
                <c:pt idx="4">
                  <c:v>Educação</c:v>
                </c:pt>
              </c:strCache>
            </c:strRef>
          </c:cat>
          <c:val>
            <c:numRef>
              <c:f>'Gráfico 23'!$D$5:$D$9</c:f>
              <c:numCache>
                <c:formatCode>0.0%</c:formatCode>
                <c:ptCount val="5"/>
                <c:pt idx="0">
                  <c:v>0.42833561020036398</c:v>
                </c:pt>
                <c:pt idx="1">
                  <c:v>0.331303126897389</c:v>
                </c:pt>
                <c:pt idx="2">
                  <c:v>0.15816636308439599</c:v>
                </c:pt>
                <c:pt idx="3">
                  <c:v>7.6673497267759599E-2</c:v>
                </c:pt>
                <c:pt idx="4">
                  <c:v>5.5214025500910802E-3</c:v>
                </c:pt>
              </c:numCache>
            </c:numRef>
          </c:val>
          <c:extLst>
            <c:ext xmlns:c16="http://schemas.microsoft.com/office/drawing/2014/chart" uri="{C3380CC4-5D6E-409C-BE32-E72D297353CC}">
              <c16:uniqueId val="{0000000B-B1B9-490E-8EC9-4F42EF501E23}"/>
            </c:ext>
          </c:extLst>
        </c:ser>
        <c:ser>
          <c:idx val="2"/>
          <c:order val="2"/>
          <c:tx>
            <c:strRef>
              <c:f>'Gráfico 23'!$E$4</c:f>
              <c:strCache>
                <c:ptCount val="1"/>
                <c:pt idx="0">
                  <c:v>2014</c:v>
                </c:pt>
              </c:strCache>
            </c:strRef>
          </c:tx>
          <c:spPr>
            <a:solidFill>
              <a:schemeClr val="accent3"/>
            </a:solidFill>
            <a:ln>
              <a:noFill/>
            </a:ln>
            <a:effectLst/>
          </c:spPr>
          <c:invertIfNegative val="0"/>
          <c:dLbls>
            <c:dLbl>
              <c:idx val="0"/>
              <c:layout>
                <c:manualLayout>
                  <c:x val="2.6446457575561599E-5"/>
                  <c:y val="1.67047667912611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B9-490E-8EC9-4F42EF501E23}"/>
                </c:ext>
              </c:extLst>
            </c:dLbl>
            <c:dLbl>
              <c:idx val="1"/>
              <c:layout>
                <c:manualLayout>
                  <c:x val="-8.1270486350496505E-4"/>
                  <c:y val="2.5434163033252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B9-490E-8EC9-4F42EF501E23}"/>
                </c:ext>
              </c:extLst>
            </c:dLbl>
            <c:dLbl>
              <c:idx val="2"/>
              <c:layout>
                <c:manualLayout>
                  <c:x val="-3.7882361479008698E-4"/>
                  <c:y val="2.059156628740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B9-490E-8EC9-4F42EF501E23}"/>
                </c:ext>
              </c:extLst>
            </c:dLbl>
            <c:dLbl>
              <c:idx val="3"/>
              <c:layout>
                <c:manualLayout>
                  <c:x val="0"/>
                  <c:y val="1.68775874770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B9-490E-8EC9-4F42EF501E23}"/>
                </c:ext>
              </c:extLst>
            </c:dLbl>
            <c:dLbl>
              <c:idx val="4"/>
              <c:layout>
                <c:manualLayout>
                  <c:x val="0"/>
                  <c:y val="2.06421737180211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B9-490E-8EC9-4F42EF501E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23'!$B$5:$B$9</c:f>
              <c:strCache>
                <c:ptCount val="5"/>
                <c:pt idx="0">
                  <c:v>Publicidade</c:v>
                </c:pt>
                <c:pt idx="1">
                  <c:v>Entretenimento</c:v>
                </c:pt>
                <c:pt idx="2">
                  <c:v>Outros</c:v>
                </c:pt>
                <c:pt idx="3">
                  <c:v>Informação</c:v>
                </c:pt>
                <c:pt idx="4">
                  <c:v>Educação</c:v>
                </c:pt>
              </c:strCache>
            </c:strRef>
          </c:cat>
          <c:val>
            <c:numRef>
              <c:f>'Gráfico 23'!$E$5:$E$9</c:f>
              <c:numCache>
                <c:formatCode>0.0%</c:formatCode>
                <c:ptCount val="5"/>
                <c:pt idx="0">
                  <c:v>0.44625190258751901</c:v>
                </c:pt>
                <c:pt idx="1">
                  <c:v>0.285977929984779</c:v>
                </c:pt>
                <c:pt idx="2">
                  <c:v>0.159275114155251</c:v>
                </c:pt>
                <c:pt idx="3">
                  <c:v>9.2627473363774707E-2</c:v>
                </c:pt>
                <c:pt idx="4">
                  <c:v>1.5867579908675801E-2</c:v>
                </c:pt>
              </c:numCache>
            </c:numRef>
          </c:val>
          <c:extLst>
            <c:ext xmlns:c16="http://schemas.microsoft.com/office/drawing/2014/chart" uri="{C3380CC4-5D6E-409C-BE32-E72D297353CC}">
              <c16:uniqueId val="{00000011-B1B9-490E-8EC9-4F42EF501E23}"/>
            </c:ext>
          </c:extLst>
        </c:ser>
        <c:ser>
          <c:idx val="3"/>
          <c:order val="3"/>
          <c:tx>
            <c:strRef>
              <c:f>'Gráfico 23'!$F$4</c:f>
              <c:strCache>
                <c:ptCount val="1"/>
                <c:pt idx="0">
                  <c:v>2015</c:v>
                </c:pt>
              </c:strCache>
            </c:strRef>
          </c:tx>
          <c:spPr>
            <a:solidFill>
              <a:schemeClr val="accent4"/>
            </a:solidFill>
            <a:ln>
              <a:noFill/>
            </a:ln>
            <a:effectLst/>
          </c:spPr>
          <c:invertIfNegative val="0"/>
          <c:dLbls>
            <c:dLbl>
              <c:idx val="0"/>
              <c:layout>
                <c:manualLayout>
                  <c:x val="-2.9928516999893398E-4"/>
                  <c:y val="1.7039301856349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B9-490E-8EC9-4F42EF501E23}"/>
                </c:ext>
              </c:extLst>
            </c:dLbl>
            <c:dLbl>
              <c:idx val="1"/>
              <c:layout>
                <c:manualLayout>
                  <c:x val="1.29941821788401E-3"/>
                  <c:y val="2.1198541122938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1B9-490E-8EC9-4F42EF501E23}"/>
                </c:ext>
              </c:extLst>
            </c:dLbl>
            <c:dLbl>
              <c:idx val="2"/>
              <c:layout>
                <c:manualLayout>
                  <c:x val="-1.9866226399119502E-3"/>
                  <c:y val="2.5047849168482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1B9-490E-8EC9-4F42EF501E23}"/>
                </c:ext>
              </c:extLst>
            </c:dLbl>
            <c:dLbl>
              <c:idx val="3"/>
              <c:layout>
                <c:manualLayout>
                  <c:x val="-1.6077022630236601E-3"/>
                  <c:y val="1.288572056337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1B9-490E-8EC9-4F42EF501E23}"/>
                </c:ext>
              </c:extLst>
            </c:dLbl>
            <c:dLbl>
              <c:idx val="4"/>
              <c:layout>
                <c:manualLayout>
                  <c:x val="-2.0327781607944202E-3"/>
                  <c:y val="2.0869749989862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1B9-490E-8EC9-4F42EF501E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23'!$B$5:$B$9</c:f>
              <c:strCache>
                <c:ptCount val="5"/>
                <c:pt idx="0">
                  <c:v>Publicidade</c:v>
                </c:pt>
                <c:pt idx="1">
                  <c:v>Entretenimento</c:v>
                </c:pt>
                <c:pt idx="2">
                  <c:v>Outros</c:v>
                </c:pt>
                <c:pt idx="3">
                  <c:v>Informação</c:v>
                </c:pt>
                <c:pt idx="4">
                  <c:v>Educação</c:v>
                </c:pt>
              </c:strCache>
            </c:strRef>
          </c:cat>
          <c:val>
            <c:numRef>
              <c:f>'Gráfico 23'!$F$5:$F$9</c:f>
              <c:numCache>
                <c:formatCode>0.0%</c:formatCode>
                <c:ptCount val="5"/>
                <c:pt idx="0">
                  <c:v>0.43608447488584501</c:v>
                </c:pt>
                <c:pt idx="1">
                  <c:v>0.29103881278538801</c:v>
                </c:pt>
                <c:pt idx="2">
                  <c:v>0.15841894977168899</c:v>
                </c:pt>
                <c:pt idx="3">
                  <c:v>9.9046803652968002E-2</c:v>
                </c:pt>
                <c:pt idx="4">
                  <c:v>1.54109589041096E-2</c:v>
                </c:pt>
              </c:numCache>
            </c:numRef>
          </c:val>
          <c:extLst>
            <c:ext xmlns:c16="http://schemas.microsoft.com/office/drawing/2014/chart" uri="{C3380CC4-5D6E-409C-BE32-E72D297353CC}">
              <c16:uniqueId val="{00000017-B1B9-490E-8EC9-4F42EF501E23}"/>
            </c:ext>
          </c:extLst>
        </c:ser>
        <c:ser>
          <c:idx val="4"/>
          <c:order val="4"/>
          <c:tx>
            <c:strRef>
              <c:f>'Gráfico 23'!$G$4</c:f>
              <c:strCache>
                <c:ptCount val="1"/>
                <c:pt idx="0">
                  <c:v>2016</c:v>
                </c:pt>
              </c:strCache>
            </c:strRef>
          </c:tx>
          <c:spPr>
            <a:solidFill>
              <a:schemeClr val="accent5"/>
            </a:solidFill>
            <a:ln>
              <a:noFill/>
            </a:ln>
            <a:effectLst/>
          </c:spPr>
          <c:invertIfNegative val="0"/>
          <c:dLbls>
            <c:dLbl>
              <c:idx val="0"/>
              <c:layout>
                <c:manualLayout>
                  <c:x val="0"/>
                  <c:y val="1.996007356623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1B9-490E-8EC9-4F42EF501E23}"/>
                </c:ext>
              </c:extLst>
            </c:dLbl>
            <c:dLbl>
              <c:idx val="1"/>
              <c:layout>
                <c:manualLayout>
                  <c:x val="0"/>
                  <c:y val="2.166375228637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1B9-490E-8EC9-4F42EF501E23}"/>
                </c:ext>
              </c:extLst>
            </c:dLbl>
            <c:dLbl>
              <c:idx val="2"/>
              <c:layout>
                <c:manualLayout>
                  <c:x val="-2.4992682366317101E-3"/>
                  <c:y val="2.2426321396161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1B9-490E-8EC9-4F42EF501E23}"/>
                </c:ext>
              </c:extLst>
            </c:dLbl>
            <c:dLbl>
              <c:idx val="3"/>
              <c:layout>
                <c:manualLayout>
                  <c:x val="-9.0116726501007906E-17"/>
                  <c:y val="1.9960073566230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1B9-490E-8EC9-4F42EF501E23}"/>
                </c:ext>
              </c:extLst>
            </c:dLbl>
            <c:dLbl>
              <c:idx val="4"/>
              <c:layout>
                <c:manualLayout>
                  <c:x val="-1.22887864823349E-3"/>
                  <c:y val="1.5968058852984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1B9-490E-8EC9-4F42EF501E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23'!$G$5:$G$9</c:f>
              <c:numCache>
                <c:formatCode>0.0%</c:formatCode>
                <c:ptCount val="5"/>
                <c:pt idx="0">
                  <c:v>0.45269808743169399</c:v>
                </c:pt>
                <c:pt idx="1">
                  <c:v>0.287782710989678</c:v>
                </c:pt>
                <c:pt idx="2">
                  <c:v>0.15650614754098399</c:v>
                </c:pt>
                <c:pt idx="3">
                  <c:v>8.8156496660594996E-2</c:v>
                </c:pt>
                <c:pt idx="4">
                  <c:v>1.48565573770492E-2</c:v>
                </c:pt>
              </c:numCache>
            </c:numRef>
          </c:val>
          <c:extLst>
            <c:ext xmlns:c16="http://schemas.microsoft.com/office/drawing/2014/chart" uri="{C3380CC4-5D6E-409C-BE32-E72D297353CC}">
              <c16:uniqueId val="{0000001D-B1B9-490E-8EC9-4F42EF501E23}"/>
            </c:ext>
          </c:extLst>
        </c:ser>
        <c:dLbls>
          <c:showLegendKey val="0"/>
          <c:showVal val="0"/>
          <c:showCatName val="0"/>
          <c:showSerName val="0"/>
          <c:showPercent val="0"/>
          <c:showBubbleSize val="0"/>
        </c:dLbls>
        <c:gapWidth val="50"/>
        <c:axId val="212983168"/>
        <c:axId val="212817024"/>
      </c:barChart>
      <c:catAx>
        <c:axId val="21298316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817024"/>
        <c:crosses val="autoZero"/>
        <c:auto val="1"/>
        <c:lblAlgn val="ctr"/>
        <c:lblOffset val="100"/>
        <c:noMultiLvlLbl val="0"/>
      </c:catAx>
      <c:valAx>
        <c:axId val="212817024"/>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983168"/>
        <c:crosses val="autoZero"/>
        <c:crossBetween val="between"/>
      </c:valAx>
      <c:spPr>
        <a:solidFill>
          <a:schemeClr val="bg1"/>
        </a:solidFill>
        <a:ln>
          <a:noFill/>
        </a:ln>
        <a:effectLst/>
      </c:spPr>
    </c:plotArea>
    <c:legend>
      <c:legendPos val="b"/>
      <c:layout>
        <c:manualLayout>
          <c:xMode val="edge"/>
          <c:yMode val="edge"/>
          <c:x val="0.36429883173120697"/>
          <c:y val="0.89589946711206503"/>
          <c:w val="0.23424380118927399"/>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17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3907423823677701E-2"/>
          <c:y val="0.162675410254569"/>
          <c:w val="0.93943805536597702"/>
          <c:h val="0.73884945232909705"/>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60E2-4253-A110-F6FC1933D594}"/>
              </c:ext>
            </c:extLst>
          </c:dPt>
          <c:dPt>
            <c:idx val="1"/>
            <c:bubble3D val="0"/>
            <c:spPr>
              <a:solidFill>
                <a:schemeClr val="accent2"/>
              </a:solidFill>
              <a:ln>
                <a:noFill/>
              </a:ln>
              <a:effectLst/>
              <a:sp3d/>
            </c:spPr>
            <c:extLst>
              <c:ext xmlns:c16="http://schemas.microsoft.com/office/drawing/2014/chart" uri="{C3380CC4-5D6E-409C-BE32-E72D297353CC}">
                <c16:uniqueId val="{00000003-60E2-4253-A110-F6FC1933D594}"/>
              </c:ext>
            </c:extLst>
          </c:dPt>
          <c:dPt>
            <c:idx val="2"/>
            <c:bubble3D val="0"/>
            <c:spPr>
              <a:solidFill>
                <a:schemeClr val="accent3"/>
              </a:solidFill>
              <a:ln>
                <a:noFill/>
              </a:ln>
              <a:effectLst/>
              <a:sp3d/>
            </c:spPr>
            <c:extLst>
              <c:ext xmlns:c16="http://schemas.microsoft.com/office/drawing/2014/chart" uri="{C3380CC4-5D6E-409C-BE32-E72D297353CC}">
                <c16:uniqueId val="{00000005-60E2-4253-A110-F6FC1933D594}"/>
              </c:ext>
            </c:extLst>
          </c:dPt>
          <c:dPt>
            <c:idx val="3"/>
            <c:bubble3D val="0"/>
            <c:spPr>
              <a:solidFill>
                <a:schemeClr val="accent4"/>
              </a:solidFill>
              <a:ln>
                <a:noFill/>
              </a:ln>
              <a:effectLst/>
              <a:sp3d/>
            </c:spPr>
            <c:extLst>
              <c:ext xmlns:c16="http://schemas.microsoft.com/office/drawing/2014/chart" uri="{C3380CC4-5D6E-409C-BE32-E72D297353CC}">
                <c16:uniqueId val="{00000007-60E2-4253-A110-F6FC1933D594}"/>
              </c:ext>
            </c:extLst>
          </c:dPt>
          <c:dPt>
            <c:idx val="4"/>
            <c:bubble3D val="0"/>
            <c:spPr>
              <a:solidFill>
                <a:schemeClr val="accent5"/>
              </a:solidFill>
              <a:ln>
                <a:noFill/>
              </a:ln>
              <a:effectLst/>
              <a:sp3d/>
            </c:spPr>
            <c:extLst>
              <c:ext xmlns:c16="http://schemas.microsoft.com/office/drawing/2014/chart" uri="{C3380CC4-5D6E-409C-BE32-E72D297353CC}">
                <c16:uniqueId val="{00000009-60E2-4253-A110-F6FC1933D594}"/>
              </c:ext>
            </c:extLst>
          </c:dPt>
          <c:dLbls>
            <c:dLbl>
              <c:idx val="0"/>
              <c:layout>
                <c:manualLayout>
                  <c:x val="0.19749296214605999"/>
                  <c:y val="-0.185708680484399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0E2-4253-A110-F6FC1933D594}"/>
                </c:ext>
              </c:extLst>
            </c:dLbl>
            <c:dLbl>
              <c:idx val="1"/>
              <c:layout>
                <c:manualLayout>
                  <c:x val="-8.5174780060642497E-2"/>
                  <c:y val="0.1757173970274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0E2-4253-A110-F6FC1933D594}"/>
                </c:ext>
              </c:extLst>
            </c:dLbl>
            <c:dLbl>
              <c:idx val="2"/>
              <c:layout>
                <c:manualLayout>
                  <c:x val="-0.122120110147939"/>
                  <c:y val="-6.5554571635992303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0E2-4253-A110-F6FC1933D594}"/>
                </c:ext>
              </c:extLst>
            </c:dLbl>
            <c:dLbl>
              <c:idx val="3"/>
              <c:layout>
                <c:manualLayout>
                  <c:x val="2.1662337485951401E-2"/>
                  <c:y val="-4.91523665924738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60E2-4253-A110-F6FC1933D594}"/>
                </c:ext>
              </c:extLst>
            </c:dLbl>
            <c:dLbl>
              <c:idx val="4"/>
              <c:layout>
                <c:manualLayout>
                  <c:x val="8.5272976065572693E-3"/>
                  <c:y val="-5.21405163337634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60E2-4253-A110-F6FC1933D594}"/>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24'!$D$5:$D$9</c:f>
              <c:strCache>
                <c:ptCount val="5"/>
                <c:pt idx="0">
                  <c:v>Telecompra</c:v>
                </c:pt>
                <c:pt idx="1">
                  <c:v>Variedades</c:v>
                </c:pt>
                <c:pt idx="2">
                  <c:v>Religioso</c:v>
                </c:pt>
                <c:pt idx="3">
                  <c:v>Telejornal</c:v>
                </c:pt>
                <c:pt idx="4">
                  <c:v>Demais Gêneros</c:v>
                </c:pt>
              </c:strCache>
            </c:strRef>
          </c:cat>
          <c:val>
            <c:numRef>
              <c:f>'Gráfico 24'!$F$5:$F$9</c:f>
              <c:numCache>
                <c:formatCode>0.0%</c:formatCode>
                <c:ptCount val="5"/>
                <c:pt idx="0">
                  <c:v>0.44790717972070399</c:v>
                </c:pt>
                <c:pt idx="1">
                  <c:v>0.24783697632058299</c:v>
                </c:pt>
                <c:pt idx="2">
                  <c:v>0.15650614754098399</c:v>
                </c:pt>
                <c:pt idx="3">
                  <c:v>5.0741879174256203E-2</c:v>
                </c:pt>
                <c:pt idx="4">
                  <c:v>9.7007817243473002E-2</c:v>
                </c:pt>
              </c:numCache>
            </c:numRef>
          </c:val>
          <c:extLst>
            <c:ext xmlns:c16="http://schemas.microsoft.com/office/drawing/2014/chart" uri="{C3380CC4-5D6E-409C-BE32-E72D297353CC}">
              <c16:uniqueId val="{0000000A-60E2-4253-A110-F6FC1933D594}"/>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74193911716799E-2"/>
          <c:y val="5.3830676510647699E-2"/>
          <c:w val="0.90285341770510197"/>
          <c:h val="0.79976781298774202"/>
        </c:manualLayout>
      </c:layout>
      <c:barChart>
        <c:barDir val="col"/>
        <c:grouping val="clustered"/>
        <c:varyColors val="0"/>
        <c:ser>
          <c:idx val="0"/>
          <c:order val="0"/>
          <c:tx>
            <c:strRef>
              <c:f>'Gráfico 25'!$E$3</c:f>
              <c:strCache>
                <c:ptCount val="1"/>
                <c:pt idx="0">
                  <c:v>Brasileiros</c:v>
                </c:pt>
              </c:strCache>
            </c:strRef>
          </c:tx>
          <c:spPr>
            <a:solidFill>
              <a:schemeClr val="accent1"/>
            </a:solidFill>
            <a:ln>
              <a:noFill/>
            </a:ln>
            <a:effectLst/>
          </c:spPr>
          <c:invertIfNegative val="0"/>
          <c:dLbls>
            <c:dLbl>
              <c:idx val="0"/>
              <c:layout>
                <c:manualLayout>
                  <c:x val="-1.58934733832239E-17"/>
                  <c:y val="1.182557555402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A7-4882-8C8A-875B8E41DE89}"/>
                </c:ext>
              </c:extLst>
            </c:dLbl>
            <c:dLbl>
              <c:idx val="1"/>
              <c:layout>
                <c:manualLayout>
                  <c:x val="1.73385348938012E-3"/>
                  <c:y val="1.478196944252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A7-4882-8C8A-875B8E41DE89}"/>
                </c:ext>
              </c:extLst>
            </c:dLbl>
            <c:dLbl>
              <c:idx val="2"/>
              <c:layout>
                <c:manualLayout>
                  <c:x val="-6.3573893532895697E-17"/>
                  <c:y val="1.478196944252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A7-4882-8C8A-875B8E41DE89}"/>
                </c:ext>
              </c:extLst>
            </c:dLbl>
            <c:dLbl>
              <c:idx val="3"/>
              <c:layout>
                <c:manualLayout>
                  <c:x val="0"/>
                  <c:y val="1.182557555402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A7-4882-8C8A-875B8E41DE89}"/>
                </c:ext>
              </c:extLst>
            </c:dLbl>
            <c:dLbl>
              <c:idx val="4"/>
              <c:layout>
                <c:manualLayout>
                  <c:x val="0"/>
                  <c:y val="1.7738363331031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A7-4882-8C8A-875B8E41DE89}"/>
                </c:ext>
              </c:extLst>
            </c:dLbl>
            <c:dLbl>
              <c:idx val="5"/>
              <c:layout>
                <c:manualLayout>
                  <c:x val="0"/>
                  <c:y val="1.7738363331031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A7-4882-8C8A-875B8E41DE89}"/>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25'!$D$4:$D$9</c:f>
              <c:strCache>
                <c:ptCount val="6"/>
                <c:pt idx="0">
                  <c:v>Band</c:v>
                </c:pt>
                <c:pt idx="1">
                  <c:v>Globo</c:v>
                </c:pt>
                <c:pt idx="2">
                  <c:v>Record</c:v>
                </c:pt>
                <c:pt idx="3">
                  <c:v>SBT</c:v>
                </c:pt>
                <c:pt idx="4">
                  <c:v>TV Brasil</c:v>
                </c:pt>
                <c:pt idx="5">
                  <c:v>TV Cultura</c:v>
                </c:pt>
              </c:strCache>
            </c:strRef>
          </c:cat>
          <c:val>
            <c:numRef>
              <c:f>'Gráfico 25'!$E$4:$E$9</c:f>
              <c:numCache>
                <c:formatCode>0.0%</c:formatCode>
                <c:ptCount val="6"/>
                <c:pt idx="0">
                  <c:v>1.8292682926829298E-2</c:v>
                </c:pt>
                <c:pt idx="1">
                  <c:v>0.123762376237624</c:v>
                </c:pt>
                <c:pt idx="2">
                  <c:v>3.4782608695652202E-2</c:v>
                </c:pt>
                <c:pt idx="3">
                  <c:v>1.34228187919463E-2</c:v>
                </c:pt>
                <c:pt idx="4">
                  <c:v>0.71118012422360199</c:v>
                </c:pt>
                <c:pt idx="5">
                  <c:v>0.569620253164557</c:v>
                </c:pt>
              </c:numCache>
            </c:numRef>
          </c:val>
          <c:extLst>
            <c:ext xmlns:c16="http://schemas.microsoft.com/office/drawing/2014/chart" uri="{C3380CC4-5D6E-409C-BE32-E72D297353CC}">
              <c16:uniqueId val="{00000006-A9A7-4882-8C8A-875B8E41DE89}"/>
            </c:ext>
          </c:extLst>
        </c:ser>
        <c:ser>
          <c:idx val="1"/>
          <c:order val="1"/>
          <c:tx>
            <c:strRef>
              <c:f>'Gráfico 25'!$F$3</c:f>
              <c:strCache>
                <c:ptCount val="1"/>
                <c:pt idx="0">
                  <c:v>Estrangeiros</c:v>
                </c:pt>
              </c:strCache>
            </c:strRef>
          </c:tx>
          <c:spPr>
            <a:solidFill>
              <a:schemeClr val="accent2"/>
            </a:solidFill>
            <a:ln>
              <a:noFill/>
            </a:ln>
            <a:effectLst/>
          </c:spPr>
          <c:invertIfNegative val="0"/>
          <c:dLbls>
            <c:dLbl>
              <c:idx val="0"/>
              <c:layout>
                <c:manualLayout>
                  <c:x val="3.4677069787602899E-3"/>
                  <c:y val="1.4781969442526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A7-4882-8C8A-875B8E41DE89}"/>
                </c:ext>
              </c:extLst>
            </c:dLbl>
            <c:dLbl>
              <c:idx val="1"/>
              <c:layout>
                <c:manualLayout>
                  <c:x val="3.4677069787602301E-3"/>
                  <c:y val="1.4781969442526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A7-4882-8C8A-875B8E41DE89}"/>
                </c:ext>
              </c:extLst>
            </c:dLbl>
            <c:dLbl>
              <c:idx val="2"/>
              <c:layout>
                <c:manualLayout>
                  <c:x val="0"/>
                  <c:y val="1.7738363331031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A7-4882-8C8A-875B8E41DE89}"/>
                </c:ext>
              </c:extLst>
            </c:dLbl>
            <c:dLbl>
              <c:idx val="3"/>
              <c:layout>
                <c:manualLayout>
                  <c:x val="1.7338534893801499E-3"/>
                  <c:y val="1.7738363331031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A7-4882-8C8A-875B8E41DE89}"/>
                </c:ext>
              </c:extLst>
            </c:dLbl>
            <c:dLbl>
              <c:idx val="4"/>
              <c:layout>
                <c:manualLayout>
                  <c:x val="0"/>
                  <c:y val="1.182557555402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A7-4882-8C8A-875B8E41DE89}"/>
                </c:ext>
              </c:extLst>
            </c:dLbl>
            <c:dLbl>
              <c:idx val="5"/>
              <c:layout>
                <c:manualLayout>
                  <c:x val="-1.7338534893801499E-3"/>
                  <c:y val="1.773836333103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A7-4882-8C8A-875B8E41DE89}"/>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25'!$D$4:$D$9</c:f>
              <c:strCache>
                <c:ptCount val="6"/>
                <c:pt idx="0">
                  <c:v>Band</c:v>
                </c:pt>
                <c:pt idx="1">
                  <c:v>Globo</c:v>
                </c:pt>
                <c:pt idx="2">
                  <c:v>Record</c:v>
                </c:pt>
                <c:pt idx="3">
                  <c:v>SBT</c:v>
                </c:pt>
                <c:pt idx="4">
                  <c:v>TV Brasil</c:v>
                </c:pt>
                <c:pt idx="5">
                  <c:v>TV Cultura</c:v>
                </c:pt>
              </c:strCache>
            </c:strRef>
          </c:cat>
          <c:val>
            <c:numRef>
              <c:f>'Gráfico 25'!$F$4:$F$9</c:f>
              <c:numCache>
                <c:formatCode>0.0%</c:formatCode>
                <c:ptCount val="6"/>
                <c:pt idx="0">
                  <c:v>0.98170731707317105</c:v>
                </c:pt>
                <c:pt idx="1">
                  <c:v>0.87623762376237602</c:v>
                </c:pt>
                <c:pt idx="2">
                  <c:v>0.96521739130434803</c:v>
                </c:pt>
                <c:pt idx="3">
                  <c:v>0.98657718120805404</c:v>
                </c:pt>
                <c:pt idx="4">
                  <c:v>0.28881987577639801</c:v>
                </c:pt>
                <c:pt idx="5">
                  <c:v>0.430379746835443</c:v>
                </c:pt>
              </c:numCache>
            </c:numRef>
          </c:val>
          <c:extLst>
            <c:ext xmlns:c16="http://schemas.microsoft.com/office/drawing/2014/chart" uri="{C3380CC4-5D6E-409C-BE32-E72D297353CC}">
              <c16:uniqueId val="{0000000D-A9A7-4882-8C8A-875B8E41DE89}"/>
            </c:ext>
          </c:extLst>
        </c:ser>
        <c:dLbls>
          <c:showLegendKey val="0"/>
          <c:showVal val="0"/>
          <c:showCatName val="0"/>
          <c:showSerName val="0"/>
          <c:showPercent val="0"/>
          <c:showBubbleSize val="0"/>
        </c:dLbls>
        <c:gapWidth val="219"/>
        <c:axId val="1009179008"/>
        <c:axId val="1009160288"/>
      </c:barChart>
      <c:catAx>
        <c:axId val="10091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9160288"/>
        <c:crosses val="autoZero"/>
        <c:auto val="1"/>
        <c:lblAlgn val="ctr"/>
        <c:lblOffset val="100"/>
        <c:noMultiLvlLbl val="0"/>
      </c:catAx>
      <c:valAx>
        <c:axId val="10091602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917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pt-B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36491849409899E-2"/>
          <c:y val="7.02594722040049E-2"/>
          <c:w val="0.91831857651456905"/>
          <c:h val="0.77429433739835796"/>
        </c:manualLayout>
      </c:layout>
      <c:barChart>
        <c:barDir val="col"/>
        <c:grouping val="clustered"/>
        <c:varyColors val="0"/>
        <c:ser>
          <c:idx val="0"/>
          <c:order val="0"/>
          <c:tx>
            <c:strRef>
              <c:f>'Gráfico 26'!$B$8</c:f>
              <c:strCache>
                <c:ptCount val="1"/>
                <c:pt idx="0">
                  <c:v>Títulos</c:v>
                </c:pt>
              </c:strCache>
            </c:strRef>
          </c:tx>
          <c:spPr>
            <a:solidFill>
              <a:schemeClr val="accent1"/>
            </a:solidFill>
            <a:ln>
              <a:noFill/>
            </a:ln>
            <a:effectLst/>
          </c:spPr>
          <c:invertIfNegative val="0"/>
          <c:dLbls>
            <c:dLbl>
              <c:idx val="0"/>
              <c:layout>
                <c:manualLayout>
                  <c:x val="-1.7268454689612901E-17"/>
                  <c:y val="6.38722474581863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A7-46E1-8910-2715B91609A3}"/>
                </c:ext>
              </c:extLst>
            </c:dLbl>
            <c:dLbl>
              <c:idx val="1"/>
              <c:layout>
                <c:manualLayout>
                  <c:x val="0"/>
                  <c:y val="1.596806186454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A7-46E1-8910-2715B91609A3}"/>
                </c:ext>
              </c:extLst>
            </c:dLbl>
            <c:dLbl>
              <c:idx val="2"/>
              <c:layout>
                <c:manualLayout>
                  <c:x val="-1.8837048479700799E-3"/>
                  <c:y val="1.2774449491637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A7-46E1-8910-2715B91609A3}"/>
                </c:ext>
              </c:extLst>
            </c:dLbl>
            <c:dLbl>
              <c:idx val="3"/>
              <c:layout>
                <c:manualLayout>
                  <c:x val="-1.3813511796902199E-16"/>
                  <c:y val="3.19361237290931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A7-46E1-8910-2715B91609A3}"/>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'Gráfico 26'!$A$9:$A$12</c:f>
              <c:strCache>
                <c:ptCount val="4"/>
                <c:pt idx="0">
                  <c:v>Até 1990</c:v>
                </c:pt>
                <c:pt idx="1">
                  <c:v>De 1991 a 2000</c:v>
                </c:pt>
                <c:pt idx="2">
                  <c:v>De 2001 a 2010</c:v>
                </c:pt>
                <c:pt idx="3">
                  <c:v>A partir de 2011</c:v>
                </c:pt>
              </c:strCache>
            </c:strRef>
          </c:cat>
          <c:val>
            <c:numRef>
              <c:f>'Gráfico 26'!$B$9:$B$12</c:f>
              <c:numCache>
                <c:formatCode>General</c:formatCode>
                <c:ptCount val="4"/>
                <c:pt idx="0">
                  <c:v>34</c:v>
                </c:pt>
                <c:pt idx="1">
                  <c:v>11</c:v>
                </c:pt>
                <c:pt idx="2">
                  <c:v>107</c:v>
                </c:pt>
                <c:pt idx="3">
                  <c:v>85</c:v>
                </c:pt>
              </c:numCache>
            </c:numRef>
          </c:val>
          <c:extLst>
            <c:ext xmlns:c16="http://schemas.microsoft.com/office/drawing/2014/chart" uri="{C3380CC4-5D6E-409C-BE32-E72D297353CC}">
              <c16:uniqueId val="{00000004-55A7-46E1-8910-2715B91609A3}"/>
            </c:ext>
          </c:extLst>
        </c:ser>
        <c:ser>
          <c:idx val="1"/>
          <c:order val="1"/>
          <c:tx>
            <c:strRef>
              <c:f>'Gráfico 26'!$C$8</c:f>
              <c:strCache>
                <c:ptCount val="1"/>
                <c:pt idx="0">
                  <c:v>Veiculações</c:v>
                </c:pt>
              </c:strCache>
            </c:strRef>
          </c:tx>
          <c:spPr>
            <a:solidFill>
              <a:schemeClr val="accent2"/>
            </a:solidFill>
            <a:ln>
              <a:noFill/>
            </a:ln>
            <a:effectLst/>
          </c:spPr>
          <c:invertIfNegative val="0"/>
          <c:dLbls>
            <c:dLbl>
              <c:idx val="0"/>
              <c:layout>
                <c:manualLayout>
                  <c:x val="-3.4536909379225803E-17"/>
                  <c:y val="9.58083711872793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A7-46E1-8910-2715B91609A3}"/>
                </c:ext>
              </c:extLst>
            </c:dLbl>
            <c:dLbl>
              <c:idx val="1"/>
              <c:layout>
                <c:manualLayout>
                  <c:x val="1.8837048479700099E-3"/>
                  <c:y val="9.58083711872794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A7-46E1-8910-2715B91609A3}"/>
                </c:ext>
              </c:extLst>
            </c:dLbl>
            <c:dLbl>
              <c:idx val="2"/>
              <c:layout>
                <c:manualLayout>
                  <c:x val="-1.88368245978672E-3"/>
                  <c:y val="9.58083711872794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A7-46E1-8910-2715B91609A3}"/>
                </c:ext>
              </c:extLst>
            </c:dLbl>
            <c:dLbl>
              <c:idx val="3"/>
              <c:layout>
                <c:manualLayout>
                  <c:x val="0"/>
                  <c:y val="1.2774449491637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A7-46E1-8910-2715B91609A3}"/>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'Gráfico 26'!$A$9:$A$12</c:f>
              <c:strCache>
                <c:ptCount val="4"/>
                <c:pt idx="0">
                  <c:v>Até 1990</c:v>
                </c:pt>
                <c:pt idx="1">
                  <c:v>De 1991 a 2000</c:v>
                </c:pt>
                <c:pt idx="2">
                  <c:v>De 2001 a 2010</c:v>
                </c:pt>
                <c:pt idx="3">
                  <c:v>A partir de 2011</c:v>
                </c:pt>
              </c:strCache>
            </c:strRef>
          </c:cat>
          <c:val>
            <c:numRef>
              <c:f>'Gráfico 26'!$C$9:$C$12</c:f>
              <c:numCache>
                <c:formatCode>General</c:formatCode>
                <c:ptCount val="4"/>
                <c:pt idx="0">
                  <c:v>74</c:v>
                </c:pt>
                <c:pt idx="1">
                  <c:v>16</c:v>
                </c:pt>
                <c:pt idx="2">
                  <c:v>176</c:v>
                </c:pt>
                <c:pt idx="3">
                  <c:v>142</c:v>
                </c:pt>
              </c:numCache>
            </c:numRef>
          </c:val>
          <c:extLst>
            <c:ext xmlns:c16="http://schemas.microsoft.com/office/drawing/2014/chart" uri="{C3380CC4-5D6E-409C-BE32-E72D297353CC}">
              <c16:uniqueId val="{00000009-55A7-46E1-8910-2715B91609A3}"/>
            </c:ext>
          </c:extLst>
        </c:ser>
        <c:dLbls>
          <c:showLegendKey val="0"/>
          <c:showVal val="0"/>
          <c:showCatName val="0"/>
          <c:showSerName val="0"/>
          <c:showPercent val="0"/>
          <c:showBubbleSize val="0"/>
        </c:dLbls>
        <c:gapWidth val="199"/>
        <c:axId val="212763008"/>
        <c:axId val="212764544"/>
        <c:extLst>
          <c:ext xmlns:c15="http://schemas.microsoft.com/office/drawing/2012/chart" uri="{02D57815-91ED-43cb-92C2-25804820EDAC}">
            <c15:filteredBarSeries>
              <c15:ser>
                <c:idx val="2"/>
                <c:order val="2"/>
                <c:tx>
                  <c:strRef>
                    <c:extLst>
                      <c:ext uri="{02D57815-91ED-43cb-92C2-25804820EDAC}">
                        <c15:formulaRef>
                          <c15:sqref>'Gráfico 26'!$D$8</c15:sqref>
                        </c15:formulaRef>
                      </c:ext>
                    </c:extLst>
                    <c:strCache>
                      <c:ptCount val="1"/>
                      <c:pt idx="0">
                        <c:v>% de reprises</c:v>
                      </c:pt>
                    </c:strCache>
                  </c:strRef>
                </c:tx>
                <c:spPr>
                  <a:solidFill>
                    <a:schemeClr val="accent3"/>
                  </a:solidFill>
                  <a:ln>
                    <a:noFill/>
                  </a:ln>
                  <a:effectLst/>
                </c:spPr>
                <c:invertIfNegative val="0"/>
                <c:cat>
                  <c:strRef>
                    <c:extLst>
                      <c:ext uri="{02D57815-91ED-43cb-92C2-25804820EDAC}">
                        <c15:formulaRef>
                          <c15:sqref>'Gráfico 26'!$A$9:$A$12</c15:sqref>
                        </c15:formulaRef>
                      </c:ext>
                    </c:extLst>
                    <c:strCache>
                      <c:ptCount val="4"/>
                      <c:pt idx="0">
                        <c:v>Até 1990</c:v>
                      </c:pt>
                      <c:pt idx="1">
                        <c:v>De 1991 a 2000</c:v>
                      </c:pt>
                      <c:pt idx="2">
                        <c:v>De 2001 a 2010</c:v>
                      </c:pt>
                      <c:pt idx="3">
                        <c:v>A partir de 2011</c:v>
                      </c:pt>
                    </c:strCache>
                  </c:strRef>
                </c:cat>
                <c:val>
                  <c:numRef>
                    <c:extLst>
                      <c:ext uri="{02D57815-91ED-43cb-92C2-25804820EDAC}">
                        <c15:formulaRef>
                          <c15:sqref>'Gráfico 26'!$D$9:$D$12</c15:sqref>
                        </c15:formulaRef>
                      </c:ext>
                    </c:extLst>
                    <c:numCache>
                      <c:formatCode>0.0%</c:formatCode>
                      <c:ptCount val="4"/>
                      <c:pt idx="0">
                        <c:v>1.1764705882352899</c:v>
                      </c:pt>
                      <c:pt idx="1">
                        <c:v>0.45454545454545497</c:v>
                      </c:pt>
                      <c:pt idx="2">
                        <c:v>0.644859813084112</c:v>
                      </c:pt>
                      <c:pt idx="3">
                        <c:v>0.67058823529411804</c:v>
                      </c:pt>
                    </c:numCache>
                  </c:numRef>
                </c:val>
                <c:extLst>
                  <c:ext xmlns:c16="http://schemas.microsoft.com/office/drawing/2014/chart" uri="{C3380CC4-5D6E-409C-BE32-E72D297353CC}">
                    <c16:uniqueId val="{0000000A-55A7-46E1-8910-2715B91609A3}"/>
                  </c:ext>
                </c:extLst>
              </c15:ser>
            </c15:filteredBarSeries>
          </c:ext>
        </c:extLst>
      </c:barChart>
      <c:catAx>
        <c:axId val="21276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1000" b="0" i="0" u="none" strike="noStrike" kern="1200" cap="none" spc="0" normalizeH="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764544"/>
        <c:crosses val="autoZero"/>
        <c:auto val="1"/>
        <c:lblAlgn val="ctr"/>
        <c:lblOffset val="100"/>
        <c:noMultiLvlLbl val="0"/>
      </c:catAx>
      <c:valAx>
        <c:axId val="21276454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76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en-US"/>
      </a:pPr>
      <a:endParaRPr lang="pt-B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5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597590073968001E-2"/>
          <c:y val="3.8418073846963802E-2"/>
          <c:w val="0.93730577427821504"/>
          <c:h val="0.78817612400219905"/>
        </c:manualLayout>
      </c:layout>
      <c:pie3DChart>
        <c:varyColors val="1"/>
        <c:ser>
          <c:idx val="0"/>
          <c:order val="0"/>
          <c:tx>
            <c:strRef>
              <c:f>'Gráfico 27'!$C$5</c:f>
              <c:strCache>
                <c:ptCount val="1"/>
                <c:pt idx="0">
                  <c:v>Soma de Nº Exibição</c:v>
                </c:pt>
              </c:strCache>
            </c:strRef>
          </c:tx>
          <c:explosion val="10"/>
          <c:dPt>
            <c:idx val="0"/>
            <c:bubble3D val="0"/>
            <c:spPr>
              <a:solidFill>
                <a:schemeClr val="accent1"/>
              </a:solidFill>
              <a:ln>
                <a:noFill/>
              </a:ln>
              <a:effectLst/>
              <a:sp3d/>
            </c:spPr>
            <c:extLst>
              <c:ext xmlns:c16="http://schemas.microsoft.com/office/drawing/2014/chart" uri="{C3380CC4-5D6E-409C-BE32-E72D297353CC}">
                <c16:uniqueId val="{00000001-6E97-4EDF-BAC4-EFC249AC6C9D}"/>
              </c:ext>
            </c:extLst>
          </c:dPt>
          <c:dPt>
            <c:idx val="1"/>
            <c:bubble3D val="0"/>
            <c:spPr>
              <a:solidFill>
                <a:schemeClr val="accent2"/>
              </a:solidFill>
              <a:ln>
                <a:noFill/>
              </a:ln>
              <a:effectLst/>
              <a:sp3d/>
            </c:spPr>
            <c:extLst>
              <c:ext xmlns:c16="http://schemas.microsoft.com/office/drawing/2014/chart" uri="{C3380CC4-5D6E-409C-BE32-E72D297353CC}">
                <c16:uniqueId val="{00000003-6E97-4EDF-BAC4-EFC249AC6C9D}"/>
              </c:ext>
            </c:extLst>
          </c:dPt>
          <c:dPt>
            <c:idx val="2"/>
            <c:bubble3D val="0"/>
            <c:spPr>
              <a:solidFill>
                <a:schemeClr val="accent3"/>
              </a:solidFill>
              <a:ln>
                <a:noFill/>
              </a:ln>
              <a:effectLst/>
              <a:sp3d/>
            </c:spPr>
            <c:extLst>
              <c:ext xmlns:c16="http://schemas.microsoft.com/office/drawing/2014/chart" uri="{C3380CC4-5D6E-409C-BE32-E72D297353CC}">
                <c16:uniqueId val="{00000005-6E97-4EDF-BAC4-EFC249AC6C9D}"/>
              </c:ext>
            </c:extLst>
          </c:dPt>
          <c:dLbls>
            <c:dLbl>
              <c:idx val="0"/>
              <c:layout>
                <c:manualLayout>
                  <c:x val="1.11499642090192E-2"/>
                  <c:y val="-2.779148181698529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E97-4EDF-BAC4-EFC249AC6C9D}"/>
                </c:ext>
              </c:extLst>
            </c:dLbl>
            <c:dLbl>
              <c:idx val="1"/>
              <c:layout>
                <c:manualLayout>
                  <c:x val="-9.4007337151037901E-2"/>
                  <c:y val="-6.8431313342469394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E97-4EDF-BAC4-EFC249AC6C9D}"/>
                </c:ext>
              </c:extLst>
            </c:dLbl>
            <c:dLbl>
              <c:idx val="2"/>
              <c:layout>
                <c:manualLayout>
                  <c:x val="0.13122494631352899"/>
                  <c:y val="3.5615946236808901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E97-4EDF-BAC4-EFC249AC6C9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1"/>
            <c:showCatName val="0"/>
            <c:showSerName val="0"/>
            <c:showPercent val="1"/>
            <c:showBubbleSize val="0"/>
            <c:separator>
</c:separator>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27'!$B$6:$B$8</c:f>
              <c:strCache>
                <c:ptCount val="3"/>
                <c:pt idx="0">
                  <c:v>Animação</c:v>
                </c:pt>
                <c:pt idx="1">
                  <c:v>Documentário</c:v>
                </c:pt>
                <c:pt idx="2">
                  <c:v>Ficção</c:v>
                </c:pt>
              </c:strCache>
            </c:strRef>
          </c:cat>
          <c:val>
            <c:numRef>
              <c:f>'Gráfico 27'!$C$6:$C$8</c:f>
              <c:numCache>
                <c:formatCode>General</c:formatCode>
                <c:ptCount val="3"/>
                <c:pt idx="0">
                  <c:v>3</c:v>
                </c:pt>
                <c:pt idx="1">
                  <c:v>94</c:v>
                </c:pt>
                <c:pt idx="2">
                  <c:v>311</c:v>
                </c:pt>
              </c:numCache>
            </c:numRef>
          </c:val>
          <c:extLst>
            <c:ext xmlns:c16="http://schemas.microsoft.com/office/drawing/2014/chart" uri="{C3380CC4-5D6E-409C-BE32-E72D297353CC}">
              <c16:uniqueId val="{00000006-6E97-4EDF-BAC4-EFC249AC6C9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57660439503886"/>
          <c:y val="0.83203288324659896"/>
          <c:w val="0.61181510691796204"/>
          <c:h val="8.2271827628931593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19853924944601E-2"/>
          <c:y val="5.8493823593151799E-2"/>
          <c:w val="0.89595303372593704"/>
          <c:h val="0.79458450721182805"/>
        </c:manualLayout>
      </c:layout>
      <c:barChart>
        <c:barDir val="col"/>
        <c:grouping val="clustered"/>
        <c:varyColors val="0"/>
        <c:ser>
          <c:idx val="0"/>
          <c:order val="0"/>
          <c:tx>
            <c:strRef>
              <c:f>'Gráfico 28'!$C$4</c:f>
              <c:strCache>
                <c:ptCount val="1"/>
                <c:pt idx="0">
                  <c:v>Brasileiros</c:v>
                </c:pt>
              </c:strCache>
            </c:strRef>
          </c:tx>
          <c:spPr>
            <a:solidFill>
              <a:schemeClr val="accent1"/>
            </a:solidFill>
            <a:ln>
              <a:noFill/>
            </a:ln>
            <a:effectLst/>
          </c:spPr>
          <c:invertIfNegative val="0"/>
          <c:dLbls>
            <c:dLbl>
              <c:idx val="0"/>
              <c:layout>
                <c:manualLayout>
                  <c:x val="0"/>
                  <c:y val="1.036269430051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8E-432A-A545-C4821606D59A}"/>
                </c:ext>
              </c:extLst>
            </c:dLbl>
            <c:dLbl>
              <c:idx val="1"/>
              <c:layout>
                <c:manualLayout>
                  <c:x val="-5.5710306406685601E-3"/>
                  <c:y val="1.68749548508271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8E-432A-A545-C4821606D59A}"/>
                </c:ext>
              </c:extLst>
            </c:dLbl>
            <c:dLbl>
              <c:idx val="2"/>
              <c:layout>
                <c:manualLayout>
                  <c:x val="-6.5184432169062395E-17"/>
                  <c:y val="1.381692573402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8E-432A-A545-C4821606D59A}"/>
                </c:ext>
              </c:extLst>
            </c:dLbl>
            <c:dLbl>
              <c:idx val="3"/>
              <c:layout>
                <c:manualLayout>
                  <c:x val="0"/>
                  <c:y val="2.0725388601036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8E-432A-A545-C4821606D59A}"/>
                </c:ext>
              </c:extLst>
            </c:dLbl>
            <c:dLbl>
              <c:idx val="4"/>
              <c:layout>
                <c:manualLayout>
                  <c:x val="0"/>
                  <c:y val="1.381692573402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8E-432A-A545-C4821606D59A}"/>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28'!$B$5:$B$9</c:f>
              <c:strCache>
                <c:ptCount val="5"/>
                <c:pt idx="0">
                  <c:v>Band</c:v>
                </c:pt>
                <c:pt idx="1">
                  <c:v>Globo</c:v>
                </c:pt>
                <c:pt idx="2">
                  <c:v>SBT</c:v>
                </c:pt>
                <c:pt idx="3">
                  <c:v>TV Brasil</c:v>
                </c:pt>
                <c:pt idx="4">
                  <c:v>TV Cultura</c:v>
                </c:pt>
              </c:strCache>
            </c:strRef>
          </c:cat>
          <c:val>
            <c:numRef>
              <c:f>'Gráfico 28'!$C$5:$C$9</c:f>
              <c:numCache>
                <c:formatCode>0.0%</c:formatCode>
                <c:ptCount val="5"/>
                <c:pt idx="0">
                  <c:v>0</c:v>
                </c:pt>
                <c:pt idx="1">
                  <c:v>0.5</c:v>
                </c:pt>
                <c:pt idx="2">
                  <c:v>0</c:v>
                </c:pt>
                <c:pt idx="3">
                  <c:v>0.64312267657992594</c:v>
                </c:pt>
                <c:pt idx="4">
                  <c:v>0.94705882352941195</c:v>
                </c:pt>
              </c:numCache>
            </c:numRef>
          </c:val>
          <c:extLst>
            <c:ext xmlns:c16="http://schemas.microsoft.com/office/drawing/2014/chart" uri="{C3380CC4-5D6E-409C-BE32-E72D297353CC}">
              <c16:uniqueId val="{00000005-E78E-432A-A545-C4821606D59A}"/>
            </c:ext>
          </c:extLst>
        </c:ser>
        <c:ser>
          <c:idx val="1"/>
          <c:order val="1"/>
          <c:tx>
            <c:strRef>
              <c:f>'Gráfico 28'!$D$4</c:f>
              <c:strCache>
                <c:ptCount val="1"/>
                <c:pt idx="0">
                  <c:v>Estrangeiros</c:v>
                </c:pt>
              </c:strCache>
            </c:strRef>
          </c:tx>
          <c:spPr>
            <a:solidFill>
              <a:schemeClr val="accent2"/>
            </a:solidFill>
            <a:ln>
              <a:noFill/>
            </a:ln>
            <a:effectLst/>
          </c:spPr>
          <c:invertIfNegative val="0"/>
          <c:dLbls>
            <c:dLbl>
              <c:idx val="0"/>
              <c:layout>
                <c:manualLayout>
                  <c:x val="0"/>
                  <c:y val="1.381692573402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8E-432A-A545-C4821606D59A}"/>
                </c:ext>
              </c:extLst>
            </c:dLbl>
            <c:dLbl>
              <c:idx val="1"/>
              <c:layout>
                <c:manualLayout>
                  <c:x val="5.6502825726171399E-3"/>
                  <c:y val="1.72710635941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8E-432A-A545-C4821606D59A}"/>
                </c:ext>
              </c:extLst>
            </c:dLbl>
            <c:dLbl>
              <c:idx val="2"/>
              <c:layout>
                <c:manualLayout>
                  <c:x val="1.69850634965887E-3"/>
                  <c:y val="1.7667172337402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8E-432A-A545-C4821606D59A}"/>
                </c:ext>
              </c:extLst>
            </c:dLbl>
            <c:dLbl>
              <c:idx val="3"/>
              <c:layout>
                <c:manualLayout>
                  <c:x val="-1.3036886433812501E-16"/>
                  <c:y val="1.036269430051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8E-432A-A545-C4821606D59A}"/>
                </c:ext>
              </c:extLst>
            </c:dLbl>
            <c:dLbl>
              <c:idx val="4"/>
              <c:layout>
                <c:manualLayout>
                  <c:x val="-1.7777777777779099E-3"/>
                  <c:y val="1.3816925734024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8E-432A-A545-C4821606D59A}"/>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28'!$B$5:$B$9</c:f>
              <c:strCache>
                <c:ptCount val="5"/>
                <c:pt idx="0">
                  <c:v>Band</c:v>
                </c:pt>
                <c:pt idx="1">
                  <c:v>Globo</c:v>
                </c:pt>
                <c:pt idx="2">
                  <c:v>SBT</c:v>
                </c:pt>
                <c:pt idx="3">
                  <c:v>TV Brasil</c:v>
                </c:pt>
                <c:pt idx="4">
                  <c:v>TV Cultura</c:v>
                </c:pt>
              </c:strCache>
            </c:strRef>
          </c:cat>
          <c:val>
            <c:numRef>
              <c:f>'Gráfico 28'!$D$5:$D$9</c:f>
              <c:numCache>
                <c:formatCode>0.0%</c:formatCode>
                <c:ptCount val="5"/>
                <c:pt idx="0">
                  <c:v>1</c:v>
                </c:pt>
                <c:pt idx="1">
                  <c:v>0.5</c:v>
                </c:pt>
                <c:pt idx="2">
                  <c:v>1</c:v>
                </c:pt>
                <c:pt idx="3">
                  <c:v>0.356877323420074</c:v>
                </c:pt>
                <c:pt idx="4">
                  <c:v>5.29411764705882E-2</c:v>
                </c:pt>
              </c:numCache>
            </c:numRef>
          </c:val>
          <c:extLst>
            <c:ext xmlns:c16="http://schemas.microsoft.com/office/drawing/2014/chart" uri="{C3380CC4-5D6E-409C-BE32-E72D297353CC}">
              <c16:uniqueId val="{0000000B-E78E-432A-A545-C4821606D59A}"/>
            </c:ext>
          </c:extLst>
        </c:ser>
        <c:dLbls>
          <c:showLegendKey val="0"/>
          <c:showVal val="0"/>
          <c:showCatName val="0"/>
          <c:showSerName val="0"/>
          <c:showPercent val="0"/>
          <c:showBubbleSize val="0"/>
        </c:dLbls>
        <c:gapWidth val="219"/>
        <c:axId val="1009179008"/>
        <c:axId val="1009160288"/>
      </c:barChart>
      <c:catAx>
        <c:axId val="10091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9160288"/>
        <c:crosses val="autoZero"/>
        <c:auto val="1"/>
        <c:lblAlgn val="ctr"/>
        <c:lblOffset val="100"/>
        <c:noMultiLvlLbl val="0"/>
      </c:catAx>
      <c:valAx>
        <c:axId val="10091602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917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pt-B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6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13236883451852E-2"/>
          <c:y val="9.9837995635448401E-2"/>
          <c:w val="0.96621977616119803"/>
          <c:h val="0.800337548715501"/>
        </c:manualLayout>
      </c:layout>
      <c:pie3DChart>
        <c:varyColors val="1"/>
        <c:ser>
          <c:idx val="0"/>
          <c:order val="0"/>
          <c:tx>
            <c:strRef>
              <c:f>'Gráfico 29'!$C$4:$C$6</c:f>
              <c:strCache>
                <c:ptCount val="3"/>
                <c:pt idx="0">
                  <c:v>1</c:v>
                </c:pt>
                <c:pt idx="1">
                  <c:v>273</c:v>
                </c:pt>
                <c:pt idx="2">
                  <c:v>62</c:v>
                </c:pt>
              </c:strCache>
            </c:strRef>
          </c:tx>
          <c:explosion val="34"/>
          <c:dPt>
            <c:idx val="0"/>
            <c:bubble3D val="0"/>
            <c:spPr>
              <a:solidFill>
                <a:schemeClr val="accent1"/>
              </a:solidFill>
              <a:ln>
                <a:noFill/>
              </a:ln>
              <a:effectLst/>
              <a:sp3d/>
            </c:spPr>
            <c:extLst>
              <c:ext xmlns:c16="http://schemas.microsoft.com/office/drawing/2014/chart" uri="{C3380CC4-5D6E-409C-BE32-E72D297353CC}">
                <c16:uniqueId val="{00000001-4086-47D3-A538-055B8E289D40}"/>
              </c:ext>
            </c:extLst>
          </c:dPt>
          <c:dPt>
            <c:idx val="1"/>
            <c:bubble3D val="0"/>
            <c:spPr>
              <a:solidFill>
                <a:schemeClr val="accent2"/>
              </a:solidFill>
              <a:ln>
                <a:noFill/>
              </a:ln>
              <a:effectLst/>
              <a:sp3d/>
            </c:spPr>
            <c:extLst>
              <c:ext xmlns:c16="http://schemas.microsoft.com/office/drawing/2014/chart" uri="{C3380CC4-5D6E-409C-BE32-E72D297353CC}">
                <c16:uniqueId val="{00000003-4086-47D3-A538-055B8E289D40}"/>
              </c:ext>
            </c:extLst>
          </c:dPt>
          <c:dPt>
            <c:idx val="2"/>
            <c:bubble3D val="0"/>
            <c:spPr>
              <a:solidFill>
                <a:schemeClr val="accent3"/>
              </a:solidFill>
              <a:ln>
                <a:noFill/>
              </a:ln>
              <a:effectLst/>
              <a:sp3d/>
            </c:spPr>
            <c:extLst>
              <c:ext xmlns:c16="http://schemas.microsoft.com/office/drawing/2014/chart" uri="{C3380CC4-5D6E-409C-BE32-E72D297353CC}">
                <c16:uniqueId val="{00000005-4086-47D3-A538-055B8E289D40}"/>
              </c:ext>
            </c:extLst>
          </c:dPt>
          <c:dLbls>
            <c:dLbl>
              <c:idx val="0"/>
              <c:tx>
                <c:rich>
                  <a:bodyPr/>
                  <a:lstStyle/>
                  <a:p>
                    <a:fld id="{F3C4F33D-B93A-4E94-AC8A-08520DD6959A}" type="VALUE">
                      <a:rPr lang="pt-BR"/>
                      <a:pPr/>
                      <a:t>[VALOR]</a:t>
                    </a:fld>
                    <a:endParaRPr lang="en-US" b="0" i="0" u="none" strike="noStrike" baseline="0">
                      <a:latin typeface="Arial" panose="02080604020202020204" pitchFamily="7" charset="0"/>
                      <a:ea typeface="Arial" panose="02080604020202020204" pitchFamily="7" charset="0"/>
                      <a:cs typeface="+mn-ea"/>
                    </a:endParaRPr>
                  </a:p>
                  <a:p>
                    <a:fld id="{C54840A1-CA97-41C9-9E7B-F655C5C6D55E}" type="VALUE">
                      <a:rPr lang="pt-BR"/>
                      <a:pPr/>
                      <a:t>[VALOR]</a:t>
                    </a:fld>
                    <a:endParaRPr lang="pt-B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4086-47D3-A538-055B8E289D40}"/>
                </c:ext>
              </c:extLst>
            </c:dLbl>
            <c:dLbl>
              <c:idx val="1"/>
              <c:layout>
                <c:manualLayout>
                  <c:x val="0.11649572951363101"/>
                  <c:y val="-0.30282191998727398"/>
                </c:manualLayout>
              </c:layout>
              <c:tx>
                <c:rich>
                  <a:bodyPr/>
                  <a:lstStyle/>
                  <a:p>
                    <a:fld id="{84044E4E-D619-4B24-940D-65A7F2824D59}" type="VALUE">
                      <a:rPr lang="pt-BR"/>
                      <a:pPr/>
                      <a:t>[VALOR]</a:t>
                    </a:fld>
                    <a:endParaRPr lang="en-US" b="0" i="0" u="none" strike="noStrike" baseline="0">
                      <a:latin typeface="Arial" panose="02080604020202020204" pitchFamily="7" charset="0"/>
                      <a:ea typeface="Arial" panose="02080604020202020204" pitchFamily="7" charset="0"/>
                      <a:cs typeface="+mn-ea"/>
                    </a:endParaRPr>
                  </a:p>
                  <a:p>
                    <a:fld id="{2F0C1F8D-5A74-49C0-B8E8-83D49B02E048}" type="VALUE">
                      <a:rPr lang="pt-BR"/>
                      <a:pPr/>
                      <a:t>[VALOR]</a:t>
                    </a:fld>
                    <a:endParaRPr lang="pt-B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4086-47D3-A538-055B8E289D40}"/>
                </c:ext>
              </c:extLst>
            </c:dLbl>
            <c:dLbl>
              <c:idx val="2"/>
              <c:layout>
                <c:manualLayout>
                  <c:x val="-5.6415733500440497E-2"/>
                  <c:y val="0.13434343434343399"/>
                </c:manualLayout>
              </c:layout>
              <c:tx>
                <c:rich>
                  <a:bodyPr/>
                  <a:lstStyle/>
                  <a:p>
                    <a:fld id="{29622B7C-9FBB-40E4-9A1E-7D269768A8C3}" type="VALUE">
                      <a:rPr lang="pt-BR"/>
                      <a:pPr/>
                      <a:t>[VALOR]</a:t>
                    </a:fld>
                    <a:endParaRPr lang="en-US" b="0" i="0" u="none" strike="noStrike" baseline="0">
                      <a:latin typeface="Arial" panose="02080604020202020204" pitchFamily="7" charset="0"/>
                      <a:ea typeface="Arial" panose="02080604020202020204" pitchFamily="7" charset="0"/>
                      <a:cs typeface="+mn-ea"/>
                    </a:endParaRPr>
                  </a:p>
                  <a:p>
                    <a:fld id="{7CDB428A-A2C4-4298-8C16-5715286FF610}" type="VALUE">
                      <a:rPr lang="pt-BR"/>
                      <a:pPr/>
                      <a:t>[VALOR]</a:t>
                    </a:fld>
                    <a:endParaRPr lang="pt-B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4086-47D3-A538-055B8E289D4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1"/>
            <c:showCatName val="0"/>
            <c:showSerName val="0"/>
            <c:showPercent val="1"/>
            <c:showBubbleSize val="0"/>
            <c:separator> </c:separator>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29'!$B$4:$B$6</c:f>
              <c:strCache>
                <c:ptCount val="3"/>
                <c:pt idx="0">
                  <c:v>Animação</c:v>
                </c:pt>
                <c:pt idx="1">
                  <c:v>Documentário</c:v>
                </c:pt>
                <c:pt idx="2">
                  <c:v>Ficção</c:v>
                </c:pt>
              </c:strCache>
            </c:strRef>
          </c:cat>
          <c:val>
            <c:numRef>
              <c:f>'Gráfico 29'!$C$4:$C$6</c:f>
              <c:numCache>
                <c:formatCode>General</c:formatCode>
                <c:ptCount val="3"/>
                <c:pt idx="0">
                  <c:v>1</c:v>
                </c:pt>
                <c:pt idx="1">
                  <c:v>273</c:v>
                </c:pt>
                <c:pt idx="2">
                  <c:v>62</c:v>
                </c:pt>
              </c:numCache>
            </c:numRef>
          </c:val>
          <c:extLst>
            <c:ext xmlns:c16="http://schemas.microsoft.com/office/drawing/2014/chart" uri="{C3380CC4-5D6E-409C-BE32-E72D297353CC}">
              <c16:uniqueId val="{00000006-4086-47D3-A538-055B8E289D40}"/>
            </c:ext>
          </c:extLst>
        </c:ser>
        <c:ser>
          <c:idx val="1"/>
          <c:order val="1"/>
          <c:dPt>
            <c:idx val="0"/>
            <c:bubble3D val="0"/>
            <c:spPr>
              <a:solidFill>
                <a:schemeClr val="accent1"/>
              </a:solidFill>
              <a:ln>
                <a:noFill/>
              </a:ln>
              <a:effectLst/>
              <a:sp3d/>
            </c:spPr>
            <c:extLst>
              <c:ext xmlns:c16="http://schemas.microsoft.com/office/drawing/2014/chart" uri="{C3380CC4-5D6E-409C-BE32-E72D297353CC}">
                <c16:uniqueId val="{00000008-4086-47D3-A538-055B8E289D40}"/>
              </c:ext>
            </c:extLst>
          </c:dPt>
          <c:dPt>
            <c:idx val="1"/>
            <c:bubble3D val="0"/>
            <c:spPr>
              <a:solidFill>
                <a:schemeClr val="accent2"/>
              </a:solidFill>
              <a:ln>
                <a:noFill/>
              </a:ln>
              <a:effectLst/>
              <a:sp3d/>
            </c:spPr>
            <c:extLst>
              <c:ext xmlns:c16="http://schemas.microsoft.com/office/drawing/2014/chart" uri="{C3380CC4-5D6E-409C-BE32-E72D297353CC}">
                <c16:uniqueId val="{0000000A-4086-47D3-A538-055B8E289D40}"/>
              </c:ext>
            </c:extLst>
          </c:dPt>
          <c:dPt>
            <c:idx val="2"/>
            <c:bubble3D val="0"/>
            <c:spPr>
              <a:solidFill>
                <a:schemeClr val="accent3"/>
              </a:solidFill>
              <a:ln>
                <a:noFill/>
              </a:ln>
              <a:effectLst/>
              <a:sp3d/>
            </c:spPr>
            <c:extLst>
              <c:ext xmlns:c16="http://schemas.microsoft.com/office/drawing/2014/chart" uri="{C3380CC4-5D6E-409C-BE32-E72D297353CC}">
                <c16:uniqueId val="{0000000C-4086-47D3-A538-055B8E289D40}"/>
              </c:ext>
            </c:extLst>
          </c:dPt>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pt-BR"/>
              </a:p>
            </c:txPr>
            <c:dLblPos val="bestFit"/>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29'!$B$4:$B$6</c:f>
              <c:strCache>
                <c:ptCount val="3"/>
                <c:pt idx="0">
                  <c:v>Animação</c:v>
                </c:pt>
                <c:pt idx="1">
                  <c:v>Documentário</c:v>
                </c:pt>
                <c:pt idx="2">
                  <c:v>Ficção</c:v>
                </c:pt>
              </c:strCache>
            </c:strRef>
          </c:cat>
          <c:val>
            <c:numRef>
              <c:f>'Gráfico 29'!$D$4:$D$6</c:f>
              <c:numCache>
                <c:formatCode>0.0%</c:formatCode>
                <c:ptCount val="3"/>
                <c:pt idx="0">
                  <c:v>2.9761904761904799E-3</c:v>
                </c:pt>
                <c:pt idx="1">
                  <c:v>0.8125</c:v>
                </c:pt>
                <c:pt idx="2">
                  <c:v>0.18452380952381001</c:v>
                </c:pt>
              </c:numCache>
            </c:numRef>
          </c:val>
          <c:extLst>
            <c:ext xmlns:c16="http://schemas.microsoft.com/office/drawing/2014/chart" uri="{C3380CC4-5D6E-409C-BE32-E72D297353CC}">
              <c16:uniqueId val="{0000000D-4086-47D3-A538-055B8E289D40}"/>
            </c:ext>
          </c:extLst>
        </c:ser>
        <c:dLbls>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150"/>
      <c:rAngAx val="1"/>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629557774457499E-2"/>
          <c:y val="4.9296742318974802E-2"/>
          <c:w val="0.907689782020491"/>
          <c:h val="0.89584115029099598"/>
        </c:manualLayout>
      </c:layout>
      <c:pie3DChart>
        <c:varyColors val="1"/>
        <c:ser>
          <c:idx val="0"/>
          <c:order val="0"/>
          <c:explosion val="6"/>
          <c:dPt>
            <c:idx val="0"/>
            <c:bubble3D val="0"/>
            <c:spPr>
              <a:solidFill>
                <a:schemeClr val="accent1"/>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a:sp3d contourW="9525">
                <a:contourClr>
                  <a:schemeClr val="lt1">
                    <a:shade val="95000"/>
                    <a:satMod val="105000"/>
                  </a:schemeClr>
                </a:contourClr>
              </a:sp3d>
            </c:spPr>
            <c:extLst>
              <c:ext xmlns:c16="http://schemas.microsoft.com/office/drawing/2014/chart" uri="{C3380CC4-5D6E-409C-BE32-E72D297353CC}">
                <c16:uniqueId val="{00000001-DE61-4E3C-B0C4-CE1765D4D6BB}"/>
              </c:ext>
            </c:extLst>
          </c:dPt>
          <c:dPt>
            <c:idx val="1"/>
            <c:bubble3D val="0"/>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a:sp3d contourW="9525">
                <a:contourClr>
                  <a:schemeClr val="lt1">
                    <a:shade val="95000"/>
                    <a:satMod val="105000"/>
                  </a:schemeClr>
                </a:contourClr>
              </a:sp3d>
            </c:spPr>
            <c:extLst>
              <c:ext xmlns:c16="http://schemas.microsoft.com/office/drawing/2014/chart" uri="{C3380CC4-5D6E-409C-BE32-E72D297353CC}">
                <c16:uniqueId val="{00000003-DE61-4E3C-B0C4-CE1765D4D6BB}"/>
              </c:ext>
            </c:extLst>
          </c:dPt>
          <c:dPt>
            <c:idx val="2"/>
            <c:bubble3D val="0"/>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a:sp3d contourW="9525">
                <a:contourClr>
                  <a:schemeClr val="lt1">
                    <a:shade val="95000"/>
                    <a:satMod val="105000"/>
                  </a:schemeClr>
                </a:contourClr>
              </a:sp3d>
            </c:spPr>
            <c:extLst>
              <c:ext xmlns:c16="http://schemas.microsoft.com/office/drawing/2014/chart" uri="{C3380CC4-5D6E-409C-BE32-E72D297353CC}">
                <c16:uniqueId val="{00000005-DE61-4E3C-B0C4-CE1765D4D6BB}"/>
              </c:ext>
            </c:extLst>
          </c:dPt>
          <c:dPt>
            <c:idx val="3"/>
            <c:bubble3D val="0"/>
            <c:spPr>
              <a:solidFill>
                <a:schemeClr val="accent4"/>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a:sp3d contourW="9525">
                <a:contourClr>
                  <a:schemeClr val="lt1">
                    <a:shade val="95000"/>
                    <a:satMod val="105000"/>
                  </a:schemeClr>
                </a:contourClr>
              </a:sp3d>
            </c:spPr>
            <c:extLst>
              <c:ext xmlns:c16="http://schemas.microsoft.com/office/drawing/2014/chart" uri="{C3380CC4-5D6E-409C-BE32-E72D297353CC}">
                <c16:uniqueId val="{00000007-DE61-4E3C-B0C4-CE1765D4D6BB}"/>
              </c:ext>
            </c:extLst>
          </c:dPt>
          <c:dPt>
            <c:idx val="4"/>
            <c:bubble3D val="0"/>
            <c:spPr>
              <a:solidFill>
                <a:schemeClr val="accent5"/>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a:sp3d contourW="9525">
                <a:contourClr>
                  <a:schemeClr val="lt1">
                    <a:shade val="95000"/>
                    <a:satMod val="105000"/>
                  </a:schemeClr>
                </a:contourClr>
              </a:sp3d>
            </c:spPr>
            <c:extLst>
              <c:ext xmlns:c16="http://schemas.microsoft.com/office/drawing/2014/chart" uri="{C3380CC4-5D6E-409C-BE32-E72D297353CC}">
                <c16:uniqueId val="{00000009-DE61-4E3C-B0C4-CE1765D4D6BB}"/>
              </c:ext>
            </c:extLst>
          </c:dPt>
          <c:dLbls>
            <c:dLbl>
              <c:idx val="0"/>
              <c:layout>
                <c:manualLayout>
                  <c:x val="0.16747247503153001"/>
                  <c:y val="-0.174532333702054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E61-4E3C-B0C4-CE1765D4D6BB}"/>
                </c:ext>
              </c:extLst>
            </c:dLbl>
            <c:dLbl>
              <c:idx val="1"/>
              <c:layout>
                <c:manualLayout>
                  <c:x val="-1.8717660292463401E-2"/>
                  <c:y val="0.13825454542942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E61-4E3C-B0C4-CE1765D4D6BB}"/>
                </c:ext>
              </c:extLst>
            </c:dLbl>
            <c:dLbl>
              <c:idx val="2"/>
              <c:layout>
                <c:manualLayout>
                  <c:x val="-0.14188717319426"/>
                  <c:y val="4.084816934377359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E61-4E3C-B0C4-CE1765D4D6BB}"/>
                </c:ext>
              </c:extLst>
            </c:dLbl>
            <c:dLbl>
              <c:idx val="3"/>
              <c:layout>
                <c:manualLayout>
                  <c:x val="2.7493579431603202E-2"/>
                  <c:y val="-6.418643978227560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E61-4E3C-B0C4-CE1765D4D6BB}"/>
                </c:ext>
              </c:extLst>
            </c:dLbl>
            <c:dLbl>
              <c:idx val="4"/>
              <c:layout>
                <c:manualLayout>
                  <c:x val="-9.4073695333537904E-3"/>
                  <c:y val="-2.356367469136819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DE61-4E3C-B0C4-CE1765D4D6B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3'!$B$6:$B$10</c:f>
              <c:strCache>
                <c:ptCount val="5"/>
                <c:pt idx="0">
                  <c:v>Entretenimento</c:v>
                </c:pt>
                <c:pt idx="1">
                  <c:v>Outros</c:v>
                </c:pt>
                <c:pt idx="2">
                  <c:v>Informação</c:v>
                </c:pt>
                <c:pt idx="3">
                  <c:v>Publicidade</c:v>
                </c:pt>
                <c:pt idx="4">
                  <c:v>Educação</c:v>
                </c:pt>
              </c:strCache>
            </c:strRef>
          </c:cat>
          <c:val>
            <c:numRef>
              <c:f>'Gráfico 3'!$D$6:$D$10</c:f>
              <c:numCache>
                <c:formatCode>0.00%</c:formatCode>
                <c:ptCount val="5"/>
                <c:pt idx="0">
                  <c:v>0.48587518173591698</c:v>
                </c:pt>
                <c:pt idx="1">
                  <c:v>0.21570848155803701</c:v>
                </c:pt>
                <c:pt idx="2">
                  <c:v>0.21001319279862701</c:v>
                </c:pt>
                <c:pt idx="3">
                  <c:v>6.1687779434467203E-2</c:v>
                </c:pt>
                <c:pt idx="4">
                  <c:v>2.67153644729516E-2</c:v>
                </c:pt>
              </c:numCache>
            </c:numRef>
          </c:val>
          <c:extLst>
            <c:ext xmlns:c16="http://schemas.microsoft.com/office/drawing/2014/chart" uri="{C3380CC4-5D6E-409C-BE32-E72D297353CC}">
              <c16:uniqueId val="{0000000A-DE61-4E3C-B0C4-CE1765D4D6BB}"/>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96676858421201E-2"/>
          <c:y val="5.7675996607294298E-2"/>
          <c:w val="0.89451431764432698"/>
          <c:h val="0.78601056547320902"/>
        </c:manualLayout>
      </c:layout>
      <c:barChart>
        <c:barDir val="col"/>
        <c:grouping val="clustered"/>
        <c:varyColors val="0"/>
        <c:ser>
          <c:idx val="0"/>
          <c:order val="0"/>
          <c:tx>
            <c:strRef>
              <c:f>'Gráfico 30'!$C$4</c:f>
              <c:strCache>
                <c:ptCount val="1"/>
                <c:pt idx="0">
                  <c:v>Brasileiros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'Gráfico 30'!$B$5:$B$9</c15:sqref>
                  </c15:fullRef>
                </c:ext>
              </c:extLst>
              <c:f>'Gráfico 30'!$B$5</c:f>
              <c:strCache>
                <c:ptCount val="1"/>
                <c:pt idx="0">
                  <c:v>TV Brasil</c:v>
                </c:pt>
              </c:strCache>
            </c:strRef>
          </c:cat>
          <c:val>
            <c:numRef>
              <c:extLst>
                <c:ext xmlns:c15="http://schemas.microsoft.com/office/drawing/2012/chart" uri="{02D57815-91ED-43cb-92C2-25804820EDAC}">
                  <c15:fullRef>
                    <c15:sqref>'Gráfico 30'!$C$5:$C$9</c15:sqref>
                  </c15:fullRef>
                </c:ext>
              </c:extLst>
              <c:f>'Gráfico 30'!$C$5</c:f>
              <c:numCache>
                <c:formatCode>0.0%</c:formatCode>
                <c:ptCount val="1"/>
                <c:pt idx="0">
                  <c:v>1</c:v>
                </c:pt>
              </c:numCache>
            </c:numRef>
          </c:val>
          <c:extLst>
            <c:ext xmlns:c16="http://schemas.microsoft.com/office/drawing/2014/chart" uri="{C3380CC4-5D6E-409C-BE32-E72D297353CC}">
              <c16:uniqueId val="{00000000-ECAA-405F-A3A9-9A8FD7ED6D58}"/>
            </c:ext>
          </c:extLst>
        </c:ser>
        <c:ser>
          <c:idx val="1"/>
          <c:order val="1"/>
          <c:tx>
            <c:strRef>
              <c:f>'Gráfico 30'!$D$4</c:f>
              <c:strCache>
                <c:ptCount val="1"/>
                <c:pt idx="0">
                  <c:v>Estrangeiros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'Gráfico 30'!$B$5:$B$9</c15:sqref>
                  </c15:fullRef>
                </c:ext>
              </c:extLst>
              <c:f>'Gráfico 30'!$B$5</c:f>
              <c:strCache>
                <c:ptCount val="1"/>
                <c:pt idx="0">
                  <c:v>TV Brasil</c:v>
                </c:pt>
              </c:strCache>
            </c:strRef>
          </c:cat>
          <c:val>
            <c:numRef>
              <c:extLst>
                <c:ext xmlns:c15="http://schemas.microsoft.com/office/drawing/2012/chart" uri="{02D57815-91ED-43cb-92C2-25804820EDAC}">
                  <c15:fullRef>
                    <c15:sqref>'Gráfico 30'!$D$5:$D$9</c15:sqref>
                  </c15:fullRef>
                </c:ext>
              </c:extLst>
              <c:f>'Gráfico 30'!$D$5</c:f>
              <c:numCache>
                <c:formatCode>0.0%</c:formatCode>
                <c:ptCount val="1"/>
                <c:pt idx="0">
                  <c:v>0</c:v>
                </c:pt>
              </c:numCache>
            </c:numRef>
          </c:val>
          <c:extLst>
            <c:ext xmlns:c16="http://schemas.microsoft.com/office/drawing/2014/chart" uri="{C3380CC4-5D6E-409C-BE32-E72D297353CC}">
              <c16:uniqueId val="{00000001-ECAA-405F-A3A9-9A8FD7ED6D58}"/>
            </c:ext>
          </c:extLst>
        </c:ser>
        <c:dLbls>
          <c:showLegendKey val="0"/>
          <c:showVal val="0"/>
          <c:showCatName val="0"/>
          <c:showSerName val="0"/>
          <c:showPercent val="0"/>
          <c:showBubbleSize val="0"/>
        </c:dLbls>
        <c:gapWidth val="219"/>
        <c:axId val="1009179008"/>
        <c:axId val="1009160288"/>
      </c:barChart>
      <c:catAx>
        <c:axId val="10091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9160288"/>
        <c:crosses val="autoZero"/>
        <c:auto val="1"/>
        <c:lblAlgn val="ctr"/>
        <c:lblOffset val="100"/>
        <c:noMultiLvlLbl val="0"/>
      </c:catAx>
      <c:valAx>
        <c:axId val="10091602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917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endParaRPr lang="pt-B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6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13236883451852E-2"/>
          <c:y val="9.9837995635448401E-2"/>
          <c:w val="0.96621977616119803"/>
          <c:h val="0.800337548715501"/>
        </c:manualLayout>
      </c:layout>
      <c:pie3DChart>
        <c:varyColors val="1"/>
        <c:ser>
          <c:idx val="0"/>
          <c:order val="0"/>
          <c:explosion val="34"/>
          <c:dPt>
            <c:idx val="0"/>
            <c:bubble3D val="0"/>
            <c:explosion val="18"/>
            <c:spPr>
              <a:solidFill>
                <a:schemeClr val="accent1"/>
              </a:solidFill>
              <a:ln>
                <a:noFill/>
              </a:ln>
              <a:effectLst/>
              <a:sp3d/>
            </c:spPr>
            <c:extLst>
              <c:ext xmlns:c16="http://schemas.microsoft.com/office/drawing/2014/chart" uri="{C3380CC4-5D6E-409C-BE32-E72D297353CC}">
                <c16:uniqueId val="{00000001-4764-4ADE-A3F0-FABFDD1A3F9B}"/>
              </c:ext>
            </c:extLst>
          </c:dPt>
          <c:dPt>
            <c:idx val="1"/>
            <c:bubble3D val="0"/>
            <c:explosion val="8"/>
            <c:spPr>
              <a:solidFill>
                <a:schemeClr val="accent2"/>
              </a:solidFill>
              <a:ln>
                <a:noFill/>
              </a:ln>
              <a:effectLst/>
              <a:sp3d/>
            </c:spPr>
            <c:extLst>
              <c:ext xmlns:c16="http://schemas.microsoft.com/office/drawing/2014/chart" uri="{C3380CC4-5D6E-409C-BE32-E72D297353CC}">
                <c16:uniqueId val="{00000003-4764-4ADE-A3F0-FABFDD1A3F9B}"/>
              </c:ext>
            </c:extLst>
          </c:dPt>
          <c:dPt>
            <c:idx val="2"/>
            <c:bubble3D val="0"/>
            <c:explosion val="17"/>
            <c:spPr>
              <a:solidFill>
                <a:schemeClr val="accent3"/>
              </a:solidFill>
              <a:ln>
                <a:noFill/>
              </a:ln>
              <a:effectLst/>
              <a:sp3d/>
            </c:spPr>
            <c:extLst>
              <c:ext xmlns:c16="http://schemas.microsoft.com/office/drawing/2014/chart" uri="{C3380CC4-5D6E-409C-BE32-E72D297353CC}">
                <c16:uniqueId val="{00000005-4764-4ADE-A3F0-FABFDD1A3F9B}"/>
              </c:ext>
            </c:extLst>
          </c:dPt>
          <c:dLbls>
            <c:dLbl>
              <c:idx val="0"/>
              <c:layout>
                <c:manualLayout>
                  <c:x val="-8.2860289015597194E-2"/>
                  <c:y val="-0.177731647180466"/>
                </c:manualLayout>
              </c:layout>
              <c:tx>
                <c:rich>
                  <a:bodyPr/>
                  <a:lstStyle/>
                  <a:p>
                    <a:fld id="{F9802062-7E7C-4F66-A179-C68DABBB4D24}" type="VALUE">
                      <a:rPr lang="pt-BR"/>
                      <a:pPr/>
                      <a:t>[VALOR]</a:t>
                    </a:fld>
                    <a:endParaRPr lang="en-US" b="0" i="0" u="none" strike="noStrike" baseline="0">
                      <a:latin typeface="Arial" panose="02080604020202020204" pitchFamily="7" charset="0"/>
                      <a:ea typeface="Arial" panose="02080604020202020204" pitchFamily="7" charset="0"/>
                      <a:cs typeface="+mn-ea"/>
                    </a:endParaRPr>
                  </a:p>
                  <a:p>
                    <a:fld id="{161DCBF7-728E-4899-96E9-D7A3A6E4CF11}" type="VALUE">
                      <a:rPr lang="pt-BR"/>
                      <a:pPr/>
                      <a:t>[VALOR]</a:t>
                    </a:fld>
                    <a:endParaRPr lang="pt-B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4764-4ADE-A3F0-FABFDD1A3F9B}"/>
                </c:ext>
              </c:extLst>
            </c:dLbl>
            <c:dLbl>
              <c:idx val="1"/>
              <c:layout>
                <c:manualLayout>
                  <c:x val="4.4286481431200397E-2"/>
                  <c:y val="-0.21797343513879"/>
                </c:manualLayout>
              </c:layout>
              <c:tx>
                <c:rich>
                  <a:bodyPr/>
                  <a:lstStyle/>
                  <a:p>
                    <a:fld id="{C578D7E6-C758-4CC3-9BDF-DAFA39B225C0}" type="VALUE">
                      <a:rPr lang="pt-BR"/>
                      <a:pPr/>
                      <a:t>[VALOR]</a:t>
                    </a:fld>
                    <a:endParaRPr lang="en-US" b="0" i="0" u="none" strike="noStrike" baseline="0">
                      <a:latin typeface="Arial" panose="02080604020202020204" pitchFamily="7" charset="0"/>
                      <a:ea typeface="Arial" panose="02080604020202020204" pitchFamily="7" charset="0"/>
                      <a:cs typeface="+mn-ea"/>
                    </a:endParaRPr>
                  </a:p>
                  <a:p>
                    <a:fld id="{EA70A7E6-95A1-41A1-B932-4F35819120FE}" type="VALUE">
                      <a:rPr lang="pt-BR"/>
                      <a:pPr/>
                      <a:t>[VALOR]</a:t>
                    </a:fld>
                    <a:endParaRPr lang="pt-B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4764-4ADE-A3F0-FABFDD1A3F9B}"/>
                </c:ext>
              </c:extLst>
            </c:dLbl>
            <c:dLbl>
              <c:idx val="2"/>
              <c:layout>
                <c:manualLayout>
                  <c:x val="5.8526804839050303E-2"/>
                  <c:y val="0.138383838383838"/>
                </c:manualLayout>
              </c:layout>
              <c:tx>
                <c:rich>
                  <a:bodyPr/>
                  <a:lstStyle/>
                  <a:p>
                    <a:fld id="{57A11080-67BA-45A6-ACA3-5C0EF9004818}" type="VALUE">
                      <a:rPr lang="pt-BR"/>
                      <a:pPr/>
                      <a:t>[VALOR]</a:t>
                    </a:fld>
                    <a:endParaRPr lang="en-US" b="0" i="0" u="none" strike="noStrike" baseline="0">
                      <a:latin typeface="Arial" panose="02080604020202020204" pitchFamily="7" charset="0"/>
                      <a:ea typeface="Arial" panose="02080604020202020204" pitchFamily="7" charset="0"/>
                      <a:cs typeface="+mn-ea"/>
                    </a:endParaRPr>
                  </a:p>
                  <a:p>
                    <a:fld id="{0802AEB5-72A2-4CAA-89A1-6C05598D9FCC}" type="VALUE">
                      <a:rPr lang="pt-BR"/>
                      <a:pPr/>
                      <a:t>[VALOR]</a:t>
                    </a:fld>
                    <a:endParaRPr lang="pt-B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4764-4ADE-A3F0-FABFDD1A3F9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1"/>
            <c:showCatName val="0"/>
            <c:showSerName val="0"/>
            <c:showPercent val="1"/>
            <c:showBubbleSize val="0"/>
            <c:separator> </c:separator>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31'!$B$4:$B$6</c:f>
              <c:strCache>
                <c:ptCount val="3"/>
                <c:pt idx="0">
                  <c:v>Animação</c:v>
                </c:pt>
                <c:pt idx="1">
                  <c:v>Documentário</c:v>
                </c:pt>
                <c:pt idx="2">
                  <c:v>Ficção</c:v>
                </c:pt>
              </c:strCache>
            </c:strRef>
          </c:cat>
          <c:val>
            <c:numRef>
              <c:f>'Gráfico 31'!$C$4:$C$6</c:f>
              <c:numCache>
                <c:formatCode>General</c:formatCode>
                <c:ptCount val="3"/>
                <c:pt idx="0">
                  <c:v>141</c:v>
                </c:pt>
                <c:pt idx="1">
                  <c:v>34</c:v>
                </c:pt>
                <c:pt idx="2">
                  <c:v>208</c:v>
                </c:pt>
              </c:numCache>
            </c:numRef>
          </c:val>
          <c:extLst>
            <c:ext xmlns:c16="http://schemas.microsoft.com/office/drawing/2014/chart" uri="{C3380CC4-5D6E-409C-BE32-E72D297353CC}">
              <c16:uniqueId val="{00000006-4764-4ADE-A3F0-FABFDD1A3F9B}"/>
            </c:ext>
          </c:extLst>
        </c:ser>
        <c:ser>
          <c:idx val="1"/>
          <c:order val="1"/>
          <c:dPt>
            <c:idx val="0"/>
            <c:bubble3D val="0"/>
            <c:spPr>
              <a:solidFill>
                <a:schemeClr val="accent1"/>
              </a:solidFill>
              <a:ln>
                <a:noFill/>
              </a:ln>
              <a:effectLst/>
              <a:sp3d/>
            </c:spPr>
            <c:extLst>
              <c:ext xmlns:c16="http://schemas.microsoft.com/office/drawing/2014/chart" uri="{C3380CC4-5D6E-409C-BE32-E72D297353CC}">
                <c16:uniqueId val="{00000008-4764-4ADE-A3F0-FABFDD1A3F9B}"/>
              </c:ext>
            </c:extLst>
          </c:dPt>
          <c:dPt>
            <c:idx val="1"/>
            <c:bubble3D val="0"/>
            <c:spPr>
              <a:solidFill>
                <a:schemeClr val="accent2"/>
              </a:solidFill>
              <a:ln>
                <a:noFill/>
              </a:ln>
              <a:effectLst/>
              <a:sp3d/>
            </c:spPr>
            <c:extLst>
              <c:ext xmlns:c16="http://schemas.microsoft.com/office/drawing/2014/chart" uri="{C3380CC4-5D6E-409C-BE32-E72D297353CC}">
                <c16:uniqueId val="{0000000A-4764-4ADE-A3F0-FABFDD1A3F9B}"/>
              </c:ext>
            </c:extLst>
          </c:dPt>
          <c:dPt>
            <c:idx val="2"/>
            <c:bubble3D val="0"/>
            <c:spPr>
              <a:solidFill>
                <a:schemeClr val="accent3"/>
              </a:solidFill>
              <a:ln>
                <a:noFill/>
              </a:ln>
              <a:effectLst/>
              <a:sp3d/>
            </c:spPr>
            <c:extLst>
              <c:ext xmlns:c16="http://schemas.microsoft.com/office/drawing/2014/chart" uri="{C3380CC4-5D6E-409C-BE32-E72D297353CC}">
                <c16:uniqueId val="{0000000C-4764-4ADE-A3F0-FABFDD1A3F9B}"/>
              </c:ext>
            </c:extLst>
          </c:dPt>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pt-BR"/>
              </a:p>
            </c:txPr>
            <c:dLblPos val="bestFit"/>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31'!$B$4:$B$6</c:f>
              <c:strCache>
                <c:ptCount val="3"/>
                <c:pt idx="0">
                  <c:v>Animação</c:v>
                </c:pt>
                <c:pt idx="1">
                  <c:v>Documentário</c:v>
                </c:pt>
                <c:pt idx="2">
                  <c:v>Ficção</c:v>
                </c:pt>
              </c:strCache>
            </c:strRef>
          </c:cat>
          <c:val>
            <c:numRef>
              <c:f>'Gráfico 31'!$D$4:$D$6</c:f>
              <c:numCache>
                <c:formatCode>0.0%</c:formatCode>
                <c:ptCount val="3"/>
                <c:pt idx="0">
                  <c:v>0.368146214099217</c:v>
                </c:pt>
                <c:pt idx="1">
                  <c:v>8.8772845953002597E-2</c:v>
                </c:pt>
                <c:pt idx="2">
                  <c:v>0.54308093994778095</c:v>
                </c:pt>
              </c:numCache>
            </c:numRef>
          </c:val>
          <c:extLst>
            <c:ext xmlns:c16="http://schemas.microsoft.com/office/drawing/2014/chart" uri="{C3380CC4-5D6E-409C-BE32-E72D297353CC}">
              <c16:uniqueId val="{0000000D-4764-4ADE-A3F0-FABFDD1A3F9B}"/>
            </c:ext>
          </c:extLst>
        </c:ser>
        <c:dLbls>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0.30349023679732301"/>
          <c:y val="0.84855075207166097"/>
          <c:w val="0.39301938219261101"/>
          <c:h val="7.8721998338662696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C543-4561-B65F-2E2B52BAF368}"/>
              </c:ext>
            </c:extLst>
          </c:dPt>
          <c:dPt>
            <c:idx val="1"/>
            <c:bubble3D val="0"/>
            <c:spPr>
              <a:solidFill>
                <a:schemeClr val="accent2"/>
              </a:solidFill>
              <a:ln>
                <a:noFill/>
              </a:ln>
              <a:effectLst/>
              <a:sp3d/>
            </c:spPr>
            <c:extLst>
              <c:ext xmlns:c16="http://schemas.microsoft.com/office/drawing/2014/chart" uri="{C3380CC4-5D6E-409C-BE32-E72D297353CC}">
                <c16:uniqueId val="{00000003-C543-4561-B65F-2E2B52BAF368}"/>
              </c:ext>
            </c:extLst>
          </c:dPt>
          <c:dPt>
            <c:idx val="2"/>
            <c:bubble3D val="0"/>
            <c:explosion val="6"/>
            <c:spPr>
              <a:solidFill>
                <a:schemeClr val="accent3"/>
              </a:solidFill>
              <a:ln>
                <a:noFill/>
              </a:ln>
              <a:effectLst/>
              <a:sp3d/>
            </c:spPr>
            <c:extLst>
              <c:ext xmlns:c16="http://schemas.microsoft.com/office/drawing/2014/chart" uri="{C3380CC4-5D6E-409C-BE32-E72D297353CC}">
                <c16:uniqueId val="{00000005-C543-4561-B65F-2E2B52BAF368}"/>
              </c:ext>
            </c:extLst>
          </c:dPt>
          <c:dPt>
            <c:idx val="3"/>
            <c:bubble3D val="0"/>
            <c:explosion val="6"/>
            <c:spPr>
              <a:solidFill>
                <a:schemeClr val="accent4"/>
              </a:solidFill>
              <a:ln>
                <a:noFill/>
              </a:ln>
              <a:effectLst/>
              <a:sp3d/>
            </c:spPr>
            <c:extLst>
              <c:ext xmlns:c16="http://schemas.microsoft.com/office/drawing/2014/chart" uri="{C3380CC4-5D6E-409C-BE32-E72D297353CC}">
                <c16:uniqueId val="{00000007-C543-4561-B65F-2E2B52BAF368}"/>
              </c:ext>
            </c:extLst>
          </c:dPt>
          <c:dPt>
            <c:idx val="4"/>
            <c:bubble3D val="0"/>
            <c:explosion val="6"/>
            <c:spPr>
              <a:solidFill>
                <a:schemeClr val="accent5"/>
              </a:solidFill>
              <a:ln>
                <a:noFill/>
              </a:ln>
              <a:effectLst/>
              <a:sp3d/>
            </c:spPr>
            <c:extLst>
              <c:ext xmlns:c16="http://schemas.microsoft.com/office/drawing/2014/chart" uri="{C3380CC4-5D6E-409C-BE32-E72D297353CC}">
                <c16:uniqueId val="{00000009-C543-4561-B65F-2E2B52BAF368}"/>
              </c:ext>
            </c:extLst>
          </c:dPt>
          <c:dPt>
            <c:idx val="5"/>
            <c:bubble3D val="0"/>
            <c:explosion val="6"/>
            <c:spPr>
              <a:solidFill>
                <a:schemeClr val="accent6"/>
              </a:solidFill>
              <a:ln>
                <a:noFill/>
              </a:ln>
              <a:effectLst/>
              <a:sp3d/>
            </c:spPr>
            <c:extLst>
              <c:ext xmlns:c16="http://schemas.microsoft.com/office/drawing/2014/chart" uri="{C3380CC4-5D6E-409C-BE32-E72D297353CC}">
                <c16:uniqueId val="{0000000B-C543-4561-B65F-2E2B52BAF368}"/>
              </c:ext>
            </c:extLst>
          </c:dPt>
          <c:dPt>
            <c:idx val="6"/>
            <c:bubble3D val="0"/>
            <c:explosion val="6"/>
            <c:spPr>
              <a:solidFill>
                <a:schemeClr val="accent1">
                  <a:lumMod val="60000"/>
                </a:schemeClr>
              </a:solidFill>
              <a:ln>
                <a:noFill/>
              </a:ln>
              <a:effectLst/>
              <a:sp3d/>
            </c:spPr>
            <c:extLst>
              <c:ext xmlns:c16="http://schemas.microsoft.com/office/drawing/2014/chart" uri="{C3380CC4-5D6E-409C-BE32-E72D297353CC}">
                <c16:uniqueId val="{0000000D-C543-4561-B65F-2E2B52BAF368}"/>
              </c:ext>
            </c:extLst>
          </c:dPt>
          <c:dPt>
            <c:idx val="7"/>
            <c:bubble3D val="0"/>
            <c:spPr>
              <a:solidFill>
                <a:schemeClr val="accent2">
                  <a:lumMod val="60000"/>
                </a:schemeClr>
              </a:solidFill>
              <a:ln>
                <a:noFill/>
              </a:ln>
              <a:effectLst/>
              <a:sp3d/>
            </c:spPr>
            <c:extLst>
              <c:ext xmlns:c16="http://schemas.microsoft.com/office/drawing/2014/chart" uri="{C3380CC4-5D6E-409C-BE32-E72D297353CC}">
                <c16:uniqueId val="{0000000F-C543-4561-B65F-2E2B52BAF368}"/>
              </c:ext>
            </c:extLst>
          </c:dPt>
          <c:dPt>
            <c:idx val="8"/>
            <c:bubble3D val="0"/>
            <c:spPr>
              <a:solidFill>
                <a:schemeClr val="accent3">
                  <a:lumMod val="60000"/>
                </a:schemeClr>
              </a:solidFill>
              <a:ln>
                <a:noFill/>
              </a:ln>
              <a:effectLst/>
              <a:sp3d/>
            </c:spPr>
            <c:extLst>
              <c:ext xmlns:c16="http://schemas.microsoft.com/office/drawing/2014/chart" uri="{C3380CC4-5D6E-409C-BE32-E72D297353CC}">
                <c16:uniqueId val="{00000011-C543-4561-B65F-2E2B52BAF368}"/>
              </c:ext>
            </c:extLst>
          </c:dPt>
          <c:dLbls>
            <c:dLbl>
              <c:idx val="0"/>
              <c:layout>
                <c:manualLayout>
                  <c:x val="0.10232283464566901"/>
                  <c:y val="-0.204384851893512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543-4561-B65F-2E2B52BAF368}"/>
                </c:ext>
              </c:extLst>
            </c:dLbl>
            <c:dLbl>
              <c:idx val="1"/>
              <c:layout>
                <c:manualLayout>
                  <c:x val="0.17098261154855601"/>
                  <c:y val="2.168128983877019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543-4561-B65F-2E2B52BAF368}"/>
                </c:ext>
              </c:extLst>
            </c:dLbl>
            <c:dLbl>
              <c:idx val="2"/>
              <c:layout>
                <c:manualLayout>
                  <c:x val="0.12109197287839001"/>
                  <c:y val="8.956370453693289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543-4561-B65F-2E2B52BAF368}"/>
                </c:ext>
              </c:extLst>
            </c:dLbl>
            <c:dLbl>
              <c:idx val="3"/>
              <c:layout>
                <c:manualLayout>
                  <c:x val="-7.1881379410906998E-2"/>
                  <c:y val="0.12333258342707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543-4561-B65F-2E2B52BAF368}"/>
                </c:ext>
              </c:extLst>
            </c:dLbl>
            <c:dLbl>
              <c:idx val="4"/>
              <c:layout>
                <c:manualLayout>
                  <c:x val="-0.115819298629338"/>
                  <c:y val="5.909531308586429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543-4561-B65F-2E2B52BAF368}"/>
                </c:ext>
              </c:extLst>
            </c:dLbl>
            <c:dLbl>
              <c:idx val="5"/>
              <c:layout>
                <c:manualLayout>
                  <c:x val="5.2093673133741802E-3"/>
                  <c:y val="-0.16876848021116"/>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C543-4561-B65F-2E2B52BAF368}"/>
                </c:ext>
              </c:extLst>
            </c:dLbl>
            <c:dLbl>
              <c:idx val="6"/>
              <c:layout>
                <c:manualLayout>
                  <c:x val="3.2739992528660299E-2"/>
                  <c:y val="-3.627118644067799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C543-4561-B65F-2E2B52BAF368}"/>
                </c:ext>
              </c:extLst>
            </c:dLbl>
            <c:dLbl>
              <c:idx val="7"/>
              <c:layout>
                <c:manualLayout>
                  <c:x val="-1.1632002561602201E-3"/>
                  <c:y val="9.4621646870412402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C543-4561-B65F-2E2B52BAF368}"/>
                </c:ext>
              </c:extLst>
            </c:dLbl>
            <c:dLbl>
              <c:idx val="8"/>
              <c:layout>
                <c:manualLayout>
                  <c:x val="-5.0667326473285102E-3"/>
                  <c:y val="2.693061672375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C543-4561-B65F-2E2B52BAF368}"/>
                </c:ext>
              </c:extLst>
            </c:dLbl>
            <c:numFmt formatCode="0.0%" sourceLinked="0"/>
            <c:spPr>
              <a:noFill/>
              <a:ln>
                <a:noFill/>
              </a:ln>
              <a:effectLst/>
            </c:spPr>
            <c:txPr>
              <a:bodyPr rot="0" spcFirstLastPara="1" vertOverflow="ellipsis" vert="horz" wrap="square" lIns="38100" tIns="19050" rIns="38100" bIns="19050"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32'!$B$5:$B$13</c:f>
              <c:strCache>
                <c:ptCount val="9"/>
                <c:pt idx="0">
                  <c:v>CNT</c:v>
                </c:pt>
                <c:pt idx="1">
                  <c:v>TV Gazeta</c:v>
                </c:pt>
                <c:pt idx="2">
                  <c:v>RedeTV!</c:v>
                </c:pt>
                <c:pt idx="3">
                  <c:v>Record</c:v>
                </c:pt>
                <c:pt idx="4">
                  <c:v>Band</c:v>
                </c:pt>
                <c:pt idx="5">
                  <c:v>SBT</c:v>
                </c:pt>
                <c:pt idx="6">
                  <c:v>Globo</c:v>
                </c:pt>
                <c:pt idx="7">
                  <c:v>TV Brasil</c:v>
                </c:pt>
                <c:pt idx="8">
                  <c:v>TV Cultura</c:v>
                </c:pt>
              </c:strCache>
            </c:strRef>
          </c:cat>
          <c:val>
            <c:numRef>
              <c:f>'Gráfico 32'!$D$5:$D$13</c:f>
              <c:numCache>
                <c:formatCode>0.0%</c:formatCode>
                <c:ptCount val="9"/>
                <c:pt idx="0">
                  <c:v>0.14816357479898601</c:v>
                </c:pt>
                <c:pt idx="1">
                  <c:v>0.14810741802734001</c:v>
                </c:pt>
                <c:pt idx="2">
                  <c:v>0.14217060314348101</c:v>
                </c:pt>
                <c:pt idx="3">
                  <c:v>0.119906559647098</c:v>
                </c:pt>
                <c:pt idx="4">
                  <c:v>0.10828803400786401</c:v>
                </c:pt>
                <c:pt idx="5">
                  <c:v>0.104238820357874</c:v>
                </c:pt>
                <c:pt idx="6">
                  <c:v>8.0826526088489004E-2</c:v>
                </c:pt>
                <c:pt idx="7">
                  <c:v>7.5574315868012998E-2</c:v>
                </c:pt>
                <c:pt idx="8">
                  <c:v>7.2724148060855906E-2</c:v>
                </c:pt>
              </c:numCache>
            </c:numRef>
          </c:val>
          <c:extLst>
            <c:ext xmlns:c16="http://schemas.microsoft.com/office/drawing/2014/chart" uri="{C3380CC4-5D6E-409C-BE32-E72D297353CC}">
              <c16:uniqueId val="{00000012-C543-4561-B65F-2E2B52BAF368}"/>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02882961910902E-2"/>
          <c:y val="4.36786121956362E-2"/>
          <c:w val="0.84621008261281905"/>
          <c:h val="0.80759947942795196"/>
        </c:manualLayout>
      </c:layout>
      <c:barChart>
        <c:barDir val="col"/>
        <c:grouping val="clustered"/>
        <c:varyColors val="0"/>
        <c:ser>
          <c:idx val="0"/>
          <c:order val="0"/>
          <c:tx>
            <c:strRef>
              <c:f>'Gráfico 33'!$C$6</c:f>
              <c:strCache>
                <c:ptCount val="1"/>
                <c:pt idx="0">
                  <c:v>2012</c:v>
                </c:pt>
              </c:strCache>
            </c:strRef>
          </c:tx>
          <c:spPr>
            <a:solidFill>
              <a:schemeClr val="accent1"/>
            </a:solidFill>
            <a:ln>
              <a:noFill/>
            </a:ln>
            <a:effectLst/>
          </c:spPr>
          <c:invertIfNegative val="0"/>
          <c:dLbls>
            <c:dLbl>
              <c:idx val="0"/>
              <c:layout>
                <c:manualLayout>
                  <c:x val="-3.5312290637391202E-3"/>
                  <c:y val="1.5325670498084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45-4908-96AE-84D0DC33A2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33'!$B$7</c:f>
              <c:strCache>
                <c:ptCount val="1"/>
                <c:pt idx="0">
                  <c:v>Série</c:v>
                </c:pt>
              </c:strCache>
            </c:strRef>
          </c:cat>
          <c:val>
            <c:numRef>
              <c:f>'Gráfico 33'!$C$7</c:f>
              <c:numCache>
                <c:formatCode>0.0%</c:formatCode>
                <c:ptCount val="1"/>
                <c:pt idx="0">
                  <c:v>3.2000000000000001E-2</c:v>
                </c:pt>
              </c:numCache>
            </c:numRef>
          </c:val>
          <c:extLst>
            <c:ext xmlns:c16="http://schemas.microsoft.com/office/drawing/2014/chart" uri="{C3380CC4-5D6E-409C-BE32-E72D297353CC}">
              <c16:uniqueId val="{00000001-9D45-4908-96AE-84D0DC33A21C}"/>
            </c:ext>
          </c:extLst>
        </c:ser>
        <c:ser>
          <c:idx val="1"/>
          <c:order val="1"/>
          <c:tx>
            <c:strRef>
              <c:f>'Gráfico 33'!$D$6</c:f>
              <c:strCache>
                <c:ptCount val="1"/>
                <c:pt idx="0">
                  <c:v>2013</c:v>
                </c:pt>
              </c:strCache>
            </c:strRef>
          </c:tx>
          <c:spPr>
            <a:solidFill>
              <a:schemeClr val="accent2"/>
            </a:solidFill>
            <a:ln>
              <a:noFill/>
            </a:ln>
            <a:effectLst/>
          </c:spPr>
          <c:invertIfNegative val="0"/>
          <c:dLbls>
            <c:dLbl>
              <c:idx val="0"/>
              <c:layout>
                <c:manualLayout>
                  <c:x val="-1.74976136721339E-3"/>
                  <c:y val="4.24542500054525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45-4908-96AE-84D0DC33A2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33'!$B$7</c:f>
              <c:strCache>
                <c:ptCount val="1"/>
                <c:pt idx="0">
                  <c:v>Série</c:v>
                </c:pt>
              </c:strCache>
            </c:strRef>
          </c:cat>
          <c:val>
            <c:numRef>
              <c:f>'Gráfico 33'!$D$7</c:f>
              <c:numCache>
                <c:formatCode>0.0%</c:formatCode>
                <c:ptCount val="1"/>
                <c:pt idx="0">
                  <c:v>3.1E-2</c:v>
                </c:pt>
              </c:numCache>
            </c:numRef>
          </c:val>
          <c:extLst>
            <c:ext xmlns:c16="http://schemas.microsoft.com/office/drawing/2014/chart" uri="{C3380CC4-5D6E-409C-BE32-E72D297353CC}">
              <c16:uniqueId val="{00000003-9D45-4908-96AE-84D0DC33A21C}"/>
            </c:ext>
          </c:extLst>
        </c:ser>
        <c:ser>
          <c:idx val="2"/>
          <c:order val="2"/>
          <c:tx>
            <c:strRef>
              <c:f>'Gráfico 33'!$E$6</c:f>
              <c:strCache>
                <c:ptCount val="1"/>
                <c:pt idx="0">
                  <c:v>2014</c:v>
                </c:pt>
              </c:strCache>
            </c:strRef>
          </c:tx>
          <c:spPr>
            <a:solidFill>
              <a:schemeClr val="accent3"/>
            </a:solidFill>
            <a:ln>
              <a:noFill/>
            </a:ln>
            <a:effectLst/>
          </c:spPr>
          <c:invertIfNegative val="0"/>
          <c:dLbls>
            <c:dLbl>
              <c:idx val="0"/>
              <c:layout>
                <c:manualLayout>
                  <c:x val="1.1145603048673799E-3"/>
                  <c:y val="1.504976697857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45-4908-96AE-84D0DC33A2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33'!$B$7</c:f>
              <c:strCache>
                <c:ptCount val="1"/>
                <c:pt idx="0">
                  <c:v>Série</c:v>
                </c:pt>
              </c:strCache>
            </c:strRef>
          </c:cat>
          <c:val>
            <c:numRef>
              <c:f>'Gráfico 33'!$E$7</c:f>
              <c:numCache>
                <c:formatCode>0.0%</c:formatCode>
                <c:ptCount val="1"/>
                <c:pt idx="0">
                  <c:v>3.5999999999999997E-2</c:v>
                </c:pt>
              </c:numCache>
            </c:numRef>
          </c:val>
          <c:extLst>
            <c:ext xmlns:c16="http://schemas.microsoft.com/office/drawing/2014/chart" uri="{C3380CC4-5D6E-409C-BE32-E72D297353CC}">
              <c16:uniqueId val="{00000005-9D45-4908-96AE-84D0DC33A21C}"/>
            </c:ext>
          </c:extLst>
        </c:ser>
        <c:ser>
          <c:idx val="3"/>
          <c:order val="3"/>
          <c:tx>
            <c:strRef>
              <c:f>'Gráfico 33'!$F$6</c:f>
              <c:strCache>
                <c:ptCount val="1"/>
                <c:pt idx="0">
                  <c:v>2015</c:v>
                </c:pt>
              </c:strCache>
            </c:strRef>
          </c:tx>
          <c:spPr>
            <a:solidFill>
              <a:schemeClr val="accent4"/>
            </a:solidFill>
            <a:ln>
              <a:noFill/>
            </a:ln>
            <a:effectLst/>
          </c:spPr>
          <c:invertIfNegative val="0"/>
          <c:dLbls>
            <c:dLbl>
              <c:idx val="0"/>
              <c:layout>
                <c:manualLayout>
                  <c:x val="2.3261576307237099E-3"/>
                  <c:y val="1.532575741051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45-4908-96AE-84D0DC33A2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33'!$B$7</c:f>
              <c:strCache>
                <c:ptCount val="1"/>
                <c:pt idx="0">
                  <c:v>Série</c:v>
                </c:pt>
              </c:strCache>
            </c:strRef>
          </c:cat>
          <c:val>
            <c:numRef>
              <c:f>'Gráfico 33'!$F$7</c:f>
              <c:numCache>
                <c:formatCode>0.0%</c:formatCode>
                <c:ptCount val="1"/>
                <c:pt idx="0">
                  <c:v>4.1000000000000002E-2</c:v>
                </c:pt>
              </c:numCache>
            </c:numRef>
          </c:val>
          <c:extLst>
            <c:ext xmlns:c16="http://schemas.microsoft.com/office/drawing/2014/chart" uri="{C3380CC4-5D6E-409C-BE32-E72D297353CC}">
              <c16:uniqueId val="{00000007-9D45-4908-96AE-84D0DC33A21C}"/>
            </c:ext>
          </c:extLst>
        </c:ser>
        <c:ser>
          <c:idx val="4"/>
          <c:order val="4"/>
          <c:tx>
            <c:strRef>
              <c:f>'Gráfico 33'!$G$6</c:f>
              <c:strCache>
                <c:ptCount val="1"/>
                <c:pt idx="0">
                  <c:v>2016</c:v>
                </c:pt>
              </c:strCache>
            </c:strRef>
          </c:tx>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33'!$G$7</c:f>
              <c:numCache>
                <c:formatCode>0.0%</c:formatCode>
                <c:ptCount val="1"/>
                <c:pt idx="0">
                  <c:v>4.9645820684072001E-2</c:v>
                </c:pt>
              </c:numCache>
            </c:numRef>
          </c:val>
          <c:extLst>
            <c:ext xmlns:c16="http://schemas.microsoft.com/office/drawing/2014/chart" uri="{C3380CC4-5D6E-409C-BE32-E72D297353CC}">
              <c16:uniqueId val="{00000008-9D45-4908-96AE-84D0DC33A21C}"/>
            </c:ext>
          </c:extLst>
        </c:ser>
        <c:dLbls>
          <c:showLegendKey val="0"/>
          <c:showVal val="0"/>
          <c:showCatName val="0"/>
          <c:showSerName val="0"/>
          <c:showPercent val="0"/>
          <c:showBubbleSize val="0"/>
        </c:dLbls>
        <c:gapWidth val="500"/>
        <c:axId val="212664704"/>
        <c:axId val="212666240"/>
      </c:barChart>
      <c:catAx>
        <c:axId val="212664704"/>
        <c:scaling>
          <c:orientation val="minMax"/>
        </c:scaling>
        <c:delete val="1"/>
        <c:axPos val="b"/>
        <c:numFmt formatCode="General" sourceLinked="0"/>
        <c:majorTickMark val="out"/>
        <c:minorTickMark val="none"/>
        <c:tickLblPos val="nextTo"/>
        <c:crossAx val="212666240"/>
        <c:crosses val="autoZero"/>
        <c:auto val="1"/>
        <c:lblAlgn val="ctr"/>
        <c:lblOffset val="100"/>
        <c:noMultiLvlLbl val="0"/>
      </c:catAx>
      <c:valAx>
        <c:axId val="212666240"/>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664704"/>
        <c:crosses val="autoZero"/>
        <c:crossBetween val="between"/>
      </c:valAx>
      <c:spPr>
        <a:solidFill>
          <a:schemeClr val="bg1"/>
        </a:solidFill>
        <a:ln>
          <a:noFill/>
        </a:ln>
        <a:effectLst/>
      </c:spPr>
    </c:plotArea>
    <c:legend>
      <c:legendPos val="b"/>
      <c:layout>
        <c:manualLayout>
          <c:xMode val="edge"/>
          <c:yMode val="edge"/>
          <c:x val="0.26952518838370998"/>
          <c:y val="0.86691309800374206"/>
          <c:w val="0.45905122343577998"/>
          <c:h val="7.2672025657367204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606C-47B3-9E9E-94B30165FDBF}"/>
              </c:ext>
            </c:extLst>
          </c:dPt>
          <c:dPt>
            <c:idx val="1"/>
            <c:bubble3D val="0"/>
            <c:spPr>
              <a:solidFill>
                <a:schemeClr val="accent2"/>
              </a:solidFill>
              <a:ln>
                <a:noFill/>
              </a:ln>
              <a:effectLst/>
              <a:sp3d/>
            </c:spPr>
            <c:extLst>
              <c:ext xmlns:c16="http://schemas.microsoft.com/office/drawing/2014/chart" uri="{C3380CC4-5D6E-409C-BE32-E72D297353CC}">
                <c16:uniqueId val="{00000003-606C-47B3-9E9E-94B30165FDBF}"/>
              </c:ext>
            </c:extLst>
          </c:dPt>
          <c:dPt>
            <c:idx val="2"/>
            <c:bubble3D val="0"/>
            <c:explosion val="6"/>
            <c:spPr>
              <a:solidFill>
                <a:schemeClr val="accent3"/>
              </a:solidFill>
              <a:ln>
                <a:noFill/>
              </a:ln>
              <a:effectLst/>
              <a:sp3d/>
            </c:spPr>
            <c:extLst>
              <c:ext xmlns:c16="http://schemas.microsoft.com/office/drawing/2014/chart" uri="{C3380CC4-5D6E-409C-BE32-E72D297353CC}">
                <c16:uniqueId val="{00000005-606C-47B3-9E9E-94B30165FDBF}"/>
              </c:ext>
            </c:extLst>
          </c:dPt>
          <c:dPt>
            <c:idx val="3"/>
            <c:bubble3D val="0"/>
            <c:explosion val="6"/>
            <c:spPr>
              <a:solidFill>
                <a:schemeClr val="accent4"/>
              </a:solidFill>
              <a:ln>
                <a:noFill/>
              </a:ln>
              <a:effectLst/>
              <a:sp3d/>
            </c:spPr>
            <c:extLst>
              <c:ext xmlns:c16="http://schemas.microsoft.com/office/drawing/2014/chart" uri="{C3380CC4-5D6E-409C-BE32-E72D297353CC}">
                <c16:uniqueId val="{00000007-606C-47B3-9E9E-94B30165FDBF}"/>
              </c:ext>
            </c:extLst>
          </c:dPt>
          <c:dPt>
            <c:idx val="4"/>
            <c:bubble3D val="0"/>
            <c:explosion val="6"/>
            <c:spPr>
              <a:solidFill>
                <a:schemeClr val="accent5"/>
              </a:solidFill>
              <a:ln>
                <a:noFill/>
              </a:ln>
              <a:effectLst/>
              <a:sp3d/>
            </c:spPr>
            <c:extLst>
              <c:ext xmlns:c16="http://schemas.microsoft.com/office/drawing/2014/chart" uri="{C3380CC4-5D6E-409C-BE32-E72D297353CC}">
                <c16:uniqueId val="{00000009-606C-47B3-9E9E-94B30165FDBF}"/>
              </c:ext>
            </c:extLst>
          </c:dPt>
          <c:dLbls>
            <c:dLbl>
              <c:idx val="0"/>
              <c:layout>
                <c:manualLayout>
                  <c:x val="0.120809082296666"/>
                  <c:y val="-0.12204997496700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06C-47B3-9E9E-94B30165FDBF}"/>
                </c:ext>
              </c:extLst>
            </c:dLbl>
            <c:dLbl>
              <c:idx val="1"/>
              <c:layout>
                <c:manualLayout>
                  <c:x val="-7.4249328301417894E-2"/>
                  <c:y val="0.151023015186685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06C-47B3-9E9E-94B30165FDBF}"/>
                </c:ext>
              </c:extLst>
            </c:dLbl>
            <c:dLbl>
              <c:idx val="2"/>
              <c:layout>
                <c:manualLayout>
                  <c:x val="-0.111301744086723"/>
                  <c:y val="-0.173108491496366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606C-47B3-9E9E-94B30165FDBF}"/>
                </c:ext>
              </c:extLst>
            </c:dLbl>
            <c:dLbl>
              <c:idx val="3"/>
              <c:layout>
                <c:manualLayout>
                  <c:x val="-2.58108683160167E-2"/>
                  <c:y val="-0.232575971356181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606C-47B3-9E9E-94B30165FDBF}"/>
                </c:ext>
              </c:extLst>
            </c:dLbl>
            <c:dLbl>
              <c:idx val="4"/>
              <c:layout>
                <c:manualLayout>
                  <c:x val="1.02110643371795E-2"/>
                  <c:y val="2.282538212135249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606C-47B3-9E9E-94B30165FDBF}"/>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'Gráfico 34'!$B$5:$B$9</c15:sqref>
                  </c15:fullRef>
                </c:ext>
              </c:extLst>
              <c:f>'Gráfico 34'!$B$5:$B$9</c:f>
              <c:strCache>
                <c:ptCount val="5"/>
                <c:pt idx="0">
                  <c:v>SBT</c:v>
                </c:pt>
                <c:pt idx="1">
                  <c:v>Globo</c:v>
                </c:pt>
                <c:pt idx="2">
                  <c:v>Record</c:v>
                </c:pt>
                <c:pt idx="3">
                  <c:v>Band</c:v>
                </c:pt>
                <c:pt idx="4">
                  <c:v>TV Brasil</c:v>
                </c:pt>
              </c:strCache>
            </c:strRef>
          </c:cat>
          <c:val>
            <c:numRef>
              <c:extLst>
                <c:ext xmlns:c15="http://schemas.microsoft.com/office/drawing/2012/chart" uri="{02D57815-91ED-43cb-92C2-25804820EDAC}">
                  <c15:fullRef>
                    <c15:sqref>'Gráfico 34'!$D$5:$D$11</c15:sqref>
                  </c15:fullRef>
                </c:ext>
              </c:extLst>
              <c:f>'Gráfico 34'!$D$5:$D$9</c:f>
              <c:numCache>
                <c:formatCode>0.0%</c:formatCode>
                <c:ptCount val="5"/>
                <c:pt idx="0">
                  <c:v>0.35454035874439499</c:v>
                </c:pt>
                <c:pt idx="1">
                  <c:v>0.35287573039815201</c:v>
                </c:pt>
                <c:pt idx="2">
                  <c:v>0.210095631199891</c:v>
                </c:pt>
                <c:pt idx="3">
                  <c:v>6.3973535806495493E-2</c:v>
                </c:pt>
                <c:pt idx="4">
                  <c:v>1.85147438510667E-2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606C-47B3-9E9E-94B30165FDBF}"/>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2"/>
          <c:dPt>
            <c:idx val="0"/>
            <c:bubble3D val="0"/>
            <c:spPr>
              <a:solidFill>
                <a:schemeClr val="accent1"/>
              </a:solidFill>
              <a:ln>
                <a:noFill/>
              </a:ln>
              <a:effectLst/>
              <a:sp3d/>
            </c:spPr>
            <c:extLst>
              <c:ext xmlns:c16="http://schemas.microsoft.com/office/drawing/2014/chart" uri="{C3380CC4-5D6E-409C-BE32-E72D297353CC}">
                <c16:uniqueId val="{00000001-B4B9-4D43-AD91-D6DFBE546C0F}"/>
              </c:ext>
            </c:extLst>
          </c:dPt>
          <c:dPt>
            <c:idx val="1"/>
            <c:bubble3D val="0"/>
            <c:spPr>
              <a:solidFill>
                <a:schemeClr val="accent2"/>
              </a:solidFill>
              <a:ln>
                <a:noFill/>
              </a:ln>
              <a:effectLst/>
              <a:sp3d/>
            </c:spPr>
            <c:extLst>
              <c:ext xmlns:c16="http://schemas.microsoft.com/office/drawing/2014/chart" uri="{C3380CC4-5D6E-409C-BE32-E72D297353CC}">
                <c16:uniqueId val="{00000003-B4B9-4D43-AD91-D6DFBE546C0F}"/>
              </c:ext>
            </c:extLst>
          </c:dPt>
          <c:dPt>
            <c:idx val="2"/>
            <c:bubble3D val="0"/>
            <c:spPr>
              <a:solidFill>
                <a:schemeClr val="accent3"/>
              </a:solidFill>
              <a:ln>
                <a:noFill/>
              </a:ln>
              <a:effectLst/>
              <a:sp3d/>
            </c:spPr>
            <c:extLst>
              <c:ext xmlns:c16="http://schemas.microsoft.com/office/drawing/2014/chart" uri="{C3380CC4-5D6E-409C-BE32-E72D297353CC}">
                <c16:uniqueId val="{00000005-B4B9-4D43-AD91-D6DFBE546C0F}"/>
              </c:ext>
            </c:extLst>
          </c:dPt>
          <c:dLbls>
            <c:dLbl>
              <c:idx val="0"/>
              <c:layout>
                <c:manualLayout>
                  <c:x val="0.20035110995740901"/>
                  <c:y val="4.344943646750040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4B9-4D43-AD91-D6DFBE546C0F}"/>
                </c:ext>
              </c:extLst>
            </c:dLbl>
            <c:dLbl>
              <c:idx val="1"/>
              <c:layout>
                <c:manualLayout>
                  <c:x val="-0.19676905771393999"/>
                  <c:y val="8.2371468272348005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4B9-4D43-AD91-D6DFBE546C0F}"/>
                </c:ext>
              </c:extLst>
            </c:dLbl>
            <c:dLbl>
              <c:idx val="2"/>
              <c:layout>
                <c:manualLayout>
                  <c:x val="-8.4095257323603803E-2"/>
                  <c:y val="-0.254033348772579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4B9-4D43-AD91-D6DFBE546C0F}"/>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'Gráfico 35'!$B$5:$B$11</c15:sqref>
                  </c15:fullRef>
                </c:ext>
              </c:extLst>
              <c:f>'Gráfico 35'!$B$5:$B$7</c:f>
              <c:strCache>
                <c:ptCount val="3"/>
                <c:pt idx="0">
                  <c:v>Globo</c:v>
                </c:pt>
                <c:pt idx="1">
                  <c:v>Record</c:v>
                </c:pt>
                <c:pt idx="2">
                  <c:v>SBT</c:v>
                </c:pt>
              </c:strCache>
            </c:strRef>
          </c:cat>
          <c:val>
            <c:numRef>
              <c:extLst>
                <c:ext xmlns:c15="http://schemas.microsoft.com/office/drawing/2012/chart" uri="{02D57815-91ED-43cb-92C2-25804820EDAC}">
                  <c15:fullRef>
                    <c15:sqref>'Gráfico 35'!$D$5:$D$11</c15:sqref>
                  </c15:fullRef>
                </c:ext>
              </c:extLst>
              <c:f>'Gráfico 35'!$D$5:$D$7</c:f>
              <c:numCache>
                <c:formatCode>0.0%</c:formatCode>
                <c:ptCount val="3"/>
                <c:pt idx="0">
                  <c:v>0.53513906866817396</c:v>
                </c:pt>
                <c:pt idx="1">
                  <c:v>0.31861182486170397</c:v>
                </c:pt>
                <c:pt idx="2">
                  <c:v>0.14624910647012199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B4B9-4D43-AD91-D6DFBE546C0F}"/>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02882961910902E-2"/>
          <c:y val="4.36786121956362E-2"/>
          <c:w val="0.84621008261281905"/>
          <c:h val="0.80759947942795196"/>
        </c:manualLayout>
      </c:layout>
      <c:barChart>
        <c:barDir val="col"/>
        <c:grouping val="clustered"/>
        <c:varyColors val="0"/>
        <c:ser>
          <c:idx val="0"/>
          <c:order val="0"/>
          <c:tx>
            <c:strRef>
              <c:f>'Gráfico 36'!$C$6</c:f>
              <c:strCache>
                <c:ptCount val="1"/>
                <c:pt idx="0">
                  <c:v>2012</c:v>
                </c:pt>
              </c:strCache>
            </c:strRef>
          </c:tx>
          <c:spPr>
            <a:solidFill>
              <a:schemeClr val="accent1"/>
            </a:solidFill>
            <a:ln>
              <a:noFill/>
            </a:ln>
            <a:effectLst/>
          </c:spPr>
          <c:invertIfNegative val="0"/>
          <c:dLbls>
            <c:dLbl>
              <c:idx val="0"/>
              <c:layout>
                <c:manualLayout>
                  <c:x val="-3.5312290637391202E-3"/>
                  <c:y val="1.5325670498084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AD-4976-81A3-388A3B3D62B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36'!$B$7</c:f>
              <c:strCache>
                <c:ptCount val="1"/>
                <c:pt idx="0">
                  <c:v>Série</c:v>
                </c:pt>
              </c:strCache>
            </c:strRef>
          </c:cat>
          <c:val>
            <c:numRef>
              <c:f>'Gráfico 36'!$C$7</c:f>
              <c:numCache>
                <c:formatCode>0.0%</c:formatCode>
                <c:ptCount val="1"/>
                <c:pt idx="0">
                  <c:v>7.5098236580786307E-2</c:v>
                </c:pt>
              </c:numCache>
            </c:numRef>
          </c:val>
          <c:extLst>
            <c:ext xmlns:c16="http://schemas.microsoft.com/office/drawing/2014/chart" uri="{C3380CC4-5D6E-409C-BE32-E72D297353CC}">
              <c16:uniqueId val="{00000001-B4AD-4976-81A3-388A3B3D62B1}"/>
            </c:ext>
          </c:extLst>
        </c:ser>
        <c:ser>
          <c:idx val="1"/>
          <c:order val="1"/>
          <c:tx>
            <c:strRef>
              <c:f>'Gráfico 36'!$D$6</c:f>
              <c:strCache>
                <c:ptCount val="1"/>
                <c:pt idx="0">
                  <c:v>2013</c:v>
                </c:pt>
              </c:strCache>
            </c:strRef>
          </c:tx>
          <c:spPr>
            <a:solidFill>
              <a:schemeClr val="accent2"/>
            </a:solidFill>
            <a:ln>
              <a:noFill/>
            </a:ln>
            <a:effectLst/>
          </c:spPr>
          <c:invertIfNegative val="0"/>
          <c:dLbls>
            <c:dLbl>
              <c:idx val="0"/>
              <c:layout>
                <c:manualLayout>
                  <c:x val="-1.74976136721339E-3"/>
                  <c:y val="4.24542500054525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AD-4976-81A3-388A3B3D62B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36'!$B$7</c:f>
              <c:strCache>
                <c:ptCount val="1"/>
                <c:pt idx="0">
                  <c:v>Série</c:v>
                </c:pt>
              </c:strCache>
            </c:strRef>
          </c:cat>
          <c:val>
            <c:numRef>
              <c:f>'Gráfico 36'!$D$7</c:f>
              <c:numCache>
                <c:formatCode>0.0%</c:formatCode>
                <c:ptCount val="1"/>
                <c:pt idx="0">
                  <c:v>0.106562480482169</c:v>
                </c:pt>
              </c:numCache>
            </c:numRef>
          </c:val>
          <c:extLst>
            <c:ext xmlns:c16="http://schemas.microsoft.com/office/drawing/2014/chart" uri="{C3380CC4-5D6E-409C-BE32-E72D297353CC}">
              <c16:uniqueId val="{00000003-B4AD-4976-81A3-388A3B3D62B1}"/>
            </c:ext>
          </c:extLst>
        </c:ser>
        <c:ser>
          <c:idx val="2"/>
          <c:order val="2"/>
          <c:tx>
            <c:strRef>
              <c:f>'Gráfico 36'!$E$6</c:f>
              <c:strCache>
                <c:ptCount val="1"/>
                <c:pt idx="0">
                  <c:v>2014</c:v>
                </c:pt>
              </c:strCache>
            </c:strRef>
          </c:tx>
          <c:spPr>
            <a:solidFill>
              <a:schemeClr val="accent3"/>
            </a:solidFill>
            <a:ln>
              <a:noFill/>
            </a:ln>
            <a:effectLst/>
          </c:spPr>
          <c:invertIfNegative val="0"/>
          <c:dLbls>
            <c:dLbl>
              <c:idx val="0"/>
              <c:layout>
                <c:manualLayout>
                  <c:x val="1.1145603048673799E-3"/>
                  <c:y val="1.504976697857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AD-4976-81A3-388A3B3D62B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36'!$B$7</c:f>
              <c:strCache>
                <c:ptCount val="1"/>
                <c:pt idx="0">
                  <c:v>Série</c:v>
                </c:pt>
              </c:strCache>
            </c:strRef>
          </c:cat>
          <c:val>
            <c:numRef>
              <c:f>'Gráfico 36'!$E$7</c:f>
              <c:numCache>
                <c:formatCode>0.0%</c:formatCode>
                <c:ptCount val="1"/>
                <c:pt idx="0">
                  <c:v>9.4620116692034503E-2</c:v>
                </c:pt>
              </c:numCache>
            </c:numRef>
          </c:val>
          <c:extLst>
            <c:ext xmlns:c16="http://schemas.microsoft.com/office/drawing/2014/chart" uri="{C3380CC4-5D6E-409C-BE32-E72D297353CC}">
              <c16:uniqueId val="{00000005-B4AD-4976-81A3-388A3B3D62B1}"/>
            </c:ext>
          </c:extLst>
        </c:ser>
        <c:ser>
          <c:idx val="3"/>
          <c:order val="3"/>
          <c:tx>
            <c:strRef>
              <c:f>'Gráfico 36'!$F$6</c:f>
              <c:strCache>
                <c:ptCount val="1"/>
                <c:pt idx="0">
                  <c:v>2015</c:v>
                </c:pt>
              </c:strCache>
            </c:strRef>
          </c:tx>
          <c:spPr>
            <a:solidFill>
              <a:schemeClr val="accent4"/>
            </a:solidFill>
            <a:ln>
              <a:noFill/>
            </a:ln>
            <a:effectLst/>
          </c:spPr>
          <c:invertIfNegative val="0"/>
          <c:dLbls>
            <c:dLbl>
              <c:idx val="0"/>
              <c:layout>
                <c:manualLayout>
                  <c:x val="2.3261576307237099E-3"/>
                  <c:y val="1.532575741051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AD-4976-81A3-388A3B3D62B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36'!$B$7</c:f>
              <c:strCache>
                <c:ptCount val="1"/>
                <c:pt idx="0">
                  <c:v>Série</c:v>
                </c:pt>
              </c:strCache>
            </c:strRef>
          </c:cat>
          <c:val>
            <c:numRef>
              <c:f>'Gráfico 36'!$F$7</c:f>
              <c:numCache>
                <c:formatCode>0.0%</c:formatCode>
                <c:ptCount val="1"/>
                <c:pt idx="0">
                  <c:v>0.115864620328091</c:v>
                </c:pt>
              </c:numCache>
            </c:numRef>
          </c:val>
          <c:extLst>
            <c:ext xmlns:c16="http://schemas.microsoft.com/office/drawing/2014/chart" uri="{C3380CC4-5D6E-409C-BE32-E72D297353CC}">
              <c16:uniqueId val="{00000007-B4AD-4976-81A3-388A3B3D62B1}"/>
            </c:ext>
          </c:extLst>
        </c:ser>
        <c:ser>
          <c:idx val="4"/>
          <c:order val="4"/>
          <c:tx>
            <c:strRef>
              <c:f>'Gráfico 36'!$G$6</c:f>
              <c:strCache>
                <c:ptCount val="1"/>
                <c:pt idx="0">
                  <c:v>2016</c:v>
                </c:pt>
              </c:strCache>
            </c:strRef>
          </c:tx>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36'!$G$7</c:f>
              <c:numCache>
                <c:formatCode>0.0%</c:formatCode>
                <c:ptCount val="1"/>
                <c:pt idx="0">
                  <c:v>0.11863594582743001</c:v>
                </c:pt>
              </c:numCache>
            </c:numRef>
          </c:val>
          <c:extLst>
            <c:ext xmlns:c16="http://schemas.microsoft.com/office/drawing/2014/chart" uri="{C3380CC4-5D6E-409C-BE32-E72D297353CC}">
              <c16:uniqueId val="{00000008-B4AD-4976-81A3-388A3B3D62B1}"/>
            </c:ext>
          </c:extLst>
        </c:ser>
        <c:dLbls>
          <c:showLegendKey val="0"/>
          <c:showVal val="0"/>
          <c:showCatName val="0"/>
          <c:showSerName val="0"/>
          <c:showPercent val="0"/>
          <c:showBubbleSize val="0"/>
        </c:dLbls>
        <c:gapWidth val="500"/>
        <c:axId val="212664704"/>
        <c:axId val="212666240"/>
      </c:barChart>
      <c:catAx>
        <c:axId val="212664704"/>
        <c:scaling>
          <c:orientation val="minMax"/>
        </c:scaling>
        <c:delete val="1"/>
        <c:axPos val="b"/>
        <c:numFmt formatCode="General" sourceLinked="0"/>
        <c:majorTickMark val="out"/>
        <c:minorTickMark val="none"/>
        <c:tickLblPos val="nextTo"/>
        <c:crossAx val="212666240"/>
        <c:crosses val="autoZero"/>
        <c:auto val="1"/>
        <c:lblAlgn val="ctr"/>
        <c:lblOffset val="100"/>
        <c:noMultiLvlLbl val="0"/>
      </c:catAx>
      <c:valAx>
        <c:axId val="212666240"/>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664704"/>
        <c:crosses val="autoZero"/>
        <c:crossBetween val="between"/>
      </c:valAx>
      <c:spPr>
        <a:solidFill>
          <a:schemeClr val="bg1"/>
        </a:solidFill>
        <a:ln>
          <a:noFill/>
        </a:ln>
        <a:effectLst/>
      </c:spPr>
    </c:plotArea>
    <c:legend>
      <c:legendPos val="b"/>
      <c:layout>
        <c:manualLayout>
          <c:xMode val="edge"/>
          <c:yMode val="edge"/>
          <c:x val="0.286729368678244"/>
          <c:y val="0.87343454551196198"/>
          <c:w val="0.40528784441236099"/>
          <c:h val="6.5709570237238293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9148-45A7-AA12-5042D22E357D}"/>
              </c:ext>
            </c:extLst>
          </c:dPt>
          <c:dPt>
            <c:idx val="1"/>
            <c:bubble3D val="0"/>
            <c:spPr>
              <a:solidFill>
                <a:schemeClr val="accent2"/>
              </a:solidFill>
              <a:ln>
                <a:noFill/>
              </a:ln>
              <a:effectLst/>
              <a:sp3d/>
            </c:spPr>
            <c:extLst>
              <c:ext xmlns:c16="http://schemas.microsoft.com/office/drawing/2014/chart" uri="{C3380CC4-5D6E-409C-BE32-E72D297353CC}">
                <c16:uniqueId val="{00000003-9148-45A7-AA12-5042D22E357D}"/>
              </c:ext>
            </c:extLst>
          </c:dPt>
          <c:dPt>
            <c:idx val="2"/>
            <c:bubble3D val="0"/>
            <c:explosion val="6"/>
            <c:spPr>
              <a:solidFill>
                <a:schemeClr val="accent3"/>
              </a:solidFill>
              <a:ln>
                <a:noFill/>
              </a:ln>
              <a:effectLst/>
              <a:sp3d/>
            </c:spPr>
            <c:extLst>
              <c:ext xmlns:c16="http://schemas.microsoft.com/office/drawing/2014/chart" uri="{C3380CC4-5D6E-409C-BE32-E72D297353CC}">
                <c16:uniqueId val="{00000005-9148-45A7-AA12-5042D22E357D}"/>
              </c:ext>
            </c:extLst>
          </c:dPt>
          <c:dPt>
            <c:idx val="3"/>
            <c:bubble3D val="0"/>
            <c:explosion val="6"/>
            <c:spPr>
              <a:solidFill>
                <a:schemeClr val="accent4"/>
              </a:solidFill>
              <a:ln>
                <a:noFill/>
              </a:ln>
              <a:effectLst/>
              <a:sp3d/>
            </c:spPr>
            <c:extLst>
              <c:ext xmlns:c16="http://schemas.microsoft.com/office/drawing/2014/chart" uri="{C3380CC4-5D6E-409C-BE32-E72D297353CC}">
                <c16:uniqueId val="{00000007-9148-45A7-AA12-5042D22E357D}"/>
              </c:ext>
            </c:extLst>
          </c:dPt>
          <c:dPt>
            <c:idx val="4"/>
            <c:bubble3D val="0"/>
            <c:explosion val="6"/>
            <c:spPr>
              <a:solidFill>
                <a:schemeClr val="accent5"/>
              </a:solidFill>
              <a:ln>
                <a:noFill/>
              </a:ln>
              <a:effectLst/>
              <a:sp3d/>
            </c:spPr>
            <c:extLst>
              <c:ext xmlns:c16="http://schemas.microsoft.com/office/drawing/2014/chart" uri="{C3380CC4-5D6E-409C-BE32-E72D297353CC}">
                <c16:uniqueId val="{00000009-9148-45A7-AA12-5042D22E357D}"/>
              </c:ext>
            </c:extLst>
          </c:dPt>
          <c:dPt>
            <c:idx val="5"/>
            <c:bubble3D val="0"/>
            <c:explosion val="6"/>
            <c:spPr>
              <a:solidFill>
                <a:schemeClr val="accent6"/>
              </a:solidFill>
              <a:ln>
                <a:noFill/>
              </a:ln>
              <a:effectLst/>
              <a:sp3d/>
            </c:spPr>
            <c:extLst>
              <c:ext xmlns:c16="http://schemas.microsoft.com/office/drawing/2014/chart" uri="{C3380CC4-5D6E-409C-BE32-E72D297353CC}">
                <c16:uniqueId val="{0000000B-9148-45A7-AA12-5042D22E357D}"/>
              </c:ext>
            </c:extLst>
          </c:dPt>
          <c:dPt>
            <c:idx val="6"/>
            <c:bubble3D val="0"/>
            <c:explosion val="6"/>
            <c:spPr>
              <a:solidFill>
                <a:schemeClr val="accent1">
                  <a:lumMod val="60000"/>
                </a:schemeClr>
              </a:solidFill>
              <a:ln>
                <a:noFill/>
              </a:ln>
              <a:effectLst/>
              <a:sp3d/>
            </c:spPr>
            <c:extLst>
              <c:ext xmlns:c16="http://schemas.microsoft.com/office/drawing/2014/chart" uri="{C3380CC4-5D6E-409C-BE32-E72D297353CC}">
                <c16:uniqueId val="{0000000D-9148-45A7-AA12-5042D22E357D}"/>
              </c:ext>
            </c:extLst>
          </c:dPt>
          <c:dLbls>
            <c:dLbl>
              <c:idx val="0"/>
              <c:layout>
                <c:manualLayout>
                  <c:x val="0.14763353989035399"/>
                  <c:y val="2.8374400507866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148-45A7-AA12-5042D22E357D}"/>
                </c:ext>
              </c:extLst>
            </c:dLbl>
            <c:dLbl>
              <c:idx val="1"/>
              <c:layout>
                <c:manualLayout>
                  <c:x val="-0.137365699110096"/>
                  <c:y val="5.0830240773047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148-45A7-AA12-5042D22E357D}"/>
                </c:ext>
              </c:extLst>
            </c:dLbl>
            <c:dLbl>
              <c:idx val="2"/>
              <c:layout>
                <c:manualLayout>
                  <c:x val="3.5443878338736898E-2"/>
                  <c:y val="-4.97942803021182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148-45A7-AA12-5042D22E357D}"/>
                </c:ext>
              </c:extLst>
            </c:dLbl>
            <c:dLbl>
              <c:idx val="3"/>
              <c:layout>
                <c:manualLayout>
                  <c:x val="4.9928805434998003E-2"/>
                  <c:y val="1.0198595117806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9148-45A7-AA12-5042D22E357D}"/>
                </c:ext>
              </c:extLst>
            </c:dLbl>
            <c:dLbl>
              <c:idx val="4"/>
              <c:layout>
                <c:manualLayout>
                  <c:x val="6.5176547864298799E-3"/>
                  <c:y val="6.98842413484442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9148-45A7-AA12-5042D22E357D}"/>
                </c:ext>
              </c:extLst>
            </c:dLbl>
            <c:dLbl>
              <c:idx val="5"/>
              <c:layout>
                <c:manualLayout>
                  <c:x val="-6.9485030948671497E-3"/>
                  <c:y val="5.1518376716671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9148-45A7-AA12-5042D22E357D}"/>
                </c:ext>
              </c:extLst>
            </c:dLbl>
            <c:dLbl>
              <c:idx val="6"/>
              <c:layout>
                <c:manualLayout>
                  <c:x val="-4.2476455148988797E-2"/>
                  <c:y val="-4.022474254938319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9148-45A7-AA12-5042D22E357D}"/>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37'!$B$5:$B$11</c:f>
              <c:strCache>
                <c:ptCount val="7"/>
                <c:pt idx="0">
                  <c:v>TV Brasil</c:v>
                </c:pt>
                <c:pt idx="1">
                  <c:v>TV Cultura</c:v>
                </c:pt>
                <c:pt idx="2">
                  <c:v>SBT</c:v>
                </c:pt>
                <c:pt idx="3">
                  <c:v>Band</c:v>
                </c:pt>
                <c:pt idx="4">
                  <c:v>Record</c:v>
                </c:pt>
                <c:pt idx="5">
                  <c:v>Globo</c:v>
                </c:pt>
                <c:pt idx="6">
                  <c:v>TV Gazeta</c:v>
                </c:pt>
              </c:strCache>
            </c:strRef>
          </c:cat>
          <c:val>
            <c:numRef>
              <c:f>'Gráfico 37'!$D$5:$D$11</c:f>
              <c:numCache>
                <c:formatCode>0.0%</c:formatCode>
                <c:ptCount val="7"/>
                <c:pt idx="0">
                  <c:v>0.50458604743126401</c:v>
                </c:pt>
                <c:pt idx="1">
                  <c:v>0.3115216889836</c:v>
                </c:pt>
                <c:pt idx="2">
                  <c:v>7.0685545437569303E-2</c:v>
                </c:pt>
                <c:pt idx="3">
                  <c:v>4.1214011885277402E-2</c:v>
                </c:pt>
                <c:pt idx="4">
                  <c:v>3.2733943341718197E-2</c:v>
                </c:pt>
                <c:pt idx="5">
                  <c:v>2.5813680152026099E-2</c:v>
                </c:pt>
                <c:pt idx="6">
                  <c:v>1.3445082768544701E-2</c:v>
                </c:pt>
              </c:numCache>
            </c:numRef>
          </c:val>
          <c:extLst>
            <c:ext xmlns:c16="http://schemas.microsoft.com/office/drawing/2014/chart" uri="{C3380CC4-5D6E-409C-BE32-E72D297353CC}">
              <c16:uniqueId val="{0000000E-9148-45A7-AA12-5042D22E357D}"/>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B927-4815-BACC-151F2FE77AF3}"/>
              </c:ext>
            </c:extLst>
          </c:dPt>
          <c:dPt>
            <c:idx val="1"/>
            <c:bubble3D val="0"/>
            <c:spPr>
              <a:solidFill>
                <a:schemeClr val="accent2"/>
              </a:solidFill>
              <a:ln>
                <a:noFill/>
              </a:ln>
              <a:effectLst/>
              <a:sp3d/>
            </c:spPr>
            <c:extLst>
              <c:ext xmlns:c16="http://schemas.microsoft.com/office/drawing/2014/chart" uri="{C3380CC4-5D6E-409C-BE32-E72D297353CC}">
                <c16:uniqueId val="{00000003-B927-4815-BACC-151F2FE77AF3}"/>
              </c:ext>
            </c:extLst>
          </c:dPt>
          <c:dPt>
            <c:idx val="2"/>
            <c:bubble3D val="0"/>
            <c:explosion val="6"/>
            <c:spPr>
              <a:solidFill>
                <a:schemeClr val="accent3"/>
              </a:solidFill>
              <a:ln>
                <a:noFill/>
              </a:ln>
              <a:effectLst/>
              <a:sp3d/>
            </c:spPr>
            <c:extLst>
              <c:ext xmlns:c16="http://schemas.microsoft.com/office/drawing/2014/chart" uri="{C3380CC4-5D6E-409C-BE32-E72D297353CC}">
                <c16:uniqueId val="{00000005-B927-4815-BACC-151F2FE77AF3}"/>
              </c:ext>
            </c:extLst>
          </c:dPt>
          <c:dPt>
            <c:idx val="3"/>
            <c:bubble3D val="0"/>
            <c:explosion val="6"/>
            <c:spPr>
              <a:solidFill>
                <a:schemeClr val="accent4"/>
              </a:solidFill>
              <a:ln>
                <a:noFill/>
              </a:ln>
              <a:effectLst/>
              <a:sp3d/>
            </c:spPr>
            <c:extLst>
              <c:ext xmlns:c16="http://schemas.microsoft.com/office/drawing/2014/chart" uri="{C3380CC4-5D6E-409C-BE32-E72D297353CC}">
                <c16:uniqueId val="{00000007-B927-4815-BACC-151F2FE77AF3}"/>
              </c:ext>
            </c:extLst>
          </c:dPt>
          <c:dPt>
            <c:idx val="4"/>
            <c:bubble3D val="0"/>
            <c:explosion val="6"/>
            <c:spPr>
              <a:solidFill>
                <a:schemeClr val="accent5"/>
              </a:solidFill>
              <a:ln>
                <a:noFill/>
              </a:ln>
              <a:effectLst/>
              <a:sp3d/>
            </c:spPr>
            <c:extLst>
              <c:ext xmlns:c16="http://schemas.microsoft.com/office/drawing/2014/chart" uri="{C3380CC4-5D6E-409C-BE32-E72D297353CC}">
                <c16:uniqueId val="{00000009-B927-4815-BACC-151F2FE77AF3}"/>
              </c:ext>
            </c:extLst>
          </c:dPt>
          <c:dPt>
            <c:idx val="5"/>
            <c:bubble3D val="0"/>
            <c:explosion val="6"/>
            <c:spPr>
              <a:solidFill>
                <a:schemeClr val="accent6"/>
              </a:solidFill>
              <a:ln>
                <a:noFill/>
              </a:ln>
              <a:effectLst/>
              <a:sp3d/>
            </c:spPr>
            <c:extLst>
              <c:ext xmlns:c16="http://schemas.microsoft.com/office/drawing/2014/chart" uri="{C3380CC4-5D6E-409C-BE32-E72D297353CC}">
                <c16:uniqueId val="{0000000B-B927-4815-BACC-151F2FE77AF3}"/>
              </c:ext>
            </c:extLst>
          </c:dPt>
          <c:dPt>
            <c:idx val="6"/>
            <c:bubble3D val="0"/>
            <c:explosion val="6"/>
            <c:spPr>
              <a:solidFill>
                <a:schemeClr val="accent1">
                  <a:lumMod val="60000"/>
                </a:schemeClr>
              </a:solidFill>
              <a:ln>
                <a:noFill/>
              </a:ln>
              <a:effectLst/>
              <a:sp3d/>
            </c:spPr>
            <c:extLst>
              <c:ext xmlns:c16="http://schemas.microsoft.com/office/drawing/2014/chart" uri="{C3380CC4-5D6E-409C-BE32-E72D297353CC}">
                <c16:uniqueId val="{0000000D-B927-4815-BACC-151F2FE77AF3}"/>
              </c:ext>
            </c:extLst>
          </c:dPt>
          <c:dLbls>
            <c:dLbl>
              <c:idx val="0"/>
              <c:layout>
                <c:manualLayout>
                  <c:x val="0.125470957921305"/>
                  <c:y val="3.594617146845079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927-4815-BACC-151F2FE77AF3}"/>
                </c:ext>
              </c:extLst>
            </c:dLbl>
            <c:dLbl>
              <c:idx val="1"/>
              <c:layout>
                <c:manualLayout>
                  <c:x val="-0.12677299665899999"/>
                  <c:y val="3.926964331770670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927-4815-BACC-151F2FE77AF3}"/>
                </c:ext>
              </c:extLst>
            </c:dLbl>
            <c:dLbl>
              <c:idx val="2"/>
              <c:layout>
                <c:manualLayout>
                  <c:x val="3.5443878338736898E-2"/>
                  <c:y val="-4.97942803021182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927-4815-BACC-151F2FE77AF3}"/>
                </c:ext>
              </c:extLst>
            </c:dLbl>
            <c:dLbl>
              <c:idx val="3"/>
              <c:layout>
                <c:manualLayout>
                  <c:x val="4.3859331016458801E-2"/>
                  <c:y val="4.873424058986849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927-4815-BACC-151F2FE77AF3}"/>
                </c:ext>
              </c:extLst>
            </c:dLbl>
            <c:dLbl>
              <c:idx val="4"/>
              <c:layout>
                <c:manualLayout>
                  <c:x val="1.3810251330523901E-2"/>
                  <c:y val="8.144493499006250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B927-4815-BACC-151F2FE77AF3}"/>
                </c:ext>
              </c:extLst>
            </c:dLbl>
            <c:dLbl>
              <c:idx val="5"/>
              <c:layout>
                <c:manualLayout>
                  <c:x val="-1.5477281757690701E-2"/>
                  <c:y val="5.53720813800009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927-4815-BACC-151F2FE77AF3}"/>
                </c:ext>
              </c:extLst>
            </c:dLbl>
            <c:dLbl>
              <c:idx val="6"/>
              <c:layout>
                <c:manualLayout>
                  <c:x val="-4.2476455148988797E-2"/>
                  <c:y val="-4.022474254938319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927-4815-BACC-151F2FE77AF3}"/>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38'!$B$5:$B$11</c:f>
              <c:strCache>
                <c:ptCount val="7"/>
                <c:pt idx="0">
                  <c:v>TV Brasil</c:v>
                </c:pt>
                <c:pt idx="1">
                  <c:v>TV Cultura</c:v>
                </c:pt>
                <c:pt idx="2">
                  <c:v>Band</c:v>
                </c:pt>
                <c:pt idx="3">
                  <c:v>Globo</c:v>
                </c:pt>
                <c:pt idx="4">
                  <c:v>TV Gazeta</c:v>
                </c:pt>
                <c:pt idx="5">
                  <c:v>SBT</c:v>
                </c:pt>
                <c:pt idx="6">
                  <c:v>Record</c:v>
                </c:pt>
              </c:strCache>
            </c:strRef>
          </c:cat>
          <c:val>
            <c:numRef>
              <c:f>'Gráfico 38'!$D$5:$D$11</c:f>
              <c:numCache>
                <c:formatCode>0.0%</c:formatCode>
                <c:ptCount val="7"/>
                <c:pt idx="0">
                  <c:v>0.517716697719666</c:v>
                </c:pt>
                <c:pt idx="1">
                  <c:v>0.36709591254596102</c:v>
                </c:pt>
                <c:pt idx="2">
                  <c:v>4.5458292799551499E-2</c:v>
                </c:pt>
                <c:pt idx="3">
                  <c:v>2.36607363682831E-2</c:v>
                </c:pt>
                <c:pt idx="4">
                  <c:v>2.0181701264654E-2</c:v>
                </c:pt>
                <c:pt idx="5">
                  <c:v>1.8302033009612698E-2</c:v>
                </c:pt>
                <c:pt idx="6">
                  <c:v>7.5846262922719303E-3</c:v>
                </c:pt>
              </c:numCache>
            </c:numRef>
          </c:val>
          <c:extLst>
            <c:ext xmlns:c16="http://schemas.microsoft.com/office/drawing/2014/chart" uri="{C3380CC4-5D6E-409C-BE32-E72D297353CC}">
              <c16:uniqueId val="{0000000E-B927-4815-BACC-151F2FE77AF3}"/>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7605366609473198E-2"/>
          <c:y val="0.17053185836432999"/>
          <c:w val="0.94188817676491898"/>
          <c:h val="0.65036890327359398"/>
        </c:manualLayout>
      </c:layout>
      <c:pie3DChart>
        <c:varyColors val="1"/>
        <c:ser>
          <c:idx val="0"/>
          <c:order val="0"/>
          <c:explosion val="2"/>
          <c:dPt>
            <c:idx val="0"/>
            <c:bubble3D val="0"/>
            <c:spPr>
              <a:solidFill>
                <a:schemeClr val="accent1"/>
              </a:solidFill>
              <a:ln>
                <a:noFill/>
              </a:ln>
              <a:effectLst/>
              <a:sp3d/>
            </c:spPr>
            <c:extLst>
              <c:ext xmlns:c16="http://schemas.microsoft.com/office/drawing/2014/chart" uri="{C3380CC4-5D6E-409C-BE32-E72D297353CC}">
                <c16:uniqueId val="{00000001-E433-4DF9-A134-3224ED35C703}"/>
              </c:ext>
            </c:extLst>
          </c:dPt>
          <c:dPt>
            <c:idx val="1"/>
            <c:bubble3D val="0"/>
            <c:spPr>
              <a:solidFill>
                <a:schemeClr val="accent2"/>
              </a:solidFill>
              <a:ln>
                <a:noFill/>
              </a:ln>
              <a:effectLst/>
              <a:sp3d/>
            </c:spPr>
            <c:extLst>
              <c:ext xmlns:c16="http://schemas.microsoft.com/office/drawing/2014/chart" uri="{C3380CC4-5D6E-409C-BE32-E72D297353CC}">
                <c16:uniqueId val="{00000003-E433-4DF9-A134-3224ED35C703}"/>
              </c:ext>
            </c:extLst>
          </c:dPt>
          <c:dPt>
            <c:idx val="2"/>
            <c:bubble3D val="0"/>
            <c:spPr>
              <a:solidFill>
                <a:schemeClr val="accent3"/>
              </a:solidFill>
              <a:ln>
                <a:noFill/>
              </a:ln>
              <a:effectLst/>
              <a:sp3d/>
            </c:spPr>
            <c:extLst>
              <c:ext xmlns:c16="http://schemas.microsoft.com/office/drawing/2014/chart" uri="{C3380CC4-5D6E-409C-BE32-E72D297353CC}">
                <c16:uniqueId val="{00000005-E433-4DF9-A134-3224ED35C703}"/>
              </c:ext>
            </c:extLst>
          </c:dPt>
          <c:dPt>
            <c:idx val="3"/>
            <c:bubble3D val="0"/>
            <c:spPr>
              <a:solidFill>
                <a:schemeClr val="accent4"/>
              </a:solidFill>
              <a:ln>
                <a:noFill/>
              </a:ln>
              <a:effectLst/>
              <a:sp3d/>
            </c:spPr>
            <c:extLst>
              <c:ext xmlns:c16="http://schemas.microsoft.com/office/drawing/2014/chart" uri="{C3380CC4-5D6E-409C-BE32-E72D297353CC}">
                <c16:uniqueId val="{00000007-E433-4DF9-A134-3224ED35C703}"/>
              </c:ext>
            </c:extLst>
          </c:dPt>
          <c:dLbls>
            <c:dLbl>
              <c:idx val="0"/>
              <c:layout>
                <c:manualLayout>
                  <c:x val="-0.101260493536597"/>
                  <c:y val="0.106103086807401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433-4DF9-A134-3224ED35C703}"/>
                </c:ext>
              </c:extLst>
            </c:dLbl>
            <c:dLbl>
              <c:idx val="1"/>
              <c:layout>
                <c:manualLayout>
                  <c:x val="-0.17950494308715301"/>
                  <c:y val="-0.259495676537364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433-4DF9-A134-3224ED35C703}"/>
                </c:ext>
              </c:extLst>
            </c:dLbl>
            <c:dLbl>
              <c:idx val="2"/>
              <c:layout>
                <c:manualLayout>
                  <c:x val="0.109755658359991"/>
                  <c:y val="-0.134949358324075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433-4DF9-A134-3224ED35C703}"/>
                </c:ext>
              </c:extLst>
            </c:dLbl>
            <c:dLbl>
              <c:idx val="3"/>
              <c:layout>
                <c:manualLayout>
                  <c:x val="9.8250427156991602E-2"/>
                  <c:y val="0.100975798270614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433-4DF9-A134-3224ED35C703}"/>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39'!$B$9:$B$12</c:f>
              <c:strCache>
                <c:ptCount val="4"/>
                <c:pt idx="0">
                  <c:v>Animação</c:v>
                </c:pt>
                <c:pt idx="1">
                  <c:v>Documentário</c:v>
                </c:pt>
                <c:pt idx="2">
                  <c:v>Ficção</c:v>
                </c:pt>
                <c:pt idx="3">
                  <c:v>Jornalística</c:v>
                </c:pt>
              </c:strCache>
            </c:strRef>
          </c:cat>
          <c:val>
            <c:numRef>
              <c:f>'Gráfico 39'!$C$9:$C$12</c:f>
              <c:numCache>
                <c:formatCode>General</c:formatCode>
                <c:ptCount val="4"/>
                <c:pt idx="0">
                  <c:v>11152</c:v>
                </c:pt>
                <c:pt idx="1">
                  <c:v>25342</c:v>
                </c:pt>
                <c:pt idx="2">
                  <c:v>12510</c:v>
                </c:pt>
                <c:pt idx="3">
                  <c:v>11645</c:v>
                </c:pt>
              </c:numCache>
            </c:numRef>
          </c:val>
          <c:extLst>
            <c:ext xmlns:c16="http://schemas.microsoft.com/office/drawing/2014/chart" uri="{C3380CC4-5D6E-409C-BE32-E72D297353CC}">
              <c16:uniqueId val="{00000008-E433-4DF9-A134-3224ED35C703}"/>
            </c:ext>
          </c:extLst>
        </c:ser>
        <c:ser>
          <c:idx val="1"/>
          <c:order val="1"/>
          <c:dPt>
            <c:idx val="0"/>
            <c:bubble3D val="0"/>
            <c:spPr>
              <a:solidFill>
                <a:schemeClr val="accent1"/>
              </a:solidFill>
              <a:ln>
                <a:noFill/>
              </a:ln>
              <a:effectLst/>
              <a:sp3d/>
            </c:spPr>
            <c:extLst>
              <c:ext xmlns:c16="http://schemas.microsoft.com/office/drawing/2014/chart" uri="{C3380CC4-5D6E-409C-BE32-E72D297353CC}">
                <c16:uniqueId val="{0000000A-E433-4DF9-A134-3224ED35C703}"/>
              </c:ext>
            </c:extLst>
          </c:dPt>
          <c:dPt>
            <c:idx val="1"/>
            <c:bubble3D val="0"/>
            <c:spPr>
              <a:solidFill>
                <a:schemeClr val="accent2"/>
              </a:solidFill>
              <a:ln>
                <a:noFill/>
              </a:ln>
              <a:effectLst/>
              <a:sp3d/>
            </c:spPr>
            <c:extLst>
              <c:ext xmlns:c16="http://schemas.microsoft.com/office/drawing/2014/chart" uri="{C3380CC4-5D6E-409C-BE32-E72D297353CC}">
                <c16:uniqueId val="{0000000C-E433-4DF9-A134-3224ED35C703}"/>
              </c:ext>
            </c:extLst>
          </c:dPt>
          <c:dPt>
            <c:idx val="2"/>
            <c:bubble3D val="0"/>
            <c:spPr>
              <a:solidFill>
                <a:schemeClr val="accent3"/>
              </a:solidFill>
              <a:ln>
                <a:noFill/>
              </a:ln>
              <a:effectLst/>
              <a:sp3d/>
            </c:spPr>
            <c:extLst>
              <c:ext xmlns:c16="http://schemas.microsoft.com/office/drawing/2014/chart" uri="{C3380CC4-5D6E-409C-BE32-E72D297353CC}">
                <c16:uniqueId val="{0000000E-E433-4DF9-A134-3224ED35C703}"/>
              </c:ext>
            </c:extLst>
          </c:dPt>
          <c:dPt>
            <c:idx val="3"/>
            <c:bubble3D val="0"/>
            <c:spPr>
              <a:solidFill>
                <a:schemeClr val="accent4"/>
              </a:solidFill>
              <a:ln>
                <a:noFill/>
              </a:ln>
              <a:effectLst/>
              <a:sp3d/>
            </c:spPr>
            <c:extLst>
              <c:ext xmlns:c16="http://schemas.microsoft.com/office/drawing/2014/chart" uri="{C3380CC4-5D6E-409C-BE32-E72D297353CC}">
                <c16:uniqueId val="{00000010-E433-4DF9-A134-3224ED35C703}"/>
              </c:ext>
            </c:extLst>
          </c:dPt>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pt-BR"/>
              </a:p>
            </c:txPr>
            <c:dLblPos val="bestFit"/>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39'!$B$9:$B$12</c:f>
              <c:strCache>
                <c:ptCount val="4"/>
                <c:pt idx="0">
                  <c:v>Animação</c:v>
                </c:pt>
                <c:pt idx="1">
                  <c:v>Documentário</c:v>
                </c:pt>
                <c:pt idx="2">
                  <c:v>Ficção</c:v>
                </c:pt>
                <c:pt idx="3">
                  <c:v>Jornalística</c:v>
                </c:pt>
              </c:strCache>
            </c:strRef>
          </c:cat>
          <c:val>
            <c:numRef>
              <c:f>'Gráfico 39'!$D$9:$D$12</c:f>
              <c:numCache>
                <c:formatCode>0.0%</c:formatCode>
                <c:ptCount val="4"/>
                <c:pt idx="0">
                  <c:v>0.18387772263351401</c:v>
                </c:pt>
                <c:pt idx="1">
                  <c:v>0.41784695543207601</c:v>
                </c:pt>
                <c:pt idx="2">
                  <c:v>0.20626885851374299</c:v>
                </c:pt>
                <c:pt idx="3">
                  <c:v>0.19200646342066599</c:v>
                </c:pt>
              </c:numCache>
            </c:numRef>
          </c:val>
          <c:extLst>
            <c:ext xmlns:c16="http://schemas.microsoft.com/office/drawing/2014/chart" uri="{C3380CC4-5D6E-409C-BE32-E72D297353CC}">
              <c16:uniqueId val="{00000011-E433-4DF9-A134-3224ED35C703}"/>
            </c:ext>
          </c:extLst>
        </c:ser>
        <c:dLbls>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hPercent val="155"/>
      <c:rotY val="0"/>
      <c:depthPercent val="10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163778873842499E-2"/>
          <c:y val="0.137662749711464"/>
          <c:w val="0.88065437025851201"/>
          <c:h val="0.71816538979924804"/>
        </c:manualLayout>
      </c:layout>
      <c:bar3DChart>
        <c:barDir val="bar"/>
        <c:grouping val="percentStacked"/>
        <c:varyColors val="0"/>
        <c:ser>
          <c:idx val="0"/>
          <c:order val="0"/>
          <c:tx>
            <c:strRef>
              <c:f>'Tabela 7'!$B$2</c:f>
              <c:strCache>
                <c:ptCount val="1"/>
                <c:pt idx="0">
                  <c:v>Entretenimento</c:v>
                </c:pt>
              </c:strCache>
            </c:strRef>
          </c:tx>
          <c:spPr>
            <a:solidFill>
              <a:schemeClr val="accent1"/>
            </a:solidFill>
            <a:ln>
              <a:noFill/>
            </a:ln>
            <a:effectLst>
              <a:outerShdw blurRad="40000" dist="23000" dir="5400000" rotWithShape="0">
                <a:srgbClr val="000000">
                  <a:alpha val="35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'Tabela 7'!$A$3:$A$11</c:f>
              <c:strCache>
                <c:ptCount val="9"/>
                <c:pt idx="0">
                  <c:v>SBT</c:v>
                </c:pt>
                <c:pt idx="1">
                  <c:v>Globo</c:v>
                </c:pt>
                <c:pt idx="2">
                  <c:v>TV Cultura</c:v>
                </c:pt>
                <c:pt idx="3">
                  <c:v>TV Brasil</c:v>
                </c:pt>
                <c:pt idx="4">
                  <c:v>Band</c:v>
                </c:pt>
                <c:pt idx="5">
                  <c:v>RedeTV!</c:v>
                </c:pt>
                <c:pt idx="6">
                  <c:v>Record</c:v>
                </c:pt>
                <c:pt idx="7">
                  <c:v>TV Gazeta</c:v>
                </c:pt>
                <c:pt idx="8">
                  <c:v>CNT</c:v>
                </c:pt>
              </c:strCache>
            </c:strRef>
          </c:cat>
          <c:val>
            <c:numRef>
              <c:f>'Tabela 7'!$C$3:$C$11</c:f>
              <c:numCache>
                <c:formatCode>0.0%</c:formatCode>
                <c:ptCount val="9"/>
                <c:pt idx="0">
                  <c:v>0.78525942165152895</c:v>
                </c:pt>
                <c:pt idx="1">
                  <c:v>0.70275475285171096</c:v>
                </c:pt>
                <c:pt idx="2">
                  <c:v>0.66135045804407699</c:v>
                </c:pt>
                <c:pt idx="3">
                  <c:v>0.62190915300546401</c:v>
                </c:pt>
                <c:pt idx="4">
                  <c:v>0.48476396478445699</c:v>
                </c:pt>
                <c:pt idx="5">
                  <c:v>0.40754212204007301</c:v>
                </c:pt>
                <c:pt idx="6">
                  <c:v>0.40251783545840902</c:v>
                </c:pt>
                <c:pt idx="7">
                  <c:v>0.287782710989678</c:v>
                </c:pt>
                <c:pt idx="8">
                  <c:v>2.03400121432908E-2</c:v>
                </c:pt>
              </c:numCache>
            </c:numRef>
          </c:val>
          <c:extLst>
            <c:ext xmlns:c16="http://schemas.microsoft.com/office/drawing/2014/chart" uri="{C3380CC4-5D6E-409C-BE32-E72D297353CC}">
              <c16:uniqueId val="{00000000-F141-4EF0-B0BE-54EC06D67676}"/>
            </c:ext>
          </c:extLst>
        </c:ser>
        <c:ser>
          <c:idx val="1"/>
          <c:order val="1"/>
          <c:tx>
            <c:strRef>
              <c:f>'Tabela 7'!$D$2</c:f>
              <c:strCache>
                <c:ptCount val="1"/>
                <c:pt idx="0">
                  <c:v>Outros</c:v>
                </c:pt>
              </c:strCache>
            </c:strRef>
          </c:tx>
          <c:spPr>
            <a:solidFill>
              <a:schemeClr val="accent2"/>
            </a:solidFill>
            <a:ln>
              <a:noFill/>
            </a:ln>
            <a:effectLst>
              <a:outerShdw blurRad="40000" dist="23000" dir="5400000" rotWithShape="0">
                <a:srgbClr val="000000">
                  <a:alpha val="35000"/>
                </a:srgbClr>
              </a:outerShdw>
            </a:effectLst>
            <a:sp3d/>
          </c:spPr>
          <c:invertIfNegative val="0"/>
          <c:dLbls>
            <c:dLbl>
              <c:idx val="0"/>
              <c:layout>
                <c:manualLayout>
                  <c:x val="6.5038258760618797E-3"/>
                  <c:y val="7.129838821288659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41-4EF0-B0BE-54EC06D67676}"/>
                </c:ext>
              </c:extLst>
            </c:dLbl>
            <c:dLbl>
              <c:idx val="1"/>
              <c:layout>
                <c:manualLayout>
                  <c:x val="2.70638648375678E-5"/>
                  <c:y val="2.263723825693270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41-4EF0-B0BE-54EC06D67676}"/>
                </c:ext>
              </c:extLst>
            </c:dLbl>
            <c:dLbl>
              <c:idx val="2"/>
              <c:layout>
                <c:manualLayout>
                  <c:x val="3.3208800332087999E-3"/>
                  <c:y val="4.150112404651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41-4EF0-B0BE-54EC06D67676}"/>
                </c:ext>
              </c:extLst>
            </c:dLbl>
            <c:dLbl>
              <c:idx val="3"/>
              <c:layout>
                <c:manualLayout>
                  <c:x val="3.3208800332087999E-3"/>
                  <c:y val="1.7824597052702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41-4EF0-B0BE-54EC06D67676}"/>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'Tabela 7'!$A$3:$A$11</c:f>
              <c:strCache>
                <c:ptCount val="9"/>
                <c:pt idx="0">
                  <c:v>SBT</c:v>
                </c:pt>
                <c:pt idx="1">
                  <c:v>Globo</c:v>
                </c:pt>
                <c:pt idx="2">
                  <c:v>TV Cultura</c:v>
                </c:pt>
                <c:pt idx="3">
                  <c:v>TV Brasil</c:v>
                </c:pt>
                <c:pt idx="4">
                  <c:v>Band</c:v>
                </c:pt>
                <c:pt idx="5">
                  <c:v>RedeTV!</c:v>
                </c:pt>
                <c:pt idx="6">
                  <c:v>Record</c:v>
                </c:pt>
                <c:pt idx="7">
                  <c:v>TV Gazeta</c:v>
                </c:pt>
                <c:pt idx="8">
                  <c:v>CNT</c:v>
                </c:pt>
              </c:strCache>
            </c:strRef>
          </c:cat>
          <c:val>
            <c:numRef>
              <c:f>'Tabela 7'!$E$3:$E$11</c:f>
              <c:numCache>
                <c:formatCode>0.0%</c:formatCode>
                <c:ptCount val="9"/>
                <c:pt idx="0">
                  <c:v>4.1568203171710796E-3</c:v>
                </c:pt>
                <c:pt idx="1">
                  <c:v>1.40095057034221E-2</c:v>
                </c:pt>
                <c:pt idx="2">
                  <c:v>7.5864145994639998E-3</c:v>
                </c:pt>
                <c:pt idx="3">
                  <c:v>2.2791438979963601E-2</c:v>
                </c:pt>
                <c:pt idx="4">
                  <c:v>0.16803468427443799</c:v>
                </c:pt>
                <c:pt idx="5">
                  <c:v>0.43989071038251398</c:v>
                </c:pt>
                <c:pt idx="6">
                  <c:v>0.23126328172434699</c:v>
                </c:pt>
                <c:pt idx="7">
                  <c:v>0.15650614754098399</c:v>
                </c:pt>
                <c:pt idx="8">
                  <c:v>0.89570620825743796</c:v>
                </c:pt>
              </c:numCache>
            </c:numRef>
          </c:val>
          <c:extLst>
            <c:ext xmlns:c16="http://schemas.microsoft.com/office/drawing/2014/chart" uri="{C3380CC4-5D6E-409C-BE32-E72D297353CC}">
              <c16:uniqueId val="{00000005-F141-4EF0-B0BE-54EC06D67676}"/>
            </c:ext>
          </c:extLst>
        </c:ser>
        <c:ser>
          <c:idx val="2"/>
          <c:order val="2"/>
          <c:tx>
            <c:strRef>
              <c:f>'Tabela 7'!$F$2</c:f>
              <c:strCache>
                <c:ptCount val="1"/>
                <c:pt idx="0">
                  <c:v>Informação</c:v>
                </c:pt>
              </c:strCache>
            </c:strRef>
          </c:tx>
          <c:spPr>
            <a:solidFill>
              <a:schemeClr val="accent3"/>
            </a:solidFill>
            <a:ln>
              <a:noFill/>
            </a:ln>
            <a:effectLst>
              <a:outerShdw blurRad="40000" dist="23000" dir="5400000" rotWithShape="0">
                <a:srgbClr val="000000">
                  <a:alpha val="35000"/>
                </a:srgbClr>
              </a:outerShdw>
            </a:effectLst>
            <a:sp3d/>
          </c:spPr>
          <c:invertIfNegative val="0"/>
          <c:dLbls>
            <c:dLbl>
              <c:idx val="1"/>
              <c:layout>
                <c:manualLayout>
                  <c:x val="4.3196281660309302E-3"/>
                  <c:y val="1.6042137347847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41-4EF0-B0BE-54EC06D67676}"/>
                </c:ext>
              </c:extLst>
            </c:dLbl>
            <c:dLbl>
              <c:idx val="8"/>
              <c:layout>
                <c:manualLayout>
                  <c:x val="-3.320880033208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41-4EF0-B0BE-54EC06D67676}"/>
                </c:ext>
              </c:extLst>
            </c:dLbl>
            <c:spPr>
              <a:noFill/>
              <a:ln>
                <a:noFill/>
              </a:ln>
              <a:effectLst/>
            </c:spPr>
            <c:txPr>
              <a:bodyPr rot="0" spcFirstLastPara="1" vertOverflow="ellipsis" vert="horz" wrap="square" lIns="38100" tIns="19050" rIns="38100" bIns="19050"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'Tabela 7'!$A$3:$A$11</c:f>
              <c:strCache>
                <c:ptCount val="9"/>
                <c:pt idx="0">
                  <c:v>SBT</c:v>
                </c:pt>
                <c:pt idx="1">
                  <c:v>Globo</c:v>
                </c:pt>
                <c:pt idx="2">
                  <c:v>TV Cultura</c:v>
                </c:pt>
                <c:pt idx="3">
                  <c:v>TV Brasil</c:v>
                </c:pt>
                <c:pt idx="4">
                  <c:v>Band</c:v>
                </c:pt>
                <c:pt idx="5">
                  <c:v>RedeTV!</c:v>
                </c:pt>
                <c:pt idx="6">
                  <c:v>Record</c:v>
                </c:pt>
                <c:pt idx="7">
                  <c:v>TV Gazeta</c:v>
                </c:pt>
                <c:pt idx="8">
                  <c:v>CNT</c:v>
                </c:pt>
              </c:strCache>
            </c:strRef>
          </c:cat>
          <c:val>
            <c:numRef>
              <c:f>'Tabela 7'!$G$3:$G$11</c:f>
              <c:numCache>
                <c:formatCode>0.0%</c:formatCode>
                <c:ptCount val="9"/>
                <c:pt idx="0">
                  <c:v>0.207822034943864</c:v>
                </c:pt>
                <c:pt idx="1">
                  <c:v>0.25723193916349801</c:v>
                </c:pt>
                <c:pt idx="2">
                  <c:v>0.22423382930948399</c:v>
                </c:pt>
                <c:pt idx="3">
                  <c:v>0.26180555555555601</c:v>
                </c:pt>
                <c:pt idx="4">
                  <c:v>0.30912074984820898</c:v>
                </c:pt>
                <c:pt idx="5">
                  <c:v>9.5518366727383106E-2</c:v>
                </c:pt>
                <c:pt idx="6">
                  <c:v>0.36448277170613202</c:v>
                </c:pt>
                <c:pt idx="7">
                  <c:v>8.8156496660594996E-2</c:v>
                </c:pt>
                <c:pt idx="8">
                  <c:v>8.1904599271402506E-2</c:v>
                </c:pt>
              </c:numCache>
            </c:numRef>
          </c:val>
          <c:extLst>
            <c:ext xmlns:c16="http://schemas.microsoft.com/office/drawing/2014/chart" uri="{C3380CC4-5D6E-409C-BE32-E72D297353CC}">
              <c16:uniqueId val="{00000008-F141-4EF0-B0BE-54EC06D67676}"/>
            </c:ext>
          </c:extLst>
        </c:ser>
        <c:ser>
          <c:idx val="3"/>
          <c:order val="3"/>
          <c:tx>
            <c:strRef>
              <c:f>'Tabela 7'!$H$2</c:f>
              <c:strCache>
                <c:ptCount val="1"/>
                <c:pt idx="0">
                  <c:v>Publicidade</c:v>
                </c:pt>
              </c:strCache>
            </c:strRef>
          </c:tx>
          <c:spPr>
            <a:solidFill>
              <a:schemeClr val="accent4"/>
            </a:solidFill>
            <a:ln>
              <a:noFill/>
            </a:ln>
            <a:effectLst>
              <a:outerShdw blurRad="40000" dist="23000" dir="5400000" rotWithShape="0">
                <a:srgbClr val="000000">
                  <a:alpha val="35000"/>
                </a:srgbClr>
              </a:outerShdw>
            </a:effectLst>
            <a:sp3d/>
          </c:spPr>
          <c:invertIfNegative val="0"/>
          <c:dLbls>
            <c:dLbl>
              <c:idx val="4"/>
              <c:layout>
                <c:manualLayout>
                  <c:x val="-4.9813200498131996E-3"/>
                  <c:y val="7.129838821081150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41-4EF0-B0BE-54EC06D67676}"/>
                </c:ext>
              </c:extLst>
            </c:dLbl>
            <c:dLbl>
              <c:idx val="5"/>
              <c:layout>
                <c:manualLayout>
                  <c:x val="-1.6604400166043999E-3"/>
                  <c:y val="1.7824597052702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41-4EF0-B0BE-54EC06D67676}"/>
                </c:ext>
              </c:extLst>
            </c:dLbl>
            <c:dLbl>
              <c:idx val="6"/>
              <c:layout>
                <c:manualLayout>
                  <c:x val="-3.6529680365296899E-2"/>
                  <c:y val="1.782459706100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41-4EF0-B0BE-54EC06D67676}"/>
                </c:ext>
              </c:extLst>
            </c:dLbl>
            <c:dLbl>
              <c:idx val="8"/>
              <c:layout>
                <c:manualLayout>
                  <c:x val="3.32088003320892E-3"/>
                  <c:y val="5.34737911747091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41-4EF0-B0BE-54EC06D67676}"/>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'Tabela 7'!$A$3:$A$11</c:f>
              <c:strCache>
                <c:ptCount val="9"/>
                <c:pt idx="0">
                  <c:v>SBT</c:v>
                </c:pt>
                <c:pt idx="1">
                  <c:v>Globo</c:v>
                </c:pt>
                <c:pt idx="2">
                  <c:v>TV Cultura</c:v>
                </c:pt>
                <c:pt idx="3">
                  <c:v>TV Brasil</c:v>
                </c:pt>
                <c:pt idx="4">
                  <c:v>Band</c:v>
                </c:pt>
                <c:pt idx="5">
                  <c:v>RedeTV!</c:v>
                </c:pt>
                <c:pt idx="6">
                  <c:v>Record</c:v>
                </c:pt>
                <c:pt idx="7">
                  <c:v>TV Gazeta</c:v>
                </c:pt>
                <c:pt idx="8">
                  <c:v>CNT</c:v>
                </c:pt>
              </c:strCache>
            </c:strRef>
          </c:cat>
          <c:val>
            <c:numRef>
              <c:f>'Tabela 7'!$I$3:$I$11</c:f>
              <c:numCache>
                <c:formatCode>0.0%</c:formatCode>
                <c:ptCount val="9"/>
                <c:pt idx="0">
                  <c:v>2.7617230874355798E-3</c:v>
                </c:pt>
                <c:pt idx="1">
                  <c:v>1.73954372623574E-3</c:v>
                </c:pt>
                <c:pt idx="2">
                  <c:v>1.74411290414813E-3</c:v>
                </c:pt>
                <c:pt idx="3">
                  <c:v>1.7361111111111099E-3</c:v>
                </c:pt>
                <c:pt idx="4">
                  <c:v>3.5281952034001203E-2</c:v>
                </c:pt>
                <c:pt idx="5">
                  <c:v>5.5341150576806303E-2</c:v>
                </c:pt>
                <c:pt idx="6">
                  <c:v>1.7361111111111099E-3</c:v>
                </c:pt>
                <c:pt idx="7">
                  <c:v>0.45269808743169399</c:v>
                </c:pt>
                <c:pt idx="8">
                  <c:v>1.7361111111111099E-3</c:v>
                </c:pt>
              </c:numCache>
            </c:numRef>
          </c:val>
          <c:extLst>
            <c:ext xmlns:c16="http://schemas.microsoft.com/office/drawing/2014/chart" uri="{C3380CC4-5D6E-409C-BE32-E72D297353CC}">
              <c16:uniqueId val="{0000000D-F141-4EF0-B0BE-54EC06D67676}"/>
            </c:ext>
          </c:extLst>
        </c:ser>
        <c:ser>
          <c:idx val="4"/>
          <c:order val="4"/>
          <c:tx>
            <c:strRef>
              <c:f>'Tabela 7'!$J$2</c:f>
              <c:strCache>
                <c:ptCount val="1"/>
                <c:pt idx="0">
                  <c:v>Educação</c:v>
                </c:pt>
              </c:strCache>
            </c:strRef>
          </c:tx>
          <c:spPr>
            <a:solidFill>
              <a:schemeClr val="accent5"/>
            </a:solidFill>
            <a:ln>
              <a:noFill/>
            </a:ln>
            <a:effectLst>
              <a:outerShdw blurRad="40000" dist="23000" dir="5400000" rotWithShape="0">
                <a:srgbClr val="000000">
                  <a:alpha val="35000"/>
                </a:srgbClr>
              </a:outerShdw>
            </a:effectLst>
            <a:sp3d/>
          </c:spPr>
          <c:invertIfNegative val="0"/>
          <c:dLbls>
            <c:dLbl>
              <c:idx val="0"/>
              <c:layout>
                <c:manualLayout>
                  <c:x val="3.8190120381901303E-2"/>
                  <c:y val="1.0694758231621699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141-4EF0-B0BE-54EC06D67676}"/>
                </c:ext>
              </c:extLst>
            </c:dLbl>
            <c:dLbl>
              <c:idx val="1"/>
              <c:layout>
                <c:manualLayout>
                  <c:x val="2.6567040265670399E-2"/>
                  <c:y val="7.129838821081150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141-4EF0-B0BE-54EC06D67676}"/>
                </c:ext>
              </c:extLst>
            </c:dLbl>
            <c:dLbl>
              <c:idx val="2"/>
              <c:layout>
                <c:manualLayout>
                  <c:x val="9.9626400996263992E-3"/>
                  <c:y val="4.150112404651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141-4EF0-B0BE-54EC06D67676}"/>
                </c:ext>
              </c:extLst>
            </c:dLbl>
            <c:dLbl>
              <c:idx val="3"/>
              <c:layout>
                <c:manualLayout>
                  <c:x val="9.9626400996262795E-3"/>
                  <c:y val="5.347379115810860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141-4EF0-B0BE-54EC06D67676}"/>
                </c:ext>
              </c:extLst>
            </c:dLbl>
            <c:dLbl>
              <c:idx val="4"/>
              <c:layout>
                <c:manualLayout>
                  <c:x val="1.9925280199252701E-2"/>
                  <c:y val="2.264258563604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141-4EF0-B0BE-54EC06D67676}"/>
                </c:ext>
              </c:extLst>
            </c:dLbl>
            <c:dLbl>
              <c:idx val="5"/>
              <c:layout>
                <c:manualLayout>
                  <c:x val="1.826484018264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141-4EF0-B0BE-54EC06D67676}"/>
                </c:ext>
              </c:extLst>
            </c:dLbl>
            <c:dLbl>
              <c:idx val="6"/>
              <c:layout>
                <c:manualLayout>
                  <c:x val="1.82648401826483E-2"/>
                  <c:y val="-2.26354557972266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141-4EF0-B0BE-54EC06D67676}"/>
                </c:ext>
              </c:extLst>
            </c:dLbl>
            <c:dLbl>
              <c:idx val="8"/>
              <c:layout>
                <c:manualLayout>
                  <c:x val="3.9850560398505597E-2"/>
                  <c:y val="1.7824597052702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141-4EF0-B0BE-54EC06D67676}"/>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'Tabela 7'!$A$3:$A$11</c:f>
              <c:strCache>
                <c:ptCount val="9"/>
                <c:pt idx="0">
                  <c:v>SBT</c:v>
                </c:pt>
                <c:pt idx="1">
                  <c:v>Globo</c:v>
                </c:pt>
                <c:pt idx="2">
                  <c:v>TV Cultura</c:v>
                </c:pt>
                <c:pt idx="3">
                  <c:v>TV Brasil</c:v>
                </c:pt>
                <c:pt idx="4">
                  <c:v>Band</c:v>
                </c:pt>
                <c:pt idx="5">
                  <c:v>RedeTV!</c:v>
                </c:pt>
                <c:pt idx="6">
                  <c:v>Record</c:v>
                </c:pt>
                <c:pt idx="7">
                  <c:v>TV Gazeta</c:v>
                </c:pt>
                <c:pt idx="8">
                  <c:v>CNT</c:v>
                </c:pt>
              </c:strCache>
            </c:strRef>
          </c:cat>
          <c:val>
            <c:numRef>
              <c:f>'Tabela 7'!$K$3:$K$11</c:f>
              <c:numCache>
                <c:formatCode>0.0%</c:formatCode>
                <c:ptCount val="9"/>
                <c:pt idx="0">
                  <c:v>0</c:v>
                </c:pt>
                <c:pt idx="1">
                  <c:v>2.42642585551331E-2</c:v>
                </c:pt>
                <c:pt idx="2">
                  <c:v>0.105085185142827</c:v>
                </c:pt>
                <c:pt idx="3">
                  <c:v>9.1757741347905306E-2</c:v>
                </c:pt>
                <c:pt idx="4">
                  <c:v>2.7986490588949599E-3</c:v>
                </c:pt>
                <c:pt idx="5">
                  <c:v>1.70765027322404E-3</c:v>
                </c:pt>
                <c:pt idx="6">
                  <c:v>0</c:v>
                </c:pt>
                <c:pt idx="7">
                  <c:v>1.48565573770492E-2</c:v>
                </c:pt>
                <c:pt idx="8">
                  <c:v>3.1306921675774101E-4</c:v>
                </c:pt>
              </c:numCache>
            </c:numRef>
          </c:val>
          <c:extLst>
            <c:ext xmlns:c16="http://schemas.microsoft.com/office/drawing/2014/chart" uri="{C3380CC4-5D6E-409C-BE32-E72D297353CC}">
              <c16:uniqueId val="{00000016-F141-4EF0-B0BE-54EC06D67676}"/>
            </c:ext>
          </c:extLst>
        </c:ser>
        <c:dLbls>
          <c:showLegendKey val="0"/>
          <c:showVal val="0"/>
          <c:showCatName val="0"/>
          <c:showSerName val="0"/>
          <c:showPercent val="0"/>
          <c:showBubbleSize val="0"/>
        </c:dLbls>
        <c:gapWidth val="88"/>
        <c:gapDepth val="279"/>
        <c:shape val="box"/>
        <c:axId val="201382528"/>
        <c:axId val="201068928"/>
        <c:axId val="0"/>
      </c:bar3DChart>
      <c:catAx>
        <c:axId val="201382528"/>
        <c:scaling>
          <c:orientation val="maxMin"/>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068928"/>
        <c:crosses val="autoZero"/>
        <c:auto val="0"/>
        <c:lblAlgn val="ctr"/>
        <c:lblOffset val="400"/>
        <c:noMultiLvlLbl val="0"/>
      </c:catAx>
      <c:valAx>
        <c:axId val="201068928"/>
        <c:scaling>
          <c:orientation val="minMax"/>
        </c:scaling>
        <c:delete val="0"/>
        <c:axPos val="t"/>
        <c:majorGridlines>
          <c:spPr>
            <a:ln w="9525" cap="flat" cmpd="sng" algn="ctr">
              <a:solidFill>
                <a:schemeClr val="tx1">
                  <a:tint val="75000"/>
                  <a:shade val="95000"/>
                  <a:satMod val="105000"/>
                </a:schemeClr>
              </a:solidFill>
              <a:prstDash val="solid"/>
              <a:round/>
            </a:ln>
            <a:effectLst/>
          </c:spPr>
        </c:majorGridlines>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382528"/>
        <c:crosses val="autoZero"/>
        <c:crossBetween val="between"/>
        <c:majorUnit val="0.2"/>
        <c:minorUnit val="0.02"/>
      </c:valAx>
      <c:spPr>
        <a:noFill/>
        <a:ln>
          <a:noFill/>
        </a:ln>
        <a:effectLst/>
      </c:spPr>
    </c:plotArea>
    <c:legend>
      <c:legendPos val="b"/>
      <c:layout>
        <c:manualLayout>
          <c:xMode val="edge"/>
          <c:yMode val="edge"/>
          <c:x val="0.17682201886926299"/>
          <c:y val="0.86467812300489499"/>
          <c:w val="0.63506065120238397"/>
          <c:h val="3.9413231709025699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60"/>
      <c:rotY val="13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1615829936151598E-2"/>
          <c:y val="0"/>
          <c:w val="0.75326460788146199"/>
          <c:h val="0.89868287740628205"/>
        </c:manualLayout>
      </c:layout>
      <c:pie3DChart>
        <c:varyColors val="1"/>
        <c:ser>
          <c:idx val="0"/>
          <c:order val="0"/>
          <c:explosion val="4"/>
          <c:dPt>
            <c:idx val="0"/>
            <c:bubble3D val="0"/>
            <c:spPr>
              <a:solidFill>
                <a:schemeClr val="accent1"/>
              </a:solidFill>
              <a:ln>
                <a:noFill/>
              </a:ln>
              <a:effectLst/>
              <a:sp3d/>
            </c:spPr>
            <c:extLst>
              <c:ext xmlns:c16="http://schemas.microsoft.com/office/drawing/2014/chart" uri="{C3380CC4-5D6E-409C-BE32-E72D297353CC}">
                <c16:uniqueId val="{00000001-ADD3-49D0-8619-9A45BDA4487F}"/>
              </c:ext>
            </c:extLst>
          </c:dPt>
          <c:dPt>
            <c:idx val="1"/>
            <c:bubble3D val="0"/>
            <c:spPr>
              <a:solidFill>
                <a:schemeClr val="accent2"/>
              </a:solidFill>
              <a:ln>
                <a:noFill/>
              </a:ln>
              <a:effectLst/>
              <a:sp3d/>
            </c:spPr>
            <c:extLst>
              <c:ext xmlns:c16="http://schemas.microsoft.com/office/drawing/2014/chart" uri="{C3380CC4-5D6E-409C-BE32-E72D297353CC}">
                <c16:uniqueId val="{00000003-ADD3-49D0-8619-9A45BDA4487F}"/>
              </c:ext>
            </c:extLst>
          </c:dPt>
          <c:dPt>
            <c:idx val="2"/>
            <c:bubble3D val="0"/>
            <c:spPr>
              <a:solidFill>
                <a:schemeClr val="accent3"/>
              </a:solidFill>
              <a:ln>
                <a:noFill/>
              </a:ln>
              <a:effectLst/>
              <a:sp3d/>
            </c:spPr>
            <c:extLst>
              <c:ext xmlns:c16="http://schemas.microsoft.com/office/drawing/2014/chart" uri="{C3380CC4-5D6E-409C-BE32-E72D297353CC}">
                <c16:uniqueId val="{00000005-ADD3-49D0-8619-9A45BDA4487F}"/>
              </c:ext>
            </c:extLst>
          </c:dPt>
          <c:dPt>
            <c:idx val="3"/>
            <c:bubble3D val="0"/>
            <c:spPr>
              <a:solidFill>
                <a:schemeClr val="accent4"/>
              </a:solidFill>
              <a:ln>
                <a:noFill/>
              </a:ln>
              <a:effectLst/>
              <a:sp3d/>
            </c:spPr>
            <c:extLst>
              <c:ext xmlns:c16="http://schemas.microsoft.com/office/drawing/2014/chart" uri="{C3380CC4-5D6E-409C-BE32-E72D297353CC}">
                <c16:uniqueId val="{00000007-ADD3-49D0-8619-9A45BDA4487F}"/>
              </c:ext>
            </c:extLst>
          </c:dPt>
          <c:dLbls>
            <c:dLbl>
              <c:idx val="0"/>
              <c:layout>
                <c:manualLayout>
                  <c:x val="-3.3220148180778099E-2"/>
                  <c:y val="-0.283127353646011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D3-49D0-8619-9A45BDA4487F}"/>
                </c:ext>
              </c:extLst>
            </c:dLbl>
            <c:dLbl>
              <c:idx val="1"/>
              <c:layout>
                <c:manualLayout>
                  <c:x val="0.183864814101035"/>
                  <c:y val="0.120001711742554"/>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D3-49D0-8619-9A45BDA4487F}"/>
                </c:ext>
              </c:extLst>
            </c:dLbl>
            <c:dLbl>
              <c:idx val="2"/>
              <c:layout>
                <c:manualLayout>
                  <c:x val="-8.9214005591958301E-2"/>
                  <c:y val="0.165616797900262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DD3-49D0-8619-9A45BDA4487F}"/>
                </c:ext>
              </c:extLst>
            </c:dLbl>
            <c:dLbl>
              <c:idx val="3"/>
              <c:layout>
                <c:manualLayout>
                  <c:x val="-0.109660622487549"/>
                  <c:y val="-9.847312564190349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DD3-49D0-8619-9A45BDA4487F}"/>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40'!$B$6:$B$9</c:f>
              <c:strCache>
                <c:ptCount val="4"/>
                <c:pt idx="0">
                  <c:v>BCEQ</c:v>
                </c:pt>
                <c:pt idx="1">
                  <c:v>BCEQ - Independente</c:v>
                </c:pt>
                <c:pt idx="2">
                  <c:v>Comum</c:v>
                </c:pt>
                <c:pt idx="3">
                  <c:v>Indefinido</c:v>
                </c:pt>
              </c:strCache>
            </c:strRef>
          </c:cat>
          <c:val>
            <c:numRef>
              <c:f>'Gráfico 40'!$C$6:$C$9</c:f>
              <c:numCache>
                <c:formatCode>General</c:formatCode>
                <c:ptCount val="4"/>
                <c:pt idx="0">
                  <c:v>14224</c:v>
                </c:pt>
                <c:pt idx="1">
                  <c:v>25195</c:v>
                </c:pt>
                <c:pt idx="2">
                  <c:v>11645</c:v>
                </c:pt>
                <c:pt idx="3">
                  <c:v>9585</c:v>
                </c:pt>
              </c:numCache>
            </c:numRef>
          </c:val>
          <c:extLst>
            <c:ext xmlns:c16="http://schemas.microsoft.com/office/drawing/2014/chart" uri="{C3380CC4-5D6E-409C-BE32-E72D297353CC}">
              <c16:uniqueId val="{00000008-ADD3-49D0-8619-9A45BDA4487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1693090651250299"/>
          <c:y val="0.89679818555289303"/>
          <c:w val="0.45284842662641001"/>
          <c:h val="7.0593118794933199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02882961910902E-2"/>
          <c:y val="4.36786121956362E-2"/>
          <c:w val="0.84621008261281905"/>
          <c:h val="0.80759947942795196"/>
        </c:manualLayout>
      </c:layout>
      <c:barChart>
        <c:barDir val="col"/>
        <c:grouping val="clustered"/>
        <c:varyColors val="0"/>
        <c:ser>
          <c:idx val="0"/>
          <c:order val="0"/>
          <c:tx>
            <c:strRef>
              <c:f>'Gráfico 41'!$C$6</c:f>
              <c:strCache>
                <c:ptCount val="1"/>
                <c:pt idx="0">
                  <c:v>2012</c:v>
                </c:pt>
              </c:strCache>
            </c:strRef>
          </c:tx>
          <c:spPr>
            <a:solidFill>
              <a:schemeClr val="accent1"/>
            </a:solidFill>
            <a:ln>
              <a:noFill/>
            </a:ln>
            <a:effectLst/>
          </c:spPr>
          <c:invertIfNegative val="0"/>
          <c:dLbls>
            <c:dLbl>
              <c:idx val="0"/>
              <c:layout>
                <c:manualLayout>
                  <c:x val="-3.5312290637391202E-3"/>
                  <c:y val="1.5325670498084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A3-4323-8537-12141038FD9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41'!$B$7</c:f>
              <c:strCache>
                <c:ptCount val="1"/>
                <c:pt idx="0">
                  <c:v>Série</c:v>
                </c:pt>
              </c:strCache>
            </c:strRef>
          </c:cat>
          <c:val>
            <c:numRef>
              <c:f>'Gráfico 41'!$C$7</c:f>
              <c:numCache>
                <c:formatCode>0.0%</c:formatCode>
                <c:ptCount val="1"/>
                <c:pt idx="0">
                  <c:v>0.13600000000000001</c:v>
                </c:pt>
              </c:numCache>
            </c:numRef>
          </c:val>
          <c:extLst>
            <c:ext xmlns:c16="http://schemas.microsoft.com/office/drawing/2014/chart" uri="{C3380CC4-5D6E-409C-BE32-E72D297353CC}">
              <c16:uniqueId val="{00000001-C6A3-4323-8537-12141038FD9B}"/>
            </c:ext>
          </c:extLst>
        </c:ser>
        <c:ser>
          <c:idx val="1"/>
          <c:order val="1"/>
          <c:tx>
            <c:strRef>
              <c:f>'Gráfico 41'!$D$6</c:f>
              <c:strCache>
                <c:ptCount val="1"/>
                <c:pt idx="0">
                  <c:v>2013</c:v>
                </c:pt>
              </c:strCache>
            </c:strRef>
          </c:tx>
          <c:spPr>
            <a:solidFill>
              <a:schemeClr val="accent2"/>
            </a:solidFill>
            <a:ln>
              <a:noFill/>
            </a:ln>
            <a:effectLst/>
          </c:spPr>
          <c:invertIfNegative val="0"/>
          <c:dLbls>
            <c:dLbl>
              <c:idx val="0"/>
              <c:layout>
                <c:manualLayout>
                  <c:x val="-1.74976136721339E-3"/>
                  <c:y val="4.24542500054525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A3-4323-8537-12141038FD9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41'!$B$7</c:f>
              <c:strCache>
                <c:ptCount val="1"/>
                <c:pt idx="0">
                  <c:v>Série</c:v>
                </c:pt>
              </c:strCache>
            </c:strRef>
          </c:cat>
          <c:val>
            <c:numRef>
              <c:f>'Gráfico 41'!$D$7</c:f>
              <c:numCache>
                <c:formatCode>0.0%</c:formatCode>
                <c:ptCount val="1"/>
                <c:pt idx="0">
                  <c:v>0.16</c:v>
                </c:pt>
              </c:numCache>
            </c:numRef>
          </c:val>
          <c:extLst>
            <c:ext xmlns:c16="http://schemas.microsoft.com/office/drawing/2014/chart" uri="{C3380CC4-5D6E-409C-BE32-E72D297353CC}">
              <c16:uniqueId val="{00000003-C6A3-4323-8537-12141038FD9B}"/>
            </c:ext>
          </c:extLst>
        </c:ser>
        <c:ser>
          <c:idx val="2"/>
          <c:order val="2"/>
          <c:tx>
            <c:strRef>
              <c:f>'Gráfico 41'!$E$6</c:f>
              <c:strCache>
                <c:ptCount val="1"/>
                <c:pt idx="0">
                  <c:v>2014</c:v>
                </c:pt>
              </c:strCache>
            </c:strRef>
          </c:tx>
          <c:spPr>
            <a:solidFill>
              <a:schemeClr val="accent3"/>
            </a:solidFill>
            <a:ln>
              <a:noFill/>
            </a:ln>
            <a:effectLst/>
          </c:spPr>
          <c:invertIfNegative val="0"/>
          <c:dLbls>
            <c:dLbl>
              <c:idx val="0"/>
              <c:layout>
                <c:manualLayout>
                  <c:x val="1.1145603048673799E-3"/>
                  <c:y val="1.504976697857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A3-4323-8537-12141038FD9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41'!$B$7</c:f>
              <c:strCache>
                <c:ptCount val="1"/>
                <c:pt idx="0">
                  <c:v>Série</c:v>
                </c:pt>
              </c:strCache>
            </c:strRef>
          </c:cat>
          <c:val>
            <c:numRef>
              <c:f>'Gráfico 41'!$E$7</c:f>
              <c:numCache>
                <c:formatCode>0.0%</c:formatCode>
                <c:ptCount val="1"/>
                <c:pt idx="0">
                  <c:v>0.19700000000000001</c:v>
                </c:pt>
              </c:numCache>
            </c:numRef>
          </c:val>
          <c:extLst>
            <c:ext xmlns:c16="http://schemas.microsoft.com/office/drawing/2014/chart" uri="{C3380CC4-5D6E-409C-BE32-E72D297353CC}">
              <c16:uniqueId val="{00000005-C6A3-4323-8537-12141038FD9B}"/>
            </c:ext>
          </c:extLst>
        </c:ser>
        <c:ser>
          <c:idx val="3"/>
          <c:order val="3"/>
          <c:tx>
            <c:strRef>
              <c:f>'Gráfico 41'!$F$6</c:f>
              <c:strCache>
                <c:ptCount val="1"/>
                <c:pt idx="0">
                  <c:v>2015</c:v>
                </c:pt>
              </c:strCache>
            </c:strRef>
          </c:tx>
          <c:spPr>
            <a:solidFill>
              <a:schemeClr val="accent4"/>
            </a:solidFill>
            <a:ln>
              <a:noFill/>
            </a:ln>
            <a:effectLst/>
          </c:spPr>
          <c:invertIfNegative val="0"/>
          <c:dLbls>
            <c:dLbl>
              <c:idx val="0"/>
              <c:layout>
                <c:manualLayout>
                  <c:x val="2.3261576307237099E-3"/>
                  <c:y val="1.532575741051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A3-4323-8537-12141038FD9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41'!$B$7</c:f>
              <c:strCache>
                <c:ptCount val="1"/>
                <c:pt idx="0">
                  <c:v>Série</c:v>
                </c:pt>
              </c:strCache>
            </c:strRef>
          </c:cat>
          <c:val>
            <c:numRef>
              <c:f>'Gráfico 41'!$F$7</c:f>
              <c:numCache>
                <c:formatCode>0.0%</c:formatCode>
                <c:ptCount val="1"/>
                <c:pt idx="0">
                  <c:v>0.21099999999999999</c:v>
                </c:pt>
              </c:numCache>
            </c:numRef>
          </c:val>
          <c:extLst>
            <c:ext xmlns:c16="http://schemas.microsoft.com/office/drawing/2014/chart" uri="{C3380CC4-5D6E-409C-BE32-E72D297353CC}">
              <c16:uniqueId val="{00000007-C6A3-4323-8537-12141038FD9B}"/>
            </c:ext>
          </c:extLst>
        </c:ser>
        <c:ser>
          <c:idx val="4"/>
          <c:order val="4"/>
          <c:tx>
            <c:strRef>
              <c:f>'Gráfico 41'!$G$6</c:f>
              <c:strCache>
                <c:ptCount val="1"/>
                <c:pt idx="0">
                  <c:v>2016</c:v>
                </c:pt>
              </c:strCache>
            </c:strRef>
          </c:tx>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41'!$G$7</c:f>
              <c:numCache>
                <c:formatCode>0.0%</c:formatCode>
                <c:ptCount val="1"/>
                <c:pt idx="0">
                  <c:v>0.21198412096066899</c:v>
                </c:pt>
              </c:numCache>
            </c:numRef>
          </c:val>
          <c:extLst>
            <c:ext xmlns:c16="http://schemas.microsoft.com/office/drawing/2014/chart" uri="{C3380CC4-5D6E-409C-BE32-E72D297353CC}">
              <c16:uniqueId val="{00000008-C6A3-4323-8537-12141038FD9B}"/>
            </c:ext>
          </c:extLst>
        </c:ser>
        <c:dLbls>
          <c:showLegendKey val="0"/>
          <c:showVal val="0"/>
          <c:showCatName val="0"/>
          <c:showSerName val="0"/>
          <c:showPercent val="0"/>
          <c:showBubbleSize val="0"/>
        </c:dLbls>
        <c:gapWidth val="500"/>
        <c:axId val="212664704"/>
        <c:axId val="212666240"/>
      </c:barChart>
      <c:catAx>
        <c:axId val="212664704"/>
        <c:scaling>
          <c:orientation val="minMax"/>
        </c:scaling>
        <c:delete val="1"/>
        <c:axPos val="b"/>
        <c:numFmt formatCode="General" sourceLinked="0"/>
        <c:majorTickMark val="out"/>
        <c:minorTickMark val="none"/>
        <c:tickLblPos val="nextTo"/>
        <c:crossAx val="212666240"/>
        <c:crosses val="autoZero"/>
        <c:auto val="1"/>
        <c:lblAlgn val="ctr"/>
        <c:lblOffset val="100"/>
        <c:noMultiLvlLbl val="0"/>
      </c:catAx>
      <c:valAx>
        <c:axId val="212666240"/>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2664704"/>
        <c:crosses val="autoZero"/>
        <c:crossBetween val="between"/>
      </c:valAx>
      <c:spPr>
        <a:solidFill>
          <a:schemeClr val="bg1"/>
        </a:solidFill>
        <a:ln>
          <a:noFill/>
        </a:ln>
        <a:effectLst/>
      </c:spPr>
    </c:plotArea>
    <c:legend>
      <c:legendPos val="b"/>
      <c:layout>
        <c:manualLayout>
          <c:xMode val="edge"/>
          <c:yMode val="edge"/>
          <c:x val="0.30114365065882198"/>
          <c:y val="0.89108962317713003"/>
          <c:w val="0.40528784441236099"/>
          <c:h val="6.5709570237238293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3"/>
          <c:dPt>
            <c:idx val="0"/>
            <c:bubble3D val="0"/>
            <c:spPr>
              <a:solidFill>
                <a:schemeClr val="accent1"/>
              </a:solidFill>
              <a:ln>
                <a:noFill/>
              </a:ln>
              <a:effectLst/>
              <a:sp3d/>
            </c:spPr>
            <c:extLst>
              <c:ext xmlns:c16="http://schemas.microsoft.com/office/drawing/2014/chart" uri="{C3380CC4-5D6E-409C-BE32-E72D297353CC}">
                <c16:uniqueId val="{00000001-406B-4643-BFCC-FEC4CCFE097B}"/>
              </c:ext>
            </c:extLst>
          </c:dPt>
          <c:dPt>
            <c:idx val="1"/>
            <c:bubble3D val="0"/>
            <c:spPr>
              <a:solidFill>
                <a:schemeClr val="accent2"/>
              </a:solidFill>
              <a:ln>
                <a:noFill/>
              </a:ln>
              <a:effectLst/>
              <a:sp3d/>
            </c:spPr>
            <c:extLst>
              <c:ext xmlns:c16="http://schemas.microsoft.com/office/drawing/2014/chart" uri="{C3380CC4-5D6E-409C-BE32-E72D297353CC}">
                <c16:uniqueId val="{00000003-406B-4643-BFCC-FEC4CCFE097B}"/>
              </c:ext>
            </c:extLst>
          </c:dPt>
          <c:dPt>
            <c:idx val="2"/>
            <c:bubble3D val="0"/>
            <c:explosion val="6"/>
            <c:spPr>
              <a:solidFill>
                <a:schemeClr val="accent3"/>
              </a:solidFill>
              <a:ln>
                <a:noFill/>
              </a:ln>
              <a:effectLst/>
              <a:sp3d/>
            </c:spPr>
            <c:extLst>
              <c:ext xmlns:c16="http://schemas.microsoft.com/office/drawing/2014/chart" uri="{C3380CC4-5D6E-409C-BE32-E72D297353CC}">
                <c16:uniqueId val="{00000005-406B-4643-BFCC-FEC4CCFE097B}"/>
              </c:ext>
            </c:extLst>
          </c:dPt>
          <c:dPt>
            <c:idx val="3"/>
            <c:bubble3D val="0"/>
            <c:explosion val="6"/>
            <c:spPr>
              <a:solidFill>
                <a:schemeClr val="accent4"/>
              </a:solidFill>
              <a:ln>
                <a:noFill/>
              </a:ln>
              <a:effectLst/>
              <a:sp3d/>
            </c:spPr>
            <c:extLst>
              <c:ext xmlns:c16="http://schemas.microsoft.com/office/drawing/2014/chart" uri="{C3380CC4-5D6E-409C-BE32-E72D297353CC}">
                <c16:uniqueId val="{00000007-406B-4643-BFCC-FEC4CCFE097B}"/>
              </c:ext>
            </c:extLst>
          </c:dPt>
          <c:dPt>
            <c:idx val="4"/>
            <c:bubble3D val="0"/>
            <c:explosion val="6"/>
            <c:spPr>
              <a:solidFill>
                <a:schemeClr val="accent5"/>
              </a:solidFill>
              <a:ln>
                <a:noFill/>
              </a:ln>
              <a:effectLst/>
              <a:sp3d/>
            </c:spPr>
            <c:extLst>
              <c:ext xmlns:c16="http://schemas.microsoft.com/office/drawing/2014/chart" uri="{C3380CC4-5D6E-409C-BE32-E72D297353CC}">
                <c16:uniqueId val="{00000009-406B-4643-BFCC-FEC4CCFE097B}"/>
              </c:ext>
            </c:extLst>
          </c:dPt>
          <c:dPt>
            <c:idx val="5"/>
            <c:bubble3D val="0"/>
            <c:explosion val="6"/>
            <c:spPr>
              <a:solidFill>
                <a:schemeClr val="accent6"/>
              </a:solidFill>
              <a:ln>
                <a:noFill/>
              </a:ln>
              <a:effectLst/>
              <a:sp3d/>
            </c:spPr>
            <c:extLst>
              <c:ext xmlns:c16="http://schemas.microsoft.com/office/drawing/2014/chart" uri="{C3380CC4-5D6E-409C-BE32-E72D297353CC}">
                <c16:uniqueId val="{0000000B-406B-4643-BFCC-FEC4CCFE097B}"/>
              </c:ext>
            </c:extLst>
          </c:dPt>
          <c:dPt>
            <c:idx val="6"/>
            <c:bubble3D val="0"/>
            <c:explosion val="6"/>
            <c:spPr>
              <a:solidFill>
                <a:schemeClr val="accent1">
                  <a:lumMod val="60000"/>
                </a:schemeClr>
              </a:solidFill>
              <a:ln>
                <a:noFill/>
              </a:ln>
              <a:effectLst/>
              <a:sp3d/>
            </c:spPr>
            <c:extLst>
              <c:ext xmlns:c16="http://schemas.microsoft.com/office/drawing/2014/chart" uri="{C3380CC4-5D6E-409C-BE32-E72D297353CC}">
                <c16:uniqueId val="{0000000D-406B-4643-BFCC-FEC4CCFE097B}"/>
              </c:ext>
            </c:extLst>
          </c:dPt>
          <c:dPt>
            <c:idx val="7"/>
            <c:bubble3D val="0"/>
            <c:spPr>
              <a:solidFill>
                <a:schemeClr val="accent2">
                  <a:lumMod val="60000"/>
                </a:schemeClr>
              </a:solidFill>
              <a:ln>
                <a:noFill/>
              </a:ln>
              <a:effectLst/>
              <a:sp3d/>
            </c:spPr>
            <c:extLst>
              <c:ext xmlns:c16="http://schemas.microsoft.com/office/drawing/2014/chart" uri="{C3380CC4-5D6E-409C-BE32-E72D297353CC}">
                <c16:uniqueId val="{0000000F-406B-4643-BFCC-FEC4CCFE097B}"/>
              </c:ext>
            </c:extLst>
          </c:dPt>
          <c:dLbls>
            <c:dLbl>
              <c:idx val="0"/>
              <c:layout>
                <c:manualLayout>
                  <c:x val="0.14132190280948601"/>
                  <c:y val="1.667834873241990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06B-4643-BFCC-FEC4CCFE097B}"/>
                </c:ext>
              </c:extLst>
            </c:dLbl>
            <c:dLbl>
              <c:idx val="1"/>
              <c:layout>
                <c:manualLayout>
                  <c:x val="-0.10422960443554"/>
                  <c:y val="0.10478024062021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406B-4643-BFCC-FEC4CCFE097B}"/>
                </c:ext>
              </c:extLst>
            </c:dLbl>
            <c:dLbl>
              <c:idx val="2"/>
              <c:layout>
                <c:manualLayout>
                  <c:x val="-8.9211014303685499E-2"/>
                  <c:y val="-0.130719281477098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06B-4643-BFCC-FEC4CCFE097B}"/>
                </c:ext>
              </c:extLst>
            </c:dLbl>
            <c:dLbl>
              <c:idx val="3"/>
              <c:layout>
                <c:manualLayout>
                  <c:x val="-6.8414418611874805E-2"/>
                  <c:y val="-0.19018676133691401"/>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06B-4643-BFCC-FEC4CCFE097B}"/>
                </c:ext>
              </c:extLst>
            </c:dLbl>
            <c:dLbl>
              <c:idx val="4"/>
              <c:layout>
                <c:manualLayout>
                  <c:x val="-5.1865007998260597E-2"/>
                  <c:y val="-0.215279535144811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406B-4643-BFCC-FEC4CCFE097B}"/>
                </c:ext>
              </c:extLst>
            </c:dLbl>
            <c:dLbl>
              <c:idx val="5"/>
              <c:layout>
                <c:manualLayout>
                  <c:x val="9.0881858702573495E-2"/>
                  <c:y val="4.9386698923868898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406B-4643-BFCC-FEC4CCFE097B}"/>
                </c:ext>
              </c:extLst>
            </c:dLbl>
            <c:dLbl>
              <c:idx val="6"/>
              <c:layout>
                <c:manualLayout>
                  <c:x val="1.2710245538834301E-4"/>
                  <c:y val="4.425029858521709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406B-4643-BFCC-FEC4CCFE097B}"/>
                </c:ext>
              </c:extLst>
            </c:dLbl>
            <c:dLbl>
              <c:idx val="7"/>
              <c:layout>
                <c:manualLayout>
                  <c:x val="-6.7797915793070304E-2"/>
                  <c:y val="-1.249803340848740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406B-4643-BFCC-FEC4CCFE097B}"/>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42'!$B$5:$B$12</c:f>
              <c:strCache>
                <c:ptCount val="8"/>
                <c:pt idx="0">
                  <c:v>CNT</c:v>
                </c:pt>
                <c:pt idx="1">
                  <c:v>RedeTV!</c:v>
                </c:pt>
                <c:pt idx="2">
                  <c:v>Record</c:v>
                </c:pt>
                <c:pt idx="3">
                  <c:v>Band</c:v>
                </c:pt>
                <c:pt idx="4">
                  <c:v>TV Gazeta</c:v>
                </c:pt>
                <c:pt idx="5">
                  <c:v>TV Brasil</c:v>
                </c:pt>
                <c:pt idx="6">
                  <c:v>Globo</c:v>
                </c:pt>
                <c:pt idx="7">
                  <c:v>TV Cultura</c:v>
                </c:pt>
              </c:strCache>
            </c:strRef>
          </c:cat>
          <c:val>
            <c:numRef>
              <c:f>'Gráfico 42'!$D$5:$D$12</c:f>
              <c:numCache>
                <c:formatCode>0.0%</c:formatCode>
                <c:ptCount val="8"/>
                <c:pt idx="0">
                  <c:v>0.46948286304458298</c:v>
                </c:pt>
                <c:pt idx="1">
                  <c:v>0.22915077517336899</c:v>
                </c:pt>
                <c:pt idx="2">
                  <c:v>0.11996316322846901</c:v>
                </c:pt>
                <c:pt idx="3">
                  <c:v>8.5134313989718699E-2</c:v>
                </c:pt>
                <c:pt idx="4">
                  <c:v>8.2032427099690997E-2</c:v>
                </c:pt>
                <c:pt idx="5">
                  <c:v>7.9153311182207798E-3</c:v>
                </c:pt>
                <c:pt idx="6">
                  <c:v>3.21824494265139E-3</c:v>
                </c:pt>
                <c:pt idx="7">
                  <c:v>3.1028814032980001E-3</c:v>
                </c:pt>
              </c:numCache>
            </c:numRef>
          </c:val>
          <c:extLst>
            <c:ext xmlns:c16="http://schemas.microsoft.com/office/drawing/2014/chart" uri="{C3380CC4-5D6E-409C-BE32-E72D297353CC}">
              <c16:uniqueId val="{00000010-406B-4643-BFCC-FEC4CCFE097B}"/>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91"/>
      <c:rAngAx val="0"/>
      <c:perspective val="1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8481345294023102E-2"/>
          <c:y val="0.14315073001195899"/>
          <c:w val="0.84476384970595297"/>
          <c:h val="0.631873951535875"/>
        </c:manualLayout>
      </c:layout>
      <c:pie3DChart>
        <c:varyColors val="1"/>
        <c:ser>
          <c:idx val="0"/>
          <c:order val="0"/>
          <c:explosion val="2"/>
          <c:dPt>
            <c:idx val="0"/>
            <c:bubble3D val="0"/>
            <c:spPr>
              <a:solidFill>
                <a:schemeClr val="accent1"/>
              </a:solidFill>
              <a:ln>
                <a:noFill/>
              </a:ln>
              <a:effectLst/>
              <a:sp3d/>
            </c:spPr>
            <c:extLst>
              <c:ext xmlns:c16="http://schemas.microsoft.com/office/drawing/2014/chart" uri="{C3380CC4-5D6E-409C-BE32-E72D297353CC}">
                <c16:uniqueId val="{00000001-92DB-4940-BE61-2FCE74B780F6}"/>
              </c:ext>
            </c:extLst>
          </c:dPt>
          <c:dPt>
            <c:idx val="1"/>
            <c:bubble3D val="0"/>
            <c:spPr>
              <a:solidFill>
                <a:schemeClr val="accent2"/>
              </a:solidFill>
              <a:ln>
                <a:noFill/>
              </a:ln>
              <a:effectLst/>
              <a:sp3d/>
            </c:spPr>
            <c:extLst>
              <c:ext xmlns:c16="http://schemas.microsoft.com/office/drawing/2014/chart" uri="{C3380CC4-5D6E-409C-BE32-E72D297353CC}">
                <c16:uniqueId val="{00000003-92DB-4940-BE61-2FCE74B780F6}"/>
              </c:ext>
            </c:extLst>
          </c:dPt>
          <c:dPt>
            <c:idx val="2"/>
            <c:bubble3D val="0"/>
            <c:spPr>
              <a:solidFill>
                <a:schemeClr val="accent3"/>
              </a:solidFill>
              <a:ln>
                <a:noFill/>
              </a:ln>
              <a:effectLst/>
              <a:sp3d/>
            </c:spPr>
            <c:extLst>
              <c:ext xmlns:c16="http://schemas.microsoft.com/office/drawing/2014/chart" uri="{C3380CC4-5D6E-409C-BE32-E72D297353CC}">
                <c16:uniqueId val="{00000005-92DB-4940-BE61-2FCE74B780F6}"/>
              </c:ext>
            </c:extLst>
          </c:dPt>
          <c:dPt>
            <c:idx val="3"/>
            <c:bubble3D val="0"/>
            <c:spPr>
              <a:solidFill>
                <a:schemeClr val="accent4"/>
              </a:solidFill>
              <a:ln>
                <a:noFill/>
              </a:ln>
              <a:effectLst/>
              <a:sp3d/>
            </c:spPr>
            <c:extLst>
              <c:ext xmlns:c16="http://schemas.microsoft.com/office/drawing/2014/chart" uri="{C3380CC4-5D6E-409C-BE32-E72D297353CC}">
                <c16:uniqueId val="{00000007-92DB-4940-BE61-2FCE74B780F6}"/>
              </c:ext>
            </c:extLst>
          </c:dPt>
          <c:dPt>
            <c:idx val="4"/>
            <c:bubble3D val="0"/>
            <c:spPr>
              <a:solidFill>
                <a:schemeClr val="accent5"/>
              </a:solidFill>
              <a:ln>
                <a:noFill/>
              </a:ln>
              <a:effectLst/>
              <a:sp3d/>
            </c:spPr>
            <c:extLst>
              <c:ext xmlns:c16="http://schemas.microsoft.com/office/drawing/2014/chart" uri="{C3380CC4-5D6E-409C-BE32-E72D297353CC}">
                <c16:uniqueId val="{00000009-92DB-4940-BE61-2FCE74B780F6}"/>
              </c:ext>
            </c:extLst>
          </c:dPt>
          <c:dPt>
            <c:idx val="5"/>
            <c:bubble3D val="0"/>
            <c:spPr>
              <a:solidFill>
                <a:schemeClr val="accent6"/>
              </a:solidFill>
              <a:ln>
                <a:noFill/>
              </a:ln>
              <a:effectLst/>
              <a:sp3d/>
            </c:spPr>
            <c:extLst>
              <c:ext xmlns:c16="http://schemas.microsoft.com/office/drawing/2014/chart" uri="{C3380CC4-5D6E-409C-BE32-E72D297353CC}">
                <c16:uniqueId val="{0000000B-92DB-4940-BE61-2FCE74B780F6}"/>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D-92DB-4940-BE61-2FCE74B780F6}"/>
              </c:ext>
            </c:extLst>
          </c:dPt>
          <c:dPt>
            <c:idx val="7"/>
            <c:bubble3D val="0"/>
            <c:spPr>
              <a:solidFill>
                <a:schemeClr val="accent2">
                  <a:lumMod val="60000"/>
                </a:schemeClr>
              </a:solidFill>
              <a:ln>
                <a:noFill/>
              </a:ln>
              <a:effectLst/>
              <a:sp3d/>
            </c:spPr>
            <c:extLst>
              <c:ext xmlns:c16="http://schemas.microsoft.com/office/drawing/2014/chart" uri="{C3380CC4-5D6E-409C-BE32-E72D297353CC}">
                <c16:uniqueId val="{0000000F-92DB-4940-BE61-2FCE74B780F6}"/>
              </c:ext>
            </c:extLst>
          </c:dPt>
          <c:dLbls>
            <c:dLbl>
              <c:idx val="0"/>
              <c:layout>
                <c:manualLayout>
                  <c:x val="0.158899499264719"/>
                  <c:y val="1.825284845174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2DB-4940-BE61-2FCE74B780F6}"/>
                </c:ext>
              </c:extLst>
            </c:dLbl>
            <c:dLbl>
              <c:idx val="1"/>
              <c:layout>
                <c:manualLayout>
                  <c:x val="-0.120191805811508"/>
                  <c:y val="0.11080242137362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2DB-4940-BE61-2FCE74B780F6}"/>
                </c:ext>
              </c:extLst>
            </c:dLbl>
            <c:dLbl>
              <c:idx val="2"/>
              <c:layout>
                <c:manualLayout>
                  <c:x val="-9.7754323262783605E-2"/>
                  <c:y val="-0.123183590490495"/>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2DB-4940-BE61-2FCE74B780F6}"/>
                </c:ext>
              </c:extLst>
            </c:dLbl>
            <c:dLbl>
              <c:idx val="4"/>
              <c:layout>
                <c:manualLayout>
                  <c:x val="2.32417118073007E-2"/>
                  <c:y val="-7.0802421373628898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9.8912529550827397E-2"/>
                      <c:h val="0.14350674373795799"/>
                    </c:manualLayout>
                  </c15:layout>
                </c:ext>
                <c:ext xmlns:c16="http://schemas.microsoft.com/office/drawing/2014/chart" uri="{C3380CC4-5D6E-409C-BE32-E72D297353CC}">
                  <c16:uniqueId val="{00000009-92DB-4940-BE61-2FCE74B780F6}"/>
                </c:ext>
              </c:extLst>
            </c:dLbl>
            <c:dLbl>
              <c:idx val="5"/>
              <c:layout>
                <c:manualLayout>
                  <c:x val="9.4341803019303394E-2"/>
                  <c:y val="5.536328190190099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92DB-4940-BE61-2FCE74B780F6}"/>
                </c:ext>
              </c:extLst>
            </c:dLbl>
            <c:dLbl>
              <c:idx val="6"/>
              <c:layout>
                <c:manualLayout>
                  <c:x val="5.6590160272519101E-3"/>
                  <c:y val="6.613748425955430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92DB-4940-BE61-2FCE74B780F6}"/>
                </c:ext>
              </c:extLst>
            </c:dLbl>
            <c:dLbl>
              <c:idx val="7"/>
              <c:layout>
                <c:manualLayout>
                  <c:x val="-3.4486401965711698E-2"/>
                  <c:y val="-8.0436332741644304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92DB-4940-BE61-2FCE74B780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43'!$B$5:$B$12</c:f>
              <c:strCache>
                <c:ptCount val="8"/>
                <c:pt idx="0">
                  <c:v>CNT</c:v>
                </c:pt>
                <c:pt idx="1">
                  <c:v>RedeTV!</c:v>
                </c:pt>
                <c:pt idx="2">
                  <c:v>Record</c:v>
                </c:pt>
                <c:pt idx="3">
                  <c:v>Band</c:v>
                </c:pt>
                <c:pt idx="4">
                  <c:v>TV Gazeta</c:v>
                </c:pt>
                <c:pt idx="5">
                  <c:v>TV Brasil</c:v>
                </c:pt>
                <c:pt idx="6">
                  <c:v>Globo</c:v>
                </c:pt>
                <c:pt idx="7">
                  <c:v>TV Cultura</c:v>
                </c:pt>
              </c:strCache>
            </c:strRef>
          </c:cat>
          <c:val>
            <c:numRef>
              <c:f>'Gráfico 43'!$D$5:$D$12</c:f>
              <c:numCache>
                <c:formatCode>0.0%</c:formatCode>
                <c:ptCount val="8"/>
                <c:pt idx="0">
                  <c:v>0.46952955838224297</c:v>
                </c:pt>
                <c:pt idx="1">
                  <c:v>0.22917356678870601</c:v>
                </c:pt>
                <c:pt idx="2">
                  <c:v>0.119975094910868</c:v>
                </c:pt>
                <c:pt idx="3">
                  <c:v>8.5142781552331001E-2</c:v>
                </c:pt>
                <c:pt idx="4">
                  <c:v>8.2040586144853295E-2</c:v>
                </c:pt>
                <c:pt idx="5">
                  <c:v>7.9161183866992505E-3</c:v>
                </c:pt>
                <c:pt idx="6">
                  <c:v>3.1191038146361201E-3</c:v>
                </c:pt>
                <c:pt idx="7">
                  <c:v>3.1031900196634801E-3</c:v>
                </c:pt>
              </c:numCache>
            </c:numRef>
          </c:val>
          <c:extLst>
            <c:ext xmlns:c16="http://schemas.microsoft.com/office/drawing/2014/chart" uri="{C3380CC4-5D6E-409C-BE32-E72D297353CC}">
              <c16:uniqueId val="{00000010-92DB-4940-BE61-2FCE74B780F6}"/>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56794644855395E-2"/>
          <c:y val="6.1991211772685698E-2"/>
          <c:w val="0.90326761041662196"/>
          <c:h val="0.79282558706710304"/>
        </c:manualLayout>
      </c:layout>
      <c:barChart>
        <c:barDir val="col"/>
        <c:grouping val="clustered"/>
        <c:varyColors val="0"/>
        <c:ser>
          <c:idx val="0"/>
          <c:order val="0"/>
          <c:tx>
            <c:strRef>
              <c:f>'Gráfico 5'!$C$5</c:f>
              <c:strCache>
                <c:ptCount val="1"/>
                <c:pt idx="0">
                  <c:v>2012</c:v>
                </c:pt>
              </c:strCache>
            </c:strRef>
          </c:tx>
          <c:spPr>
            <a:solidFill>
              <a:schemeClr val="accent1"/>
            </a:solidFill>
            <a:ln>
              <a:noFill/>
            </a:ln>
            <a:effectLst/>
          </c:spPr>
          <c:invertIfNegative val="0"/>
          <c:dLbls>
            <c:dLbl>
              <c:idx val="0"/>
              <c:layout>
                <c:manualLayout>
                  <c:x val="-4.9234892470398199E-4"/>
                  <c:y val="1.426035832491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DA-4768-9B4C-C0D25CF526E2}"/>
                </c:ext>
              </c:extLst>
            </c:dLbl>
            <c:dLbl>
              <c:idx val="1"/>
              <c:layout>
                <c:manualLayout>
                  <c:x val="-9.2897478724250399E-4"/>
                  <c:y val="9.00488721774458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DA-4768-9B4C-C0D25CF526E2}"/>
                </c:ext>
              </c:extLst>
            </c:dLbl>
            <c:dLbl>
              <c:idx val="2"/>
              <c:layout>
                <c:manualLayout>
                  <c:x val="-1.61847537652835E-3"/>
                  <c:y val="9.00488721774458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DA-4768-9B4C-C0D25CF526E2}"/>
                </c:ext>
              </c:extLst>
            </c:dLbl>
            <c:dLbl>
              <c:idx val="3"/>
              <c:layout>
                <c:manualLayout>
                  <c:x val="-1.22889597478001E-3"/>
                  <c:y val="1.194158787545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DA-4768-9B4C-C0D25CF526E2}"/>
                </c:ext>
              </c:extLst>
            </c:dLbl>
            <c:dLbl>
              <c:idx val="4"/>
              <c:layout>
                <c:manualLayout>
                  <c:x val="-5.3949179217611595E-4"/>
                  <c:y val="1.9157168776484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DA-4768-9B4C-C0D25CF526E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5'!$B$6:$B$10</c:f>
              <c:strCache>
                <c:ptCount val="5"/>
                <c:pt idx="0">
                  <c:v>Entretenimento</c:v>
                </c:pt>
                <c:pt idx="1">
                  <c:v>Outros</c:v>
                </c:pt>
                <c:pt idx="2">
                  <c:v>Informação</c:v>
                </c:pt>
                <c:pt idx="3">
                  <c:v>Publicidade</c:v>
                </c:pt>
                <c:pt idx="4">
                  <c:v>Educação</c:v>
                </c:pt>
              </c:strCache>
            </c:strRef>
          </c:cat>
          <c:val>
            <c:numRef>
              <c:f>'Gráfico 5'!$C$6:$C$10</c:f>
              <c:numCache>
                <c:formatCode>0.0%</c:formatCode>
                <c:ptCount val="5"/>
                <c:pt idx="0">
                  <c:v>0.58969532142235004</c:v>
                </c:pt>
                <c:pt idx="1">
                  <c:v>0.138861423510966</c:v>
                </c:pt>
                <c:pt idx="2">
                  <c:v>0.15061013143377</c:v>
                </c:pt>
                <c:pt idx="3">
                  <c:v>8.5677784015021005E-2</c:v>
                </c:pt>
                <c:pt idx="4">
                  <c:v>3.5155339617893598E-2</c:v>
                </c:pt>
              </c:numCache>
            </c:numRef>
          </c:val>
          <c:extLst>
            <c:ext xmlns:c16="http://schemas.microsoft.com/office/drawing/2014/chart" uri="{C3380CC4-5D6E-409C-BE32-E72D297353CC}">
              <c16:uniqueId val="{00000005-9BDA-4768-9B4C-C0D25CF526E2}"/>
            </c:ext>
          </c:extLst>
        </c:ser>
        <c:ser>
          <c:idx val="1"/>
          <c:order val="1"/>
          <c:tx>
            <c:strRef>
              <c:f>'Gráfico 5'!$D$5</c:f>
              <c:strCache>
                <c:ptCount val="1"/>
                <c:pt idx="0">
                  <c:v>2013</c:v>
                </c:pt>
              </c:strCache>
            </c:strRef>
          </c:tx>
          <c:spPr>
            <a:solidFill>
              <a:schemeClr val="accent2"/>
            </a:solidFill>
            <a:ln>
              <a:noFill/>
            </a:ln>
            <a:effectLst/>
          </c:spPr>
          <c:invertIfNegative val="0"/>
          <c:dLbls>
            <c:dLbl>
              <c:idx val="0"/>
              <c:layout>
                <c:manualLayout>
                  <c:x val="2.1576779486586202E-3"/>
                  <c:y val="1.532568172837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DA-4768-9B4C-C0D25CF526E2}"/>
                </c:ext>
              </c:extLst>
            </c:dLbl>
            <c:dLbl>
              <c:idx val="1"/>
              <c:layout>
                <c:manualLayout>
                  <c:x val="6.8039015784183998E-4"/>
                  <c:y val="3.35880641144558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4562403837451402E-2"/>
                      <c:h val="7.3582526322140795E-2"/>
                    </c:manualLayout>
                  </c15:layout>
                </c:ext>
                <c:ext xmlns:c16="http://schemas.microsoft.com/office/drawing/2014/chart" uri="{C3380CC4-5D6E-409C-BE32-E72D297353CC}">
                  <c16:uniqueId val="{00000007-9BDA-4768-9B4C-C0D25CF526E2}"/>
                </c:ext>
              </c:extLst>
            </c:dLbl>
            <c:dLbl>
              <c:idx val="2"/>
              <c:layout>
                <c:manualLayout>
                  <c:x val="-1.76829136027418E-3"/>
                  <c:y val="1.1941587875457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DA-4768-9B4C-C0D25CF526E2}"/>
                </c:ext>
              </c:extLst>
            </c:dLbl>
            <c:dLbl>
              <c:idx val="3"/>
              <c:layout>
                <c:manualLayout>
                  <c:x val="5.3042956407299601E-4"/>
                  <c:y val="1.9157168776484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DA-4768-9B4C-C0D25CF526E2}"/>
                </c:ext>
              </c:extLst>
            </c:dLbl>
            <c:dLbl>
              <c:idx val="4"/>
              <c:layout>
                <c:manualLayout>
                  <c:x val="-1.22889597478001E-3"/>
                  <c:y val="1.5325681728371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DA-4768-9B4C-C0D25CF526E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5'!$B$6:$B$10</c:f>
              <c:strCache>
                <c:ptCount val="5"/>
                <c:pt idx="0">
                  <c:v>Entretenimento</c:v>
                </c:pt>
                <c:pt idx="1">
                  <c:v>Outros</c:v>
                </c:pt>
                <c:pt idx="2">
                  <c:v>Informação</c:v>
                </c:pt>
                <c:pt idx="3">
                  <c:v>Publicidade</c:v>
                </c:pt>
                <c:pt idx="4">
                  <c:v>Educação</c:v>
                </c:pt>
              </c:strCache>
            </c:strRef>
          </c:cat>
          <c:val>
            <c:numRef>
              <c:f>'Gráfico 5'!$D$6:$D$10</c:f>
              <c:numCache>
                <c:formatCode>0.0%</c:formatCode>
                <c:ptCount val="5"/>
                <c:pt idx="0">
                  <c:v>0.56212151497616503</c:v>
                </c:pt>
                <c:pt idx="1">
                  <c:v>0.16422919455356</c:v>
                </c:pt>
                <c:pt idx="2">
                  <c:v>0.15990523623487801</c:v>
                </c:pt>
                <c:pt idx="3">
                  <c:v>7.4423113990888495E-2</c:v>
                </c:pt>
                <c:pt idx="4">
                  <c:v>3.93209402445086E-2</c:v>
                </c:pt>
              </c:numCache>
            </c:numRef>
          </c:val>
          <c:extLst>
            <c:ext xmlns:c16="http://schemas.microsoft.com/office/drawing/2014/chart" uri="{C3380CC4-5D6E-409C-BE32-E72D297353CC}">
              <c16:uniqueId val="{0000000B-9BDA-4768-9B4C-C0D25CF526E2}"/>
            </c:ext>
          </c:extLst>
        </c:ser>
        <c:ser>
          <c:idx val="2"/>
          <c:order val="2"/>
          <c:tx>
            <c:strRef>
              <c:f>'Gráfico 5'!$E$5</c:f>
              <c:strCache>
                <c:ptCount val="1"/>
                <c:pt idx="0">
                  <c:v>2014</c:v>
                </c:pt>
              </c:strCache>
            </c:strRef>
          </c:tx>
          <c:spPr>
            <a:solidFill>
              <a:schemeClr val="accent3"/>
            </a:solidFill>
            <a:ln>
              <a:noFill/>
            </a:ln>
            <a:effectLst/>
          </c:spPr>
          <c:invertIfNegative val="0"/>
          <c:dLbls>
            <c:dLbl>
              <c:idx val="0"/>
              <c:layout>
                <c:manualLayout>
                  <c:x val="4.4086775654420598E-4"/>
                  <c:y val="1.3898233636240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DA-4768-9B4C-C0D25CF526E2}"/>
                </c:ext>
              </c:extLst>
            </c:dLbl>
            <c:dLbl>
              <c:idx val="1"/>
              <c:layout>
                <c:manualLayout>
                  <c:x val="-1.0788871776702799E-3"/>
                  <c:y val="1.487828853317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DA-4768-9B4C-C0D25CF526E2}"/>
                </c:ext>
              </c:extLst>
            </c:dLbl>
            <c:dLbl>
              <c:idx val="2"/>
              <c:layout>
                <c:manualLayout>
                  <c:x val="1.37437365783814E-3"/>
                  <c:y val="1.487828853317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DA-4768-9B4C-C0D25CF526E2}"/>
                </c:ext>
              </c:extLst>
            </c:dLbl>
            <c:dLbl>
              <c:idx val="3"/>
              <c:layout>
                <c:manualLayout>
                  <c:x val="-4.36249876478939E-3"/>
                  <c:y val="1.87097755812846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BDA-4768-9B4C-C0D25CF526E2}"/>
                </c:ext>
              </c:extLst>
            </c:dLbl>
            <c:dLbl>
              <c:idx val="4"/>
              <c:layout>
                <c:manualLayout>
                  <c:x val="-1.2243648607284999E-3"/>
                  <c:y val="1.87097755812846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BDA-4768-9B4C-C0D25CF526E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5'!$B$6:$B$10</c:f>
              <c:strCache>
                <c:ptCount val="5"/>
                <c:pt idx="0">
                  <c:v>Entretenimento</c:v>
                </c:pt>
                <c:pt idx="1">
                  <c:v>Outros</c:v>
                </c:pt>
                <c:pt idx="2">
                  <c:v>Informação</c:v>
                </c:pt>
                <c:pt idx="3">
                  <c:v>Publicidade</c:v>
                </c:pt>
                <c:pt idx="4">
                  <c:v>Educação</c:v>
                </c:pt>
              </c:strCache>
            </c:strRef>
          </c:cat>
          <c:val>
            <c:numRef>
              <c:f>'Gráfico 5'!$E$6:$E$10</c:f>
              <c:numCache>
                <c:formatCode>0.0%</c:formatCode>
                <c:ptCount val="5"/>
                <c:pt idx="0">
                  <c:v>0.49422572512129498</c:v>
                </c:pt>
                <c:pt idx="1">
                  <c:v>0.201410199368631</c:v>
                </c:pt>
                <c:pt idx="2">
                  <c:v>0.192666370050213</c:v>
                </c:pt>
                <c:pt idx="3">
                  <c:v>7.6923239899150397E-2</c:v>
                </c:pt>
                <c:pt idx="4">
                  <c:v>3.4774465560711003E-2</c:v>
                </c:pt>
              </c:numCache>
            </c:numRef>
          </c:val>
          <c:extLst>
            <c:ext xmlns:c16="http://schemas.microsoft.com/office/drawing/2014/chart" uri="{C3380CC4-5D6E-409C-BE32-E72D297353CC}">
              <c16:uniqueId val="{00000011-9BDA-4768-9B4C-C0D25CF526E2}"/>
            </c:ext>
          </c:extLst>
        </c:ser>
        <c:ser>
          <c:idx val="3"/>
          <c:order val="3"/>
          <c:tx>
            <c:strRef>
              <c:f>'Gráfico 5'!$F$5</c:f>
              <c:strCache>
                <c:ptCount val="1"/>
                <c:pt idx="0">
                  <c:v>2015</c:v>
                </c:pt>
              </c:strCache>
            </c:strRef>
          </c:tx>
          <c:spPr>
            <a:solidFill>
              <a:schemeClr val="accent4"/>
            </a:solidFill>
            <a:ln>
              <a:noFill/>
            </a:ln>
            <a:effectLst/>
          </c:spPr>
          <c:invertIfNegative val="0"/>
          <c:dLbls>
            <c:dLbl>
              <c:idx val="0"/>
              <c:layout>
                <c:manualLayout>
                  <c:x val="8.4355846703737297E-4"/>
                  <c:y val="1.78152556549673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BDA-4768-9B4C-C0D25CF526E2}"/>
                </c:ext>
              </c:extLst>
            </c:dLbl>
            <c:dLbl>
              <c:idx val="1"/>
              <c:layout>
                <c:manualLayout>
                  <c:x val="-2.9982478085551601E-4"/>
                  <c:y val="1.82623823860844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BDA-4768-9B4C-C0D25CF526E2}"/>
                </c:ext>
              </c:extLst>
            </c:dLbl>
            <c:dLbl>
              <c:idx val="2"/>
              <c:layout>
                <c:manualLayout>
                  <c:x val="1.61847537652826E-3"/>
                  <c:y val="2.0751956312680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BDA-4768-9B4C-C0D25CF526E2}"/>
                </c:ext>
              </c:extLst>
            </c:dLbl>
            <c:dLbl>
              <c:idx val="3"/>
              <c:layout>
                <c:manualLayout>
                  <c:x val="-1.9183001573840001E-3"/>
                  <c:y val="1.5773074923571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BDA-4768-9B4C-C0D25CF526E2}"/>
                </c:ext>
              </c:extLst>
            </c:dLbl>
            <c:dLbl>
              <c:idx val="4"/>
              <c:layout>
                <c:manualLayout>
                  <c:x val="-1.9183001573839099E-3"/>
                  <c:y val="1.5325681728371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BDA-4768-9B4C-C0D25CF526E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5'!$B$6:$B$10</c:f>
              <c:strCache>
                <c:ptCount val="5"/>
                <c:pt idx="0">
                  <c:v>Entretenimento</c:v>
                </c:pt>
                <c:pt idx="1">
                  <c:v>Outros</c:v>
                </c:pt>
                <c:pt idx="2">
                  <c:v>Informação</c:v>
                </c:pt>
                <c:pt idx="3">
                  <c:v>Publicidade</c:v>
                </c:pt>
                <c:pt idx="4">
                  <c:v>Educação</c:v>
                </c:pt>
              </c:strCache>
            </c:strRef>
          </c:cat>
          <c:val>
            <c:numRef>
              <c:f>'Gráfico 5'!$F$6:$F$10</c:f>
              <c:numCache>
                <c:formatCode>0.0%</c:formatCode>
                <c:ptCount val="5"/>
                <c:pt idx="0">
                  <c:v>0.49257075878236301</c:v>
                </c:pt>
                <c:pt idx="1">
                  <c:v>0.214448342382344</c:v>
                </c:pt>
                <c:pt idx="2">
                  <c:v>0.20610531707916499</c:v>
                </c:pt>
                <c:pt idx="3">
                  <c:v>5.8734500515107299E-2</c:v>
                </c:pt>
                <c:pt idx="4">
                  <c:v>2.8141081241020501E-2</c:v>
                </c:pt>
              </c:numCache>
            </c:numRef>
          </c:val>
          <c:extLst>
            <c:ext xmlns:c16="http://schemas.microsoft.com/office/drawing/2014/chart" uri="{C3380CC4-5D6E-409C-BE32-E72D297353CC}">
              <c16:uniqueId val="{00000017-9BDA-4768-9B4C-C0D25CF526E2}"/>
            </c:ext>
          </c:extLst>
        </c:ser>
        <c:ser>
          <c:idx val="4"/>
          <c:order val="4"/>
          <c:tx>
            <c:strRef>
              <c:f>'Gráfico 5'!$G$5</c:f>
              <c:strCache>
                <c:ptCount val="1"/>
                <c:pt idx="0">
                  <c:v>2016</c:v>
                </c:pt>
              </c:strCache>
            </c:strRef>
          </c:tx>
          <c:spPr>
            <a:solidFill>
              <a:schemeClr val="accent5"/>
            </a:solidFill>
            <a:ln>
              <a:noFill/>
            </a:ln>
            <a:effectLst/>
          </c:spPr>
          <c:invertIfNegative val="0"/>
          <c:dLbls>
            <c:dLbl>
              <c:idx val="0"/>
              <c:layout>
                <c:manualLayout>
                  <c:x val="0"/>
                  <c:y val="2.1875901814380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BDA-4768-9B4C-C0D25CF526E2}"/>
                </c:ext>
              </c:extLst>
            </c:dLbl>
            <c:dLbl>
              <c:idx val="1"/>
              <c:layout>
                <c:manualLayout>
                  <c:x val="0"/>
                  <c:y val="2.0304563117480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BDA-4768-9B4C-C0D25CF526E2}"/>
                </c:ext>
              </c:extLst>
            </c:dLbl>
            <c:dLbl>
              <c:idx val="2"/>
              <c:layout>
                <c:manualLayout>
                  <c:x val="-8.9785719241132703E-17"/>
                  <c:y val="1.69204692645671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BDA-4768-9B4C-C0D25CF526E2}"/>
                </c:ext>
              </c:extLst>
            </c:dLbl>
            <c:dLbl>
              <c:idx val="3"/>
              <c:layout>
                <c:manualLayout>
                  <c:x val="-2.44872972145708E-3"/>
                  <c:y val="1.3536375411653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BDA-4768-9B4C-C0D25CF526E2}"/>
                </c:ext>
              </c:extLst>
            </c:dLbl>
            <c:dLbl>
              <c:idx val="4"/>
              <c:layout>
                <c:manualLayout>
                  <c:x val="0"/>
                  <c:y val="2.03045631174804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BDA-4768-9B4C-C0D25CF526E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5'!$B$6:$B$10</c:f>
              <c:strCache>
                <c:ptCount val="5"/>
                <c:pt idx="0">
                  <c:v>Entretenimento</c:v>
                </c:pt>
                <c:pt idx="1">
                  <c:v>Outros</c:v>
                </c:pt>
                <c:pt idx="2">
                  <c:v>Informação</c:v>
                </c:pt>
                <c:pt idx="3">
                  <c:v>Publicidade</c:v>
                </c:pt>
                <c:pt idx="4">
                  <c:v>Educação</c:v>
                </c:pt>
              </c:strCache>
            </c:strRef>
          </c:cat>
          <c:val>
            <c:numRef>
              <c:f>'Gráfico 5'!$G$6:$G$10</c:f>
              <c:numCache>
                <c:formatCode>0.0%</c:formatCode>
                <c:ptCount val="5"/>
                <c:pt idx="0">
                  <c:v>0.48587518173591698</c:v>
                </c:pt>
                <c:pt idx="1">
                  <c:v>0.21570848155803701</c:v>
                </c:pt>
                <c:pt idx="2">
                  <c:v>0.21001319279862701</c:v>
                </c:pt>
                <c:pt idx="3">
                  <c:v>6.1687779434467099E-2</c:v>
                </c:pt>
                <c:pt idx="4">
                  <c:v>2.67153644729516E-2</c:v>
                </c:pt>
              </c:numCache>
            </c:numRef>
          </c:val>
          <c:extLst>
            <c:ext xmlns:c16="http://schemas.microsoft.com/office/drawing/2014/chart" uri="{C3380CC4-5D6E-409C-BE32-E72D297353CC}">
              <c16:uniqueId val="{0000001D-9BDA-4768-9B4C-C0D25CF526E2}"/>
            </c:ext>
          </c:extLst>
        </c:ser>
        <c:dLbls>
          <c:showLegendKey val="0"/>
          <c:showVal val="0"/>
          <c:showCatName val="0"/>
          <c:showSerName val="0"/>
          <c:showPercent val="0"/>
          <c:showBubbleSize val="0"/>
        </c:dLbls>
        <c:gapWidth val="50"/>
        <c:axId val="201571328"/>
        <c:axId val="201868032"/>
      </c:barChart>
      <c:catAx>
        <c:axId val="2015713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868032"/>
        <c:crosses val="autoZero"/>
        <c:auto val="1"/>
        <c:lblAlgn val="ctr"/>
        <c:lblOffset val="100"/>
        <c:noMultiLvlLbl val="0"/>
      </c:catAx>
      <c:valAx>
        <c:axId val="201868032"/>
        <c:scaling>
          <c:orientation val="minMax"/>
        </c:scaling>
        <c:delete val="0"/>
        <c:axPos val="l"/>
        <c:majorGridlines>
          <c:spPr>
            <a:ln w="9525" cap="flat" cmpd="sng" algn="ctr">
              <a:solidFill>
                <a:schemeClr val="bg1">
                  <a:lumMod val="7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571328"/>
        <c:crosses val="autoZero"/>
        <c:crossBetween val="between"/>
      </c:valAx>
      <c:spPr>
        <a:solidFill>
          <a:schemeClr val="bg1"/>
        </a:solidFill>
        <a:ln>
          <a:noFill/>
        </a:ln>
        <a:effectLst/>
      </c:spPr>
    </c:plotArea>
    <c:legend>
      <c:legendPos val="b"/>
      <c:layout>
        <c:manualLayout>
          <c:xMode val="edge"/>
          <c:yMode val="edge"/>
          <c:x val="0.35604210614256798"/>
          <c:y val="0.92659335686487498"/>
          <c:w val="0.28374521146021803"/>
          <c:h val="6.62602090939749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sz="800"/>
      </a:pPr>
      <a:endParaRPr lang="pt-B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02882961910902E-2"/>
          <c:y val="4.36786121956362E-2"/>
          <c:w val="0.90326761041662196"/>
          <c:h val="0.79282558706710304"/>
        </c:manualLayout>
      </c:layout>
      <c:barChart>
        <c:barDir val="col"/>
        <c:grouping val="clustered"/>
        <c:varyColors val="0"/>
        <c:ser>
          <c:idx val="0"/>
          <c:order val="0"/>
          <c:tx>
            <c:strRef>
              <c:f>'Gráfico 6'!$C$6</c:f>
              <c:strCache>
                <c:ptCount val="1"/>
                <c:pt idx="0">
                  <c:v>2012</c:v>
                </c:pt>
              </c:strCache>
            </c:strRef>
          </c:tx>
          <c:spPr>
            <a:solidFill>
              <a:schemeClr val="accent1"/>
            </a:solidFill>
            <a:ln>
              <a:noFill/>
            </a:ln>
            <a:effectLst/>
          </c:spPr>
          <c:invertIfNegative val="0"/>
          <c:dLbls>
            <c:dLbl>
              <c:idx val="0"/>
              <c:layout>
                <c:manualLayout>
                  <c:x val="-2.1594677208558902E-3"/>
                  <c:y val="1.532573168803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22-4582-94DE-F54EC0251BF5}"/>
                </c:ext>
              </c:extLst>
            </c:dLbl>
            <c:dLbl>
              <c:idx val="1"/>
              <c:layout>
                <c:manualLayout>
                  <c:x val="-7.8264908244494102E-4"/>
                  <c:y val="1.91570991568583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22-4582-94DE-F54EC0251BF5}"/>
                </c:ext>
              </c:extLst>
            </c:dLbl>
            <c:dLbl>
              <c:idx val="2"/>
              <c:layout>
                <c:manualLayout>
                  <c:x val="-2.9282201219012001E-6"/>
                  <c:y val="1.9157088122605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22-4582-94DE-F54EC0251BF5}"/>
                </c:ext>
              </c:extLst>
            </c:dLbl>
            <c:dLbl>
              <c:idx val="3"/>
              <c:layout>
                <c:manualLayout>
                  <c:x val="-7.8491731743408595E-4"/>
                  <c:y val="1.4819385871119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22-4582-94DE-F54EC0251BF5}"/>
                </c:ext>
              </c:extLst>
            </c:dLbl>
            <c:dLbl>
              <c:idx val="4"/>
              <c:layout>
                <c:manualLayout>
                  <c:x val="0"/>
                  <c:y val="1.9157088122605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22-4582-94DE-F54EC0251BF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6'!$B$7:$B$11</c:f>
              <c:strCache>
                <c:ptCount val="5"/>
                <c:pt idx="0">
                  <c:v>Religioso</c:v>
                </c:pt>
                <c:pt idx="1">
                  <c:v>Telejornal</c:v>
                </c:pt>
                <c:pt idx="2">
                  <c:v>Série</c:v>
                </c:pt>
                <c:pt idx="3">
                  <c:v>Variedades</c:v>
                </c:pt>
                <c:pt idx="4">
                  <c:v>Telecompra</c:v>
                </c:pt>
              </c:strCache>
            </c:strRef>
          </c:cat>
          <c:val>
            <c:numRef>
              <c:f>'Gráfico 6'!$C$7:$C$11</c:f>
              <c:numCache>
                <c:formatCode>0.0%</c:formatCode>
                <c:ptCount val="5"/>
                <c:pt idx="0">
                  <c:v>0.13554867308027299</c:v>
                </c:pt>
                <c:pt idx="1">
                  <c:v>0.10433499157972199</c:v>
                </c:pt>
                <c:pt idx="2">
                  <c:v>7.5098236580786307E-2</c:v>
                </c:pt>
                <c:pt idx="3">
                  <c:v>0.10454636960182701</c:v>
                </c:pt>
                <c:pt idx="4">
                  <c:v>7.84967383519483E-2</c:v>
                </c:pt>
              </c:numCache>
            </c:numRef>
          </c:val>
          <c:extLst>
            <c:ext xmlns:c16="http://schemas.microsoft.com/office/drawing/2014/chart" uri="{C3380CC4-5D6E-409C-BE32-E72D297353CC}">
              <c16:uniqueId val="{00000005-7C22-4582-94DE-F54EC0251BF5}"/>
            </c:ext>
          </c:extLst>
        </c:ser>
        <c:ser>
          <c:idx val="1"/>
          <c:order val="1"/>
          <c:tx>
            <c:strRef>
              <c:f>'Gráfico 6'!$D$6</c:f>
              <c:strCache>
                <c:ptCount val="1"/>
                <c:pt idx="0">
                  <c:v>2013</c:v>
                </c:pt>
              </c:strCache>
            </c:strRef>
          </c:tx>
          <c:spPr>
            <a:solidFill>
              <a:schemeClr val="accent2"/>
            </a:solidFill>
            <a:ln>
              <a:noFill/>
            </a:ln>
            <a:effectLst/>
          </c:spPr>
          <c:invertIfNegative val="0"/>
          <c:dLbls>
            <c:dLbl>
              <c:idx val="0"/>
              <c:layout>
                <c:manualLayout>
                  <c:x val="-1.74967326615037E-3"/>
                  <c:y val="2.197577499185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22-4582-94DE-F54EC0251BF5}"/>
                </c:ext>
              </c:extLst>
            </c:dLbl>
            <c:dLbl>
              <c:idx val="1"/>
              <c:layout>
                <c:manualLayout>
                  <c:x val="4.4338593478284301E-4"/>
                  <c:y val="3.2825556273504197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4562403837451402E-2"/>
                      <c:h val="7.3582526322140795E-2"/>
                    </c:manualLayout>
                  </c15:layout>
                </c:ext>
                <c:ext xmlns:c16="http://schemas.microsoft.com/office/drawing/2014/chart" uri="{C3380CC4-5D6E-409C-BE32-E72D297353CC}">
                  <c16:uniqueId val="{00000007-7C22-4582-94DE-F54EC0251BF5}"/>
                </c:ext>
              </c:extLst>
            </c:dLbl>
            <c:dLbl>
              <c:idx val="2"/>
              <c:layout>
                <c:manualLayout>
                  <c:x val="-1.7683592020133301E-3"/>
                  <c:y val="1.200071003611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22-4582-94DE-F54EC0251BF5}"/>
                </c:ext>
              </c:extLst>
            </c:dLbl>
            <c:dLbl>
              <c:idx val="3"/>
              <c:layout>
                <c:manualLayout>
                  <c:x val="-1.07805968698357E-3"/>
                  <c:y val="1.915709915685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22-4582-94DE-F54EC0251BF5}"/>
                </c:ext>
              </c:extLst>
            </c:dLbl>
            <c:dLbl>
              <c:idx val="4"/>
              <c:layout>
                <c:manualLayout>
                  <c:x val="-2.74348422496561E-3"/>
                  <c:y val="1.86507533399449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22-4582-94DE-F54EC0251BF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6'!$B$7:$B$11</c:f>
              <c:strCache>
                <c:ptCount val="5"/>
                <c:pt idx="0">
                  <c:v>Religioso</c:v>
                </c:pt>
                <c:pt idx="1">
                  <c:v>Telejornal</c:v>
                </c:pt>
                <c:pt idx="2">
                  <c:v>Série</c:v>
                </c:pt>
                <c:pt idx="3">
                  <c:v>Variedades</c:v>
                </c:pt>
                <c:pt idx="4">
                  <c:v>Telecompra</c:v>
                </c:pt>
              </c:strCache>
            </c:strRef>
          </c:cat>
          <c:val>
            <c:numRef>
              <c:f>'Gráfico 6'!$D$7:$D$11</c:f>
              <c:numCache>
                <c:formatCode>0.0%</c:formatCode>
                <c:ptCount val="5"/>
                <c:pt idx="0">
                  <c:v>0.159574472237836</c:v>
                </c:pt>
                <c:pt idx="1">
                  <c:v>0.11227905814752399</c:v>
                </c:pt>
                <c:pt idx="2">
                  <c:v>0.106562480482169</c:v>
                </c:pt>
                <c:pt idx="3">
                  <c:v>0.10408391106114501</c:v>
                </c:pt>
                <c:pt idx="4">
                  <c:v>7.1084918181250401E-2</c:v>
                </c:pt>
              </c:numCache>
            </c:numRef>
          </c:val>
          <c:extLst>
            <c:ext xmlns:c16="http://schemas.microsoft.com/office/drawing/2014/chart" uri="{C3380CC4-5D6E-409C-BE32-E72D297353CC}">
              <c16:uniqueId val="{0000000B-7C22-4582-94DE-F54EC0251BF5}"/>
            </c:ext>
          </c:extLst>
        </c:ser>
        <c:ser>
          <c:idx val="2"/>
          <c:order val="2"/>
          <c:tx>
            <c:strRef>
              <c:f>'Gráfico 6'!$E$6</c:f>
              <c:strCache>
                <c:ptCount val="1"/>
                <c:pt idx="0">
                  <c:v>2014</c:v>
                </c:pt>
              </c:strCache>
            </c:strRef>
          </c:tx>
          <c:spPr>
            <a:solidFill>
              <a:schemeClr val="accent3"/>
            </a:solidFill>
            <a:ln>
              <a:noFill/>
            </a:ln>
            <a:effectLst/>
          </c:spPr>
          <c:invertIfNegative val="0"/>
          <c:dLbls>
            <c:dLbl>
              <c:idx val="0"/>
              <c:layout>
                <c:manualLayout>
                  <c:x val="-7.6623138157113095E-4"/>
                  <c:y val="1.4312778241477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22-4582-94DE-F54EC0251BF5}"/>
                </c:ext>
              </c:extLst>
            </c:dLbl>
            <c:dLbl>
              <c:idx val="1"/>
              <c:layout>
                <c:manualLayout>
                  <c:x val="-1.7605574884907E-3"/>
                  <c:y val="1.9157088122605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22-4582-94DE-F54EC0251BF5}"/>
                </c:ext>
              </c:extLst>
            </c:dLbl>
            <c:dLbl>
              <c:idx val="2"/>
              <c:layout>
                <c:manualLayout>
                  <c:x val="-2.7434842249657101E-3"/>
                  <c:y val="2.1469429174944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22-4582-94DE-F54EC0251BF5}"/>
                </c:ext>
              </c:extLst>
            </c:dLbl>
            <c:dLbl>
              <c:idx val="3"/>
              <c:layout>
                <c:manualLayout>
                  <c:x val="-1.63312919218431E-3"/>
                  <c:y val="1.765953034985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22-4582-94DE-F54EC0251BF5}"/>
                </c:ext>
              </c:extLst>
            </c:dLbl>
            <c:dLbl>
              <c:idx val="4"/>
              <c:layout>
                <c:manualLayout>
                  <c:x val="-1.3717421124827499E-3"/>
                  <c:y val="1.814440752303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22-4582-94DE-F54EC0251BF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6'!$B$7:$B$11</c:f>
              <c:strCache>
                <c:ptCount val="5"/>
                <c:pt idx="0">
                  <c:v>Religioso</c:v>
                </c:pt>
                <c:pt idx="1">
                  <c:v>Telejornal</c:v>
                </c:pt>
                <c:pt idx="2">
                  <c:v>Série</c:v>
                </c:pt>
                <c:pt idx="3">
                  <c:v>Variedades</c:v>
                </c:pt>
                <c:pt idx="4">
                  <c:v>Telecompra</c:v>
                </c:pt>
              </c:strCache>
            </c:strRef>
          </c:cat>
          <c:val>
            <c:numRef>
              <c:f>'Gráfico 6'!$E$7:$E$11</c:f>
              <c:numCache>
                <c:formatCode>0.0%</c:formatCode>
                <c:ptCount val="5"/>
                <c:pt idx="0">
                  <c:v>0.19654891763910001</c:v>
                </c:pt>
                <c:pt idx="1">
                  <c:v>0.13472349061390201</c:v>
                </c:pt>
                <c:pt idx="2">
                  <c:v>9.4620116692034503E-2</c:v>
                </c:pt>
                <c:pt idx="3">
                  <c:v>6.8909183155758502E-2</c:v>
                </c:pt>
                <c:pt idx="4">
                  <c:v>6.5446896668357804E-2</c:v>
                </c:pt>
              </c:numCache>
            </c:numRef>
          </c:val>
          <c:extLst>
            <c:ext xmlns:c16="http://schemas.microsoft.com/office/drawing/2014/chart" uri="{C3380CC4-5D6E-409C-BE32-E72D297353CC}">
              <c16:uniqueId val="{00000011-7C22-4582-94DE-F54EC0251BF5}"/>
            </c:ext>
          </c:extLst>
        </c:ser>
        <c:ser>
          <c:idx val="3"/>
          <c:order val="3"/>
          <c:tx>
            <c:strRef>
              <c:f>'Gráfico 6'!$F$6</c:f>
              <c:strCache>
                <c:ptCount val="1"/>
                <c:pt idx="0">
                  <c:v>2015</c:v>
                </c:pt>
              </c:strCache>
            </c:strRef>
          </c:tx>
          <c:spPr>
            <a:solidFill>
              <a:schemeClr val="accent4"/>
            </a:solidFill>
            <a:ln>
              <a:noFill/>
            </a:ln>
            <a:effectLst/>
          </c:spPr>
          <c:invertIfNegative val="0"/>
          <c:dLbls>
            <c:dLbl>
              <c:idx val="0"/>
              <c:layout>
                <c:manualLayout>
                  <c:x val="1.40414546946812E-5"/>
                  <c:y val="2.197577499185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22-4582-94DE-F54EC0251BF5}"/>
                </c:ext>
              </c:extLst>
            </c:dLbl>
            <c:dLbl>
              <c:idx val="1"/>
              <c:layout>
                <c:manualLayout>
                  <c:x val="-4.9685147381771703E-6"/>
                  <c:y val="1.4312778241477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C22-4582-94DE-F54EC0251BF5}"/>
                </c:ext>
              </c:extLst>
            </c:dLbl>
            <c:dLbl>
              <c:idx val="2"/>
              <c:layout>
                <c:manualLayout>
                  <c:x val="5.7245930678418302E-6"/>
                  <c:y val="1.532573168803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C22-4582-94DE-F54EC0251BF5}"/>
                </c:ext>
              </c:extLst>
            </c:dLbl>
            <c:dLbl>
              <c:idx val="3"/>
              <c:layout>
                <c:manualLayout>
                  <c:x val="-9.75125022952478E-4"/>
                  <c:y val="1.532573168803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C22-4582-94DE-F54EC0251BF5}"/>
                </c:ext>
              </c:extLst>
            </c:dLbl>
            <c:dLbl>
              <c:idx val="4"/>
              <c:layout>
                <c:manualLayout>
                  <c:x val="-9.7782530270135995E-4"/>
                  <c:y val="1.5325731688032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C22-4582-94DE-F54EC0251BF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6'!$B$7:$B$11</c:f>
              <c:strCache>
                <c:ptCount val="5"/>
                <c:pt idx="0">
                  <c:v>Religioso</c:v>
                </c:pt>
                <c:pt idx="1">
                  <c:v>Telejornal</c:v>
                </c:pt>
                <c:pt idx="2">
                  <c:v>Série</c:v>
                </c:pt>
                <c:pt idx="3">
                  <c:v>Variedades</c:v>
                </c:pt>
                <c:pt idx="4">
                  <c:v>Telecompra</c:v>
                </c:pt>
              </c:strCache>
            </c:strRef>
          </c:cat>
          <c:val>
            <c:numRef>
              <c:f>'Gráfico 6'!$F$7:$F$11</c:f>
              <c:numCache>
                <c:formatCode>0.0%</c:formatCode>
                <c:ptCount val="5"/>
                <c:pt idx="0">
                  <c:v>0.21123943006933901</c:v>
                </c:pt>
                <c:pt idx="1">
                  <c:v>0.14619778454253299</c:v>
                </c:pt>
                <c:pt idx="2">
                  <c:v>0.115864620328091</c:v>
                </c:pt>
                <c:pt idx="3">
                  <c:v>6.6592888550651097E-2</c:v>
                </c:pt>
                <c:pt idx="4">
                  <c:v>5.6137113140537799E-2</c:v>
                </c:pt>
              </c:numCache>
            </c:numRef>
          </c:val>
          <c:extLst>
            <c:ext xmlns:c16="http://schemas.microsoft.com/office/drawing/2014/chart" uri="{C3380CC4-5D6E-409C-BE32-E72D297353CC}">
              <c16:uniqueId val="{00000017-7C22-4582-94DE-F54EC0251BF5}"/>
            </c:ext>
          </c:extLst>
        </c:ser>
        <c:ser>
          <c:idx val="4"/>
          <c:order val="4"/>
          <c:tx>
            <c:strRef>
              <c:f>'Gráfico 6'!$G$6</c:f>
              <c:strCache>
                <c:ptCount val="1"/>
                <c:pt idx="0">
                  <c:v>2016</c:v>
                </c:pt>
              </c:strCache>
            </c:strRef>
          </c:tx>
          <c:spPr>
            <a:solidFill>
              <a:schemeClr val="accent5"/>
            </a:solidFill>
            <a:ln>
              <a:noFill/>
            </a:ln>
            <a:effectLst/>
          </c:spPr>
          <c:invertIfNegative val="0"/>
          <c:dLbls>
            <c:dLbl>
              <c:idx val="0"/>
              <c:layout>
                <c:manualLayout>
                  <c:x val="1.53505503170131E-3"/>
                  <c:y val="2.11981911882213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C22-4582-94DE-F54EC0251BF5}"/>
                </c:ext>
              </c:extLst>
            </c:dLbl>
            <c:dLbl>
              <c:idx val="1"/>
              <c:layout>
                <c:manualLayout>
                  <c:x val="-1.00593259520158E-16"/>
                  <c:y val="1.662510825956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C22-4582-94DE-F54EC0251BF5}"/>
                </c:ext>
              </c:extLst>
            </c:dLbl>
            <c:dLbl>
              <c:idx val="2"/>
              <c:layout>
                <c:manualLayout>
                  <c:x val="-1.00593259520158E-16"/>
                  <c:y val="1.3300086607650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C22-4582-94DE-F54EC0251BF5}"/>
                </c:ext>
              </c:extLst>
            </c:dLbl>
            <c:dLbl>
              <c:idx val="3"/>
              <c:layout>
                <c:manualLayout>
                  <c:x val="-1.00593259520158E-16"/>
                  <c:y val="1.662510825956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C22-4582-94DE-F54EC0251BF5}"/>
                </c:ext>
              </c:extLst>
            </c:dLbl>
            <c:dLbl>
              <c:idx val="4"/>
              <c:layout>
                <c:manualLayout>
                  <c:x val="0"/>
                  <c:y val="1.3300086607650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C22-4582-94DE-F54EC0251BF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6'!$B$7:$B$11</c:f>
              <c:strCache>
                <c:ptCount val="5"/>
                <c:pt idx="0">
                  <c:v>Religioso</c:v>
                </c:pt>
                <c:pt idx="1">
                  <c:v>Telejornal</c:v>
                </c:pt>
                <c:pt idx="2">
                  <c:v>Série</c:v>
                </c:pt>
                <c:pt idx="3">
                  <c:v>Variedades</c:v>
                </c:pt>
                <c:pt idx="4">
                  <c:v>Telecompra</c:v>
                </c:pt>
              </c:strCache>
            </c:strRef>
          </c:cat>
          <c:val>
            <c:numRef>
              <c:f>'Gráfico 6'!$G$7:$G$11</c:f>
              <c:numCache>
                <c:formatCode>0.0%</c:formatCode>
                <c:ptCount val="5"/>
                <c:pt idx="0">
                  <c:v>0.21198412096066899</c:v>
                </c:pt>
                <c:pt idx="1">
                  <c:v>0.15080575794373599</c:v>
                </c:pt>
                <c:pt idx="2">
                  <c:v>0.11863594582743001</c:v>
                </c:pt>
                <c:pt idx="3">
                  <c:v>6.8150635836200499E-2</c:v>
                </c:pt>
                <c:pt idx="4">
                  <c:v>5.5718731026108102E-2</c:v>
                </c:pt>
              </c:numCache>
            </c:numRef>
          </c:val>
          <c:extLst>
            <c:ext xmlns:c16="http://schemas.microsoft.com/office/drawing/2014/chart" uri="{C3380CC4-5D6E-409C-BE32-E72D297353CC}">
              <c16:uniqueId val="{0000001D-7C22-4582-94DE-F54EC0251BF5}"/>
            </c:ext>
          </c:extLst>
        </c:ser>
        <c:dLbls>
          <c:showLegendKey val="0"/>
          <c:showVal val="0"/>
          <c:showCatName val="0"/>
          <c:showSerName val="0"/>
          <c:showPercent val="0"/>
          <c:showBubbleSize val="0"/>
        </c:dLbls>
        <c:gapWidth val="50"/>
        <c:axId val="201971200"/>
        <c:axId val="201972736"/>
      </c:barChart>
      <c:catAx>
        <c:axId val="20197120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972736"/>
        <c:crosses val="autoZero"/>
        <c:auto val="1"/>
        <c:lblAlgn val="ctr"/>
        <c:lblOffset val="100"/>
        <c:noMultiLvlLbl val="0"/>
      </c:catAx>
      <c:valAx>
        <c:axId val="201972736"/>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971200"/>
        <c:crosses val="autoZero"/>
        <c:crossBetween val="between"/>
      </c:valAx>
      <c:spPr>
        <a:solidFill>
          <a:schemeClr val="bg1"/>
        </a:solidFill>
        <a:ln>
          <a:noFill/>
        </a:ln>
        <a:effectLst/>
      </c:spPr>
    </c:plotArea>
    <c:legend>
      <c:legendPos val="b"/>
      <c:layout>
        <c:manualLayout>
          <c:xMode val="edge"/>
          <c:yMode val="edge"/>
          <c:x val="0.34520534402695702"/>
          <c:y val="0.930424818781309"/>
          <c:w val="0.322738418433892"/>
          <c:h val="6.3595607325327694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chart>
  <c:spPr>
    <a:solidFill>
      <a:schemeClr val="bg1"/>
    </a:solidFill>
    <a:ln w="9525" cap="flat" cmpd="sng" algn="ctr">
      <a:noFill/>
      <a:prstDash val="solid"/>
      <a:round/>
    </a:ln>
    <a:effectLst/>
  </c:spPr>
  <c:txPr>
    <a:bodyPr/>
    <a:lstStyle/>
    <a:p>
      <a:pPr>
        <a:defRPr lang="en-US" sz="800"/>
      </a:pPr>
      <a:endParaRPr lang="pt-B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39480951847402E-2"/>
          <c:y val="6.4452936273278902E-2"/>
          <c:w val="0.90438860576504798"/>
          <c:h val="0.75445366850683504"/>
        </c:manualLayout>
      </c:layout>
      <c:barChart>
        <c:barDir val="col"/>
        <c:grouping val="clustered"/>
        <c:varyColors val="0"/>
        <c:ser>
          <c:idx val="0"/>
          <c:order val="0"/>
          <c:tx>
            <c:strRef>
              <c:f>'Gráfico 7'!$C$4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1A89-4743-9C2C-68145CB665E4}"/>
              </c:ext>
            </c:extLst>
          </c:dPt>
          <c:dPt>
            <c:idx val="1"/>
            <c:invertIfNegative val="0"/>
            <c:bubble3D val="0"/>
            <c:extLst>
              <c:ext xmlns:c16="http://schemas.microsoft.com/office/drawing/2014/chart" uri="{C3380CC4-5D6E-409C-BE32-E72D297353CC}">
                <c16:uniqueId val="{00000001-1A89-4743-9C2C-68145CB665E4}"/>
              </c:ext>
            </c:extLst>
          </c:dPt>
          <c:dPt>
            <c:idx val="2"/>
            <c:invertIfNegative val="0"/>
            <c:bubble3D val="0"/>
            <c:extLst>
              <c:ext xmlns:c16="http://schemas.microsoft.com/office/drawing/2014/chart" uri="{C3380CC4-5D6E-409C-BE32-E72D297353CC}">
                <c16:uniqueId val="{00000002-1A89-4743-9C2C-68145CB665E4}"/>
              </c:ext>
            </c:extLst>
          </c:dPt>
          <c:dPt>
            <c:idx val="3"/>
            <c:invertIfNegative val="0"/>
            <c:bubble3D val="0"/>
            <c:extLst>
              <c:ext xmlns:c16="http://schemas.microsoft.com/office/drawing/2014/chart" uri="{C3380CC4-5D6E-409C-BE32-E72D297353CC}">
                <c16:uniqueId val="{00000003-1A89-4743-9C2C-68145CB665E4}"/>
              </c:ext>
            </c:extLst>
          </c:dPt>
          <c:dPt>
            <c:idx val="4"/>
            <c:invertIfNegative val="0"/>
            <c:bubble3D val="0"/>
            <c:extLst>
              <c:ext xmlns:c16="http://schemas.microsoft.com/office/drawing/2014/chart" uri="{C3380CC4-5D6E-409C-BE32-E72D297353CC}">
                <c16:uniqueId val="{00000004-1A89-4743-9C2C-68145CB665E4}"/>
              </c:ext>
            </c:extLst>
          </c:dPt>
          <c:dLbls>
            <c:dLbl>
              <c:idx val="0"/>
              <c:layout>
                <c:manualLayout>
                  <c:x val="-1.13799637166659E-17"/>
                  <c:y val="1.698514368328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89-4743-9C2C-68145CB665E4}"/>
                </c:ext>
              </c:extLst>
            </c:dLbl>
            <c:dLbl>
              <c:idx val="1"/>
              <c:layout>
                <c:manualLayout>
                  <c:x val="0"/>
                  <c:y val="2.5477715524922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89-4743-9C2C-68145CB665E4}"/>
                </c:ext>
              </c:extLst>
            </c:dLbl>
            <c:dLbl>
              <c:idx val="2"/>
              <c:layout>
                <c:manualLayout>
                  <c:x val="-2.4829298572316199E-3"/>
                  <c:y val="2.5477715524922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89-4743-9C2C-68145CB665E4}"/>
                </c:ext>
              </c:extLst>
            </c:dLbl>
            <c:dLbl>
              <c:idx val="3"/>
              <c:layout>
                <c:manualLayout>
                  <c:x val="0"/>
                  <c:y val="2.12314296041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89-4743-9C2C-68145CB665E4}"/>
                </c:ext>
              </c:extLst>
            </c:dLbl>
            <c:dLbl>
              <c:idx val="4"/>
              <c:layout>
                <c:manualLayout>
                  <c:x val="0"/>
                  <c:y val="2.12314296041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89-4743-9C2C-68145CB665E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7'!$B$5:$B$9</c:f>
              <c:strCache>
                <c:ptCount val="5"/>
                <c:pt idx="0">
                  <c:v>Entretenimento</c:v>
                </c:pt>
                <c:pt idx="1">
                  <c:v>Informação</c:v>
                </c:pt>
                <c:pt idx="2">
                  <c:v>Outros</c:v>
                </c:pt>
                <c:pt idx="3">
                  <c:v>Publicidade</c:v>
                </c:pt>
                <c:pt idx="4">
                  <c:v>Educação</c:v>
                </c:pt>
              </c:strCache>
            </c:strRef>
          </c:cat>
          <c:val>
            <c:numRef>
              <c:f>'Gráfico 7'!$C$5:$C$9</c:f>
              <c:numCache>
                <c:formatCode>0.0%</c:formatCode>
                <c:ptCount val="5"/>
                <c:pt idx="0">
                  <c:v>0.62623330297510604</c:v>
                </c:pt>
                <c:pt idx="1">
                  <c:v>0.14419209168184599</c:v>
                </c:pt>
                <c:pt idx="2">
                  <c:v>0.175056921675774</c:v>
                </c:pt>
                <c:pt idx="3">
                  <c:v>5.4289996964177301E-2</c:v>
                </c:pt>
                <c:pt idx="4">
                  <c:v>2.27686703096539E-4</c:v>
                </c:pt>
              </c:numCache>
            </c:numRef>
          </c:val>
          <c:extLst>
            <c:ext xmlns:c16="http://schemas.microsoft.com/office/drawing/2014/chart" uri="{C3380CC4-5D6E-409C-BE32-E72D297353CC}">
              <c16:uniqueId val="{00000005-1A89-4743-9C2C-68145CB665E4}"/>
            </c:ext>
          </c:extLst>
        </c:ser>
        <c:ser>
          <c:idx val="1"/>
          <c:order val="1"/>
          <c:tx>
            <c:strRef>
              <c:f>'Gráfico 7'!$D$4</c:f>
              <c:strCache>
                <c:ptCount val="1"/>
                <c:pt idx="0">
                  <c:v>2013</c:v>
                </c:pt>
              </c:strCache>
            </c:strRef>
          </c:tx>
          <c:spPr>
            <a:solidFill>
              <a:schemeClr val="accent2"/>
            </a:solidFill>
            <a:ln>
              <a:noFill/>
            </a:ln>
            <a:effectLst/>
          </c:spPr>
          <c:invertIfNegative val="0"/>
          <c:dLbls>
            <c:dLbl>
              <c:idx val="0"/>
              <c:layout>
                <c:manualLayout>
                  <c:x val="3.3085794767386402E-3"/>
                  <c:y val="1.72413851620231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89-4743-9C2C-68145CB665E4}"/>
                </c:ext>
              </c:extLst>
            </c:dLbl>
            <c:dLbl>
              <c:idx val="1"/>
              <c:layout>
                <c:manualLayout>
                  <c:x val="-4.5519854866663697E-17"/>
                  <c:y val="2.1551739990885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89-4743-9C2C-68145CB665E4}"/>
                </c:ext>
              </c:extLst>
            </c:dLbl>
            <c:dLbl>
              <c:idx val="2"/>
              <c:layout>
                <c:manualLayout>
                  <c:x val="-2.4829298572315302E-3"/>
                  <c:y val="2.1807854559023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89-4743-9C2C-68145CB665E4}"/>
                </c:ext>
              </c:extLst>
            </c:dLbl>
            <c:dLbl>
              <c:idx val="3"/>
              <c:layout>
                <c:manualLayout>
                  <c:x val="-1.2414649286158601E-3"/>
                  <c:y val="2.5903681529893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89-4743-9C2C-68145CB665E4}"/>
                </c:ext>
              </c:extLst>
            </c:dLbl>
            <c:dLbl>
              <c:idx val="4"/>
              <c:layout>
                <c:manualLayout>
                  <c:x val="3.3041540198536601E-3"/>
                  <c:y val="2.13019781339679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89-4743-9C2C-68145CB665E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7'!$B$5:$B$9</c:f>
              <c:strCache>
                <c:ptCount val="5"/>
                <c:pt idx="0">
                  <c:v>Entretenimento</c:v>
                </c:pt>
                <c:pt idx="1">
                  <c:v>Informação</c:v>
                </c:pt>
                <c:pt idx="2">
                  <c:v>Outros</c:v>
                </c:pt>
                <c:pt idx="3">
                  <c:v>Publicidade</c:v>
                </c:pt>
                <c:pt idx="4">
                  <c:v>Educação</c:v>
                </c:pt>
              </c:strCache>
            </c:strRef>
          </c:cat>
          <c:val>
            <c:numRef>
              <c:f>'Gráfico 7'!$D$5:$D$9</c:f>
              <c:numCache>
                <c:formatCode>0.0%</c:formatCode>
                <c:ptCount val="5"/>
                <c:pt idx="0">
                  <c:v>0.664625190258752</c:v>
                </c:pt>
                <c:pt idx="1">
                  <c:v>0.13472222222222199</c:v>
                </c:pt>
                <c:pt idx="2">
                  <c:v>0.16116628614916301</c:v>
                </c:pt>
                <c:pt idx="3">
                  <c:v>3.19235159817352E-2</c:v>
                </c:pt>
                <c:pt idx="4">
                  <c:v>7.56278538812785E-3</c:v>
                </c:pt>
              </c:numCache>
            </c:numRef>
          </c:val>
          <c:extLst>
            <c:ext xmlns:c16="http://schemas.microsoft.com/office/drawing/2014/chart" uri="{C3380CC4-5D6E-409C-BE32-E72D297353CC}">
              <c16:uniqueId val="{0000000B-1A89-4743-9C2C-68145CB665E4}"/>
            </c:ext>
          </c:extLst>
        </c:ser>
        <c:ser>
          <c:idx val="2"/>
          <c:order val="2"/>
          <c:tx>
            <c:strRef>
              <c:f>'Gráfico 7'!$E$4</c:f>
              <c:strCache>
                <c:ptCount val="1"/>
                <c:pt idx="0">
                  <c:v>2014</c:v>
                </c:pt>
              </c:strCache>
            </c:strRef>
          </c:tx>
          <c:spPr>
            <a:solidFill>
              <a:schemeClr val="accent3"/>
            </a:solidFill>
            <a:ln>
              <a:noFill/>
            </a:ln>
            <a:effectLst/>
          </c:spPr>
          <c:invertIfNegative val="0"/>
          <c:dLbls>
            <c:dLbl>
              <c:idx val="0"/>
              <c:layout>
                <c:manualLayout>
                  <c:x val="0"/>
                  <c:y val="1.2738857762461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89-4743-9C2C-68145CB665E4}"/>
                </c:ext>
              </c:extLst>
            </c:dLbl>
            <c:dLbl>
              <c:idx val="1"/>
              <c:layout>
                <c:manualLayout>
                  <c:x val="1.2414649286157701E-3"/>
                  <c:y val="1.2738857762461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89-4743-9C2C-68145CB665E4}"/>
                </c:ext>
              </c:extLst>
            </c:dLbl>
            <c:dLbl>
              <c:idx val="2"/>
              <c:layout>
                <c:manualLayout>
                  <c:x val="-1.2414649286157701E-3"/>
                  <c:y val="2.12314296041022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89-4743-9C2C-68145CB665E4}"/>
                </c:ext>
              </c:extLst>
            </c:dLbl>
            <c:dLbl>
              <c:idx val="3"/>
              <c:layout>
                <c:manualLayout>
                  <c:x val="-9.1039709733327296E-17"/>
                  <c:y val="2.12314296041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A89-4743-9C2C-68145CB665E4}"/>
                </c:ext>
              </c:extLst>
            </c:dLbl>
            <c:dLbl>
              <c:idx val="4"/>
              <c:layout>
                <c:manualLayout>
                  <c:x val="-1.2414649286157701E-3"/>
                  <c:y val="1.698514368328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89-4743-9C2C-68145CB665E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7'!$B$5:$B$9</c:f>
              <c:strCache>
                <c:ptCount val="5"/>
                <c:pt idx="0">
                  <c:v>Entretenimento</c:v>
                </c:pt>
                <c:pt idx="1">
                  <c:v>Informação</c:v>
                </c:pt>
                <c:pt idx="2">
                  <c:v>Outros</c:v>
                </c:pt>
                <c:pt idx="3">
                  <c:v>Publicidade</c:v>
                </c:pt>
                <c:pt idx="4">
                  <c:v>Educação</c:v>
                </c:pt>
              </c:strCache>
            </c:strRef>
          </c:cat>
          <c:val>
            <c:numRef>
              <c:f>'Gráfico 7'!$E$5:$E$9</c:f>
              <c:numCache>
                <c:formatCode>0.0%</c:formatCode>
                <c:ptCount val="5"/>
                <c:pt idx="0">
                  <c:v>0.54659246575342502</c:v>
                </c:pt>
                <c:pt idx="1">
                  <c:v>0.25127283105022802</c:v>
                </c:pt>
                <c:pt idx="2">
                  <c:v>0.162865296803653</c:v>
                </c:pt>
                <c:pt idx="3">
                  <c:v>3.8926940639269401E-2</c:v>
                </c:pt>
                <c:pt idx="4">
                  <c:v>3.4246575342465802E-4</c:v>
                </c:pt>
              </c:numCache>
            </c:numRef>
          </c:val>
          <c:extLst>
            <c:ext xmlns:c16="http://schemas.microsoft.com/office/drawing/2014/chart" uri="{C3380CC4-5D6E-409C-BE32-E72D297353CC}">
              <c16:uniqueId val="{00000011-1A89-4743-9C2C-68145CB665E4}"/>
            </c:ext>
          </c:extLst>
        </c:ser>
        <c:ser>
          <c:idx val="3"/>
          <c:order val="3"/>
          <c:tx>
            <c:strRef>
              <c:f>'Gráfico 7'!$F$4</c:f>
              <c:strCache>
                <c:ptCount val="1"/>
                <c:pt idx="0">
                  <c:v>2015</c:v>
                </c:pt>
              </c:strCache>
            </c:strRef>
          </c:tx>
          <c:spPr>
            <a:solidFill>
              <a:schemeClr val="accent4"/>
            </a:solidFill>
            <a:ln>
              <a:noFill/>
            </a:ln>
            <a:effectLst/>
          </c:spPr>
          <c:invertIfNegative val="0"/>
          <c:dLbls>
            <c:dLbl>
              <c:idx val="0"/>
              <c:layout>
                <c:manualLayout>
                  <c:x val="-1.2414649286157399E-3"/>
                  <c:y val="2.5477715524922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89-4743-9C2C-68145CB665E4}"/>
                </c:ext>
              </c:extLst>
            </c:dLbl>
            <c:dLbl>
              <c:idx val="1"/>
              <c:layout>
                <c:manualLayout>
                  <c:x val="0"/>
                  <c:y val="2.12314296041022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A89-4743-9C2C-68145CB665E4}"/>
                </c:ext>
              </c:extLst>
            </c:dLbl>
            <c:dLbl>
              <c:idx val="2"/>
              <c:layout>
                <c:manualLayout>
                  <c:x val="-1.2414649286158601E-3"/>
                  <c:y val="2.12314296041022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A89-4743-9C2C-68145CB665E4}"/>
                </c:ext>
              </c:extLst>
            </c:dLbl>
            <c:dLbl>
              <c:idx val="3"/>
              <c:layout>
                <c:manualLayout>
                  <c:x val="-9.1039709733327296E-17"/>
                  <c:y val="2.5477715524922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A89-4743-9C2C-68145CB665E4}"/>
                </c:ext>
              </c:extLst>
            </c:dLbl>
            <c:dLbl>
              <c:idx val="4"/>
              <c:layout>
                <c:manualLayout>
                  <c:x val="0"/>
                  <c:y val="1.698514368328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A89-4743-9C2C-68145CB665E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7'!$B$5:$B$9</c:f>
              <c:strCache>
                <c:ptCount val="5"/>
                <c:pt idx="0">
                  <c:v>Entretenimento</c:v>
                </c:pt>
                <c:pt idx="1">
                  <c:v>Informação</c:v>
                </c:pt>
                <c:pt idx="2">
                  <c:v>Outros</c:v>
                </c:pt>
                <c:pt idx="3">
                  <c:v>Publicidade</c:v>
                </c:pt>
                <c:pt idx="4">
                  <c:v>Educação</c:v>
                </c:pt>
              </c:strCache>
            </c:strRef>
          </c:cat>
          <c:val>
            <c:numRef>
              <c:f>'Gráfico 7'!$F$5:$F$9</c:f>
              <c:numCache>
                <c:formatCode>0.0%</c:formatCode>
                <c:ptCount val="5"/>
                <c:pt idx="0">
                  <c:v>0.47535197869102003</c:v>
                </c:pt>
                <c:pt idx="1">
                  <c:v>0.323392313546423</c:v>
                </c:pt>
                <c:pt idx="2">
                  <c:v>0.16885464231354599</c:v>
                </c:pt>
                <c:pt idx="3">
                  <c:v>3.2001522070015199E-2</c:v>
                </c:pt>
                <c:pt idx="4">
                  <c:v>3.9954337899543397E-4</c:v>
                </c:pt>
              </c:numCache>
            </c:numRef>
          </c:val>
          <c:extLst>
            <c:ext xmlns:c16="http://schemas.microsoft.com/office/drawing/2014/chart" uri="{C3380CC4-5D6E-409C-BE32-E72D297353CC}">
              <c16:uniqueId val="{00000017-1A89-4743-9C2C-68145CB665E4}"/>
            </c:ext>
          </c:extLst>
        </c:ser>
        <c:ser>
          <c:idx val="4"/>
          <c:order val="4"/>
          <c:tx>
            <c:strRef>
              <c:f>'Gráfico 7'!$G$4</c:f>
              <c:strCache>
                <c:ptCount val="1"/>
                <c:pt idx="0">
                  <c:v>2016</c:v>
                </c:pt>
              </c:strCache>
            </c:strRef>
          </c:tx>
          <c:spPr>
            <a:solidFill>
              <a:schemeClr val="accent5"/>
            </a:solidFill>
            <a:ln>
              <a:noFill/>
            </a:ln>
            <a:effectLst/>
          </c:spPr>
          <c:invertIfNegative val="0"/>
          <c:dLbls>
            <c:dLbl>
              <c:idx val="0"/>
              <c:layout>
                <c:manualLayout>
                  <c:x val="0"/>
                  <c:y val="2.12314296041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A89-4743-9C2C-68145CB665E4}"/>
                </c:ext>
              </c:extLst>
            </c:dLbl>
            <c:dLbl>
              <c:idx val="1"/>
              <c:layout>
                <c:manualLayout>
                  <c:x val="1.2414649286157701E-3"/>
                  <c:y val="2.12314296041022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A89-4743-9C2C-68145CB665E4}"/>
                </c:ext>
              </c:extLst>
            </c:dLbl>
            <c:dLbl>
              <c:idx val="2"/>
              <c:layout>
                <c:manualLayout>
                  <c:x val="-9.1039709733327296E-17"/>
                  <c:y val="2.5477715524922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A89-4743-9C2C-68145CB665E4}"/>
                </c:ext>
              </c:extLst>
            </c:dLbl>
            <c:dLbl>
              <c:idx val="3"/>
              <c:layout>
                <c:manualLayout>
                  <c:x val="-9.1039709733327296E-17"/>
                  <c:y val="2.5477715524922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A89-4743-9C2C-68145CB665E4}"/>
                </c:ext>
              </c:extLst>
            </c:dLbl>
            <c:dLbl>
              <c:idx val="4"/>
              <c:layout>
                <c:manualLayout>
                  <c:x val="0"/>
                  <c:y val="2.123142960410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A89-4743-9C2C-68145CB665E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7'!$G$5:$G$9</c:f>
              <c:numCache>
                <c:formatCode>0.0%</c:formatCode>
                <c:ptCount val="5"/>
                <c:pt idx="0">
                  <c:v>0.48476396478445699</c:v>
                </c:pt>
                <c:pt idx="1">
                  <c:v>0.30912074984820898</c:v>
                </c:pt>
                <c:pt idx="2">
                  <c:v>0.16803468427443799</c:v>
                </c:pt>
                <c:pt idx="3">
                  <c:v>3.5281952034001203E-2</c:v>
                </c:pt>
                <c:pt idx="4">
                  <c:v>2.7986490588949599E-3</c:v>
                </c:pt>
              </c:numCache>
            </c:numRef>
          </c:val>
          <c:extLst>
            <c:ext xmlns:c16="http://schemas.microsoft.com/office/drawing/2014/chart" uri="{C3380CC4-5D6E-409C-BE32-E72D297353CC}">
              <c16:uniqueId val="{0000001D-1A89-4743-9C2C-68145CB665E4}"/>
            </c:ext>
          </c:extLst>
        </c:ser>
        <c:dLbls>
          <c:showLegendKey val="0"/>
          <c:showVal val="0"/>
          <c:showCatName val="0"/>
          <c:showSerName val="0"/>
          <c:showPercent val="0"/>
          <c:showBubbleSize val="0"/>
        </c:dLbls>
        <c:gapWidth val="50"/>
        <c:axId val="210632704"/>
        <c:axId val="210634240"/>
      </c:barChart>
      <c:catAx>
        <c:axId val="21063270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0634240"/>
        <c:crosses val="autoZero"/>
        <c:auto val="1"/>
        <c:lblAlgn val="ctr"/>
        <c:lblOffset val="100"/>
        <c:noMultiLvlLbl val="0"/>
      </c:catAx>
      <c:valAx>
        <c:axId val="210634240"/>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10632704"/>
        <c:crosses val="autoZero"/>
        <c:crossBetween val="between"/>
      </c:valAx>
      <c:spPr>
        <a:solidFill>
          <a:schemeClr val="bg1"/>
        </a:solidFill>
        <a:ln>
          <a:noFill/>
        </a:ln>
        <a:effectLst/>
      </c:spPr>
    </c:plotArea>
    <c:legend>
      <c:legendPos val="b"/>
      <c:layout>
        <c:manualLayout>
          <c:xMode val="edge"/>
          <c:yMode val="edge"/>
          <c:x val="0.36429879599287801"/>
          <c:y val="0.92418239770713895"/>
          <c:w val="0.28041770898040702"/>
          <c:h val="7.5545104416839495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435535252749901E-2"/>
          <c:y val="0.10293793013781399"/>
          <c:w val="0.92298643585582296"/>
          <c:h val="0.80295381723029902"/>
        </c:manualLayout>
      </c:layout>
      <c:pie3DChart>
        <c:varyColors val="1"/>
        <c:ser>
          <c:idx val="0"/>
          <c:order val="0"/>
          <c:dPt>
            <c:idx val="0"/>
            <c:bubble3D val="0"/>
            <c:explosion val="5"/>
            <c:spPr>
              <a:solidFill>
                <a:schemeClr val="accent1"/>
              </a:solidFill>
              <a:ln>
                <a:noFill/>
              </a:ln>
              <a:effectLst/>
              <a:sp3d/>
            </c:spPr>
            <c:extLst>
              <c:ext xmlns:c16="http://schemas.microsoft.com/office/drawing/2014/chart" uri="{C3380CC4-5D6E-409C-BE32-E72D297353CC}">
                <c16:uniqueId val="{00000001-EE17-4820-A400-DB9BD4035B83}"/>
              </c:ext>
            </c:extLst>
          </c:dPt>
          <c:dPt>
            <c:idx val="1"/>
            <c:bubble3D val="0"/>
            <c:explosion val="6"/>
            <c:spPr>
              <a:solidFill>
                <a:schemeClr val="accent2"/>
              </a:solidFill>
              <a:ln>
                <a:noFill/>
              </a:ln>
              <a:effectLst/>
              <a:sp3d/>
            </c:spPr>
            <c:extLst>
              <c:ext xmlns:c16="http://schemas.microsoft.com/office/drawing/2014/chart" uri="{C3380CC4-5D6E-409C-BE32-E72D297353CC}">
                <c16:uniqueId val="{00000003-EE17-4820-A400-DB9BD4035B83}"/>
              </c:ext>
            </c:extLst>
          </c:dPt>
          <c:dPt>
            <c:idx val="2"/>
            <c:bubble3D val="0"/>
            <c:spPr>
              <a:solidFill>
                <a:schemeClr val="accent3"/>
              </a:solidFill>
              <a:ln>
                <a:noFill/>
              </a:ln>
              <a:effectLst/>
              <a:sp3d/>
            </c:spPr>
            <c:extLst>
              <c:ext xmlns:c16="http://schemas.microsoft.com/office/drawing/2014/chart" uri="{C3380CC4-5D6E-409C-BE32-E72D297353CC}">
                <c16:uniqueId val="{00000005-EE17-4820-A400-DB9BD4035B83}"/>
              </c:ext>
            </c:extLst>
          </c:dPt>
          <c:dPt>
            <c:idx val="3"/>
            <c:bubble3D val="0"/>
            <c:explosion val="5"/>
            <c:spPr>
              <a:solidFill>
                <a:schemeClr val="accent4"/>
              </a:solidFill>
              <a:ln>
                <a:noFill/>
              </a:ln>
              <a:effectLst/>
              <a:sp3d/>
            </c:spPr>
            <c:extLst>
              <c:ext xmlns:c16="http://schemas.microsoft.com/office/drawing/2014/chart" uri="{C3380CC4-5D6E-409C-BE32-E72D297353CC}">
                <c16:uniqueId val="{00000007-EE17-4820-A400-DB9BD4035B83}"/>
              </c:ext>
            </c:extLst>
          </c:dPt>
          <c:dPt>
            <c:idx val="4"/>
            <c:bubble3D val="0"/>
            <c:spPr>
              <a:solidFill>
                <a:schemeClr val="accent5"/>
              </a:solidFill>
              <a:ln>
                <a:noFill/>
              </a:ln>
              <a:effectLst/>
              <a:sp3d/>
            </c:spPr>
            <c:extLst>
              <c:ext xmlns:c16="http://schemas.microsoft.com/office/drawing/2014/chart" uri="{C3380CC4-5D6E-409C-BE32-E72D297353CC}">
                <c16:uniqueId val="{00000009-EE17-4820-A400-DB9BD4035B83}"/>
              </c:ext>
            </c:extLst>
          </c:dPt>
          <c:dLbls>
            <c:dLbl>
              <c:idx val="0"/>
              <c:layout>
                <c:manualLayout>
                  <c:x val="-0.15282251999201901"/>
                  <c:y val="7.64784469167742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E17-4820-A400-DB9BD4035B83}"/>
                </c:ext>
              </c:extLst>
            </c:dLbl>
            <c:dLbl>
              <c:idx val="1"/>
              <c:layout>
                <c:manualLayout>
                  <c:x val="-0.11688918274528701"/>
                  <c:y val="-0.269630380014385"/>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E17-4820-A400-DB9BD4035B83}"/>
                </c:ext>
              </c:extLst>
            </c:dLbl>
            <c:dLbl>
              <c:idx val="2"/>
              <c:layout>
                <c:manualLayout>
                  <c:x val="0.104764881489051"/>
                  <c:y val="-0.292352746294258"/>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E17-4820-A400-DB9BD4035B83}"/>
                </c:ext>
              </c:extLst>
            </c:dLbl>
            <c:dLbl>
              <c:idx val="3"/>
              <c:layout>
                <c:manualLayout>
                  <c:x val="0.11805750235419001"/>
                  <c:y val="-0.114258787178664"/>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E17-4820-A400-DB9BD4035B83}"/>
                </c:ext>
              </c:extLst>
            </c:dLbl>
            <c:dLbl>
              <c:idx val="4"/>
              <c:layout>
                <c:manualLayout>
                  <c:x val="0.12747755214808701"/>
                  <c:y val="0.16952918236400599"/>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EE17-4820-A400-DB9BD4035B83}"/>
                </c:ext>
              </c:extLst>
            </c:dLbl>
            <c:numFmt formatCode="0.0%" sourceLinked="0"/>
            <c:spPr>
              <a:noFill/>
              <a:ln>
                <a:noFill/>
              </a:ln>
              <a:effectLst/>
            </c:spPr>
            <c:txPr>
              <a:bodyPr rot="0" spcFirstLastPara="1" vertOverflow="ellipsis" vert="horz" wrap="square" lIns="38100" tIns="19050" rIns="38100" bIns="19050" anchor="ctr" anchorCtr="1"/>
              <a:lstStyle/>
              <a:p>
                <a:pPr>
                  <a:defRPr lang="en-US" sz="10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8'!$D$5:$D$9</c:f>
              <c:strCache>
                <c:ptCount val="5"/>
                <c:pt idx="0">
                  <c:v>Telejornal</c:v>
                </c:pt>
                <c:pt idx="1">
                  <c:v>Esportivo</c:v>
                </c:pt>
                <c:pt idx="2">
                  <c:v>Religioso</c:v>
                </c:pt>
                <c:pt idx="3">
                  <c:v>Série</c:v>
                </c:pt>
                <c:pt idx="4">
                  <c:v>Demais Gêneros</c:v>
                </c:pt>
              </c:strCache>
            </c:strRef>
          </c:cat>
          <c:val>
            <c:numRef>
              <c:f>'Gráfico 8'!$E$5:$E$9</c:f>
              <c:numCache>
                <c:formatCode>General</c:formatCode>
                <c:ptCount val="5"/>
                <c:pt idx="0">
                  <c:v>135085</c:v>
                </c:pt>
                <c:pt idx="1">
                  <c:v>95917</c:v>
                </c:pt>
                <c:pt idx="2">
                  <c:v>85604</c:v>
                </c:pt>
                <c:pt idx="3">
                  <c:v>72028</c:v>
                </c:pt>
                <c:pt idx="4">
                  <c:v>138406</c:v>
                </c:pt>
              </c:numCache>
            </c:numRef>
          </c:val>
          <c:extLst>
            <c:ext xmlns:c16="http://schemas.microsoft.com/office/drawing/2014/chart" uri="{C3380CC4-5D6E-409C-BE32-E72D297353CC}">
              <c16:uniqueId val="{0000000A-EE17-4820-A400-DB9BD4035B83}"/>
            </c:ext>
          </c:extLst>
        </c:ser>
        <c:ser>
          <c:idx val="1"/>
          <c:order val="1"/>
          <c:dPt>
            <c:idx val="0"/>
            <c:bubble3D val="0"/>
            <c:spPr>
              <a:solidFill>
                <a:schemeClr val="accent1"/>
              </a:solidFill>
              <a:ln>
                <a:noFill/>
              </a:ln>
              <a:effectLst/>
              <a:sp3d/>
            </c:spPr>
            <c:extLst>
              <c:ext xmlns:c16="http://schemas.microsoft.com/office/drawing/2014/chart" uri="{C3380CC4-5D6E-409C-BE32-E72D297353CC}">
                <c16:uniqueId val="{0000000C-EE17-4820-A400-DB9BD4035B83}"/>
              </c:ext>
            </c:extLst>
          </c:dPt>
          <c:dPt>
            <c:idx val="1"/>
            <c:bubble3D val="0"/>
            <c:spPr>
              <a:solidFill>
                <a:schemeClr val="accent2"/>
              </a:solidFill>
              <a:ln>
                <a:noFill/>
              </a:ln>
              <a:effectLst/>
              <a:sp3d/>
            </c:spPr>
            <c:extLst>
              <c:ext xmlns:c16="http://schemas.microsoft.com/office/drawing/2014/chart" uri="{C3380CC4-5D6E-409C-BE32-E72D297353CC}">
                <c16:uniqueId val="{0000000E-EE17-4820-A400-DB9BD4035B83}"/>
              </c:ext>
            </c:extLst>
          </c:dPt>
          <c:dPt>
            <c:idx val="2"/>
            <c:bubble3D val="0"/>
            <c:spPr>
              <a:solidFill>
                <a:schemeClr val="accent3"/>
              </a:solidFill>
              <a:ln>
                <a:noFill/>
              </a:ln>
              <a:effectLst/>
              <a:sp3d/>
            </c:spPr>
            <c:extLst>
              <c:ext xmlns:c16="http://schemas.microsoft.com/office/drawing/2014/chart" uri="{C3380CC4-5D6E-409C-BE32-E72D297353CC}">
                <c16:uniqueId val="{00000010-EE17-4820-A400-DB9BD4035B83}"/>
              </c:ext>
            </c:extLst>
          </c:dPt>
          <c:dPt>
            <c:idx val="3"/>
            <c:bubble3D val="0"/>
            <c:spPr>
              <a:solidFill>
                <a:schemeClr val="accent4"/>
              </a:solidFill>
              <a:ln>
                <a:noFill/>
              </a:ln>
              <a:effectLst/>
              <a:sp3d/>
            </c:spPr>
            <c:extLst>
              <c:ext xmlns:c16="http://schemas.microsoft.com/office/drawing/2014/chart" uri="{C3380CC4-5D6E-409C-BE32-E72D297353CC}">
                <c16:uniqueId val="{00000012-EE17-4820-A400-DB9BD4035B83}"/>
              </c:ext>
            </c:extLst>
          </c:dPt>
          <c:dPt>
            <c:idx val="4"/>
            <c:bubble3D val="0"/>
            <c:spPr>
              <a:solidFill>
                <a:schemeClr val="accent5"/>
              </a:solidFill>
              <a:ln>
                <a:noFill/>
              </a:ln>
              <a:effectLst/>
              <a:sp3d/>
            </c:spPr>
            <c:extLst>
              <c:ext xmlns:c16="http://schemas.microsoft.com/office/drawing/2014/chart" uri="{C3380CC4-5D6E-409C-BE32-E72D297353CC}">
                <c16:uniqueId val="{00000014-EE17-4820-A400-DB9BD4035B83}"/>
              </c:ext>
            </c:extLst>
          </c:dPt>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pt-BR"/>
              </a:p>
            </c:txPr>
            <c:dLblPos val="bestFit"/>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 8'!$D$5:$D$9</c:f>
              <c:strCache>
                <c:ptCount val="5"/>
                <c:pt idx="0">
                  <c:v>Telejornal</c:v>
                </c:pt>
                <c:pt idx="1">
                  <c:v>Esportivo</c:v>
                </c:pt>
                <c:pt idx="2">
                  <c:v>Religioso</c:v>
                </c:pt>
                <c:pt idx="3">
                  <c:v>Série</c:v>
                </c:pt>
                <c:pt idx="4">
                  <c:v>Demais Gêneros</c:v>
                </c:pt>
              </c:strCache>
            </c:strRef>
          </c:cat>
          <c:val>
            <c:numRef>
              <c:f>'Gráfico 8'!$F$5:$F$9</c:f>
              <c:numCache>
                <c:formatCode>0.00%</c:formatCode>
                <c:ptCount val="5"/>
                <c:pt idx="0">
                  <c:v>0.256308819064967</c:v>
                </c:pt>
                <c:pt idx="1">
                  <c:v>0.18199187917425599</c:v>
                </c:pt>
                <c:pt idx="2">
                  <c:v>0.16242410443230099</c:v>
                </c:pt>
                <c:pt idx="3">
                  <c:v>0.13666514875531299</c:v>
                </c:pt>
                <c:pt idx="4" formatCode="0.0%">
                  <c:v>0.262610048573163</c:v>
                </c:pt>
              </c:numCache>
            </c:numRef>
          </c:val>
          <c:extLst>
            <c:ext xmlns:c16="http://schemas.microsoft.com/office/drawing/2014/chart" uri="{C3380CC4-5D6E-409C-BE32-E72D297353CC}">
              <c16:uniqueId val="{00000015-EE17-4820-A400-DB9BD4035B83}"/>
            </c:ext>
          </c:extLst>
        </c:ser>
        <c:dLbls>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lang="en-US"/>
      </a:pPr>
      <a:endParaRPr lang="pt-B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00712214855506E-2"/>
          <c:y val="7.7191853513390404E-2"/>
          <c:w val="0.89610597607467102"/>
          <c:h val="0.73322232810070698"/>
        </c:manualLayout>
      </c:layout>
      <c:barChart>
        <c:barDir val="col"/>
        <c:grouping val="clustered"/>
        <c:varyColors val="0"/>
        <c:ser>
          <c:idx val="0"/>
          <c:order val="0"/>
          <c:tx>
            <c:strRef>
              <c:f>'Gráfico 9'!$C$4</c:f>
              <c:strCache>
                <c:ptCount val="1"/>
                <c:pt idx="0">
                  <c:v>2012</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8B1B-42F1-9C46-826EAFFC22CF}"/>
              </c:ext>
            </c:extLst>
          </c:dPt>
          <c:dPt>
            <c:idx val="1"/>
            <c:invertIfNegative val="0"/>
            <c:bubble3D val="0"/>
            <c:extLst>
              <c:ext xmlns:c16="http://schemas.microsoft.com/office/drawing/2014/chart" uri="{C3380CC4-5D6E-409C-BE32-E72D297353CC}">
                <c16:uniqueId val="{00000001-8B1B-42F1-9C46-826EAFFC22CF}"/>
              </c:ext>
            </c:extLst>
          </c:dPt>
          <c:dPt>
            <c:idx val="2"/>
            <c:invertIfNegative val="0"/>
            <c:bubble3D val="0"/>
            <c:extLst>
              <c:ext xmlns:c16="http://schemas.microsoft.com/office/drawing/2014/chart" uri="{C3380CC4-5D6E-409C-BE32-E72D297353CC}">
                <c16:uniqueId val="{00000002-8B1B-42F1-9C46-826EAFFC22CF}"/>
              </c:ext>
            </c:extLst>
          </c:dPt>
          <c:dPt>
            <c:idx val="3"/>
            <c:invertIfNegative val="0"/>
            <c:bubble3D val="0"/>
            <c:extLst>
              <c:ext xmlns:c16="http://schemas.microsoft.com/office/drawing/2014/chart" uri="{C3380CC4-5D6E-409C-BE32-E72D297353CC}">
                <c16:uniqueId val="{00000003-8B1B-42F1-9C46-826EAFFC22CF}"/>
              </c:ext>
            </c:extLst>
          </c:dPt>
          <c:dPt>
            <c:idx val="4"/>
            <c:invertIfNegative val="0"/>
            <c:bubble3D val="0"/>
            <c:extLst>
              <c:ext xmlns:c16="http://schemas.microsoft.com/office/drawing/2014/chart" uri="{C3380CC4-5D6E-409C-BE32-E72D297353CC}">
                <c16:uniqueId val="{00000004-8B1B-42F1-9C46-826EAFFC22CF}"/>
              </c:ext>
            </c:extLst>
          </c:dPt>
          <c:dLbls>
            <c:dLbl>
              <c:idx val="0"/>
              <c:layout>
                <c:manualLayout>
                  <c:x val="2.0208036726036402E-3"/>
                  <c:y val="2.1257312715428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1B-42F1-9C46-826EAFFC22CF}"/>
                </c:ext>
              </c:extLst>
            </c:dLbl>
            <c:dLbl>
              <c:idx val="1"/>
              <c:layout>
                <c:manualLayout>
                  <c:x val="0"/>
                  <c:y val="2.09632229706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B-42F1-9C46-826EAFFC22CF}"/>
                </c:ext>
              </c:extLst>
            </c:dLbl>
            <c:dLbl>
              <c:idx val="2"/>
              <c:layout>
                <c:manualLayout>
                  <c:x val="0"/>
                  <c:y val="2.0668817000284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1B-42F1-9C46-826EAFFC22CF}"/>
                </c:ext>
              </c:extLst>
            </c:dLbl>
            <c:dLbl>
              <c:idx val="3"/>
              <c:layout>
                <c:manualLayout>
                  <c:x val="0"/>
                  <c:y val="2.0425955791670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1B-42F1-9C46-826EAFFC22CF}"/>
                </c:ext>
              </c:extLst>
            </c:dLbl>
            <c:dLbl>
              <c:idx val="4"/>
              <c:layout>
                <c:manualLayout>
                  <c:x val="-1.23001230012291E-3"/>
                  <c:y val="2.409638554216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1B-42F1-9C46-826EAFFC22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9'!$B$5:$B$9</c:f>
              <c:strCache>
                <c:ptCount val="5"/>
                <c:pt idx="0">
                  <c:v>Outros</c:v>
                </c:pt>
                <c:pt idx="1">
                  <c:v>Informação</c:v>
                </c:pt>
                <c:pt idx="2">
                  <c:v>Entretenimento</c:v>
                </c:pt>
                <c:pt idx="3">
                  <c:v>Publicidade</c:v>
                </c:pt>
                <c:pt idx="4">
                  <c:v>Educação</c:v>
                </c:pt>
              </c:strCache>
            </c:strRef>
          </c:cat>
          <c:val>
            <c:numRef>
              <c:f>'Gráfico 9'!$C$5:$C$9</c:f>
              <c:numCache>
                <c:formatCode>0.0%</c:formatCode>
                <c:ptCount val="5"/>
                <c:pt idx="0">
                  <c:v>0.366905138880744</c:v>
                </c:pt>
                <c:pt idx="1">
                  <c:v>5.6207118981997303E-2</c:v>
                </c:pt>
                <c:pt idx="2">
                  <c:v>0.28936843957074998</c:v>
                </c:pt>
                <c:pt idx="3">
                  <c:v>0.27781426532965903</c:v>
                </c:pt>
                <c:pt idx="4">
                  <c:v>9.7050372368498207E-3</c:v>
                </c:pt>
              </c:numCache>
            </c:numRef>
          </c:val>
          <c:extLst>
            <c:ext xmlns:c16="http://schemas.microsoft.com/office/drawing/2014/chart" uri="{C3380CC4-5D6E-409C-BE32-E72D297353CC}">
              <c16:uniqueId val="{00000005-8B1B-42F1-9C46-826EAFFC22CF}"/>
            </c:ext>
          </c:extLst>
        </c:ser>
        <c:ser>
          <c:idx val="1"/>
          <c:order val="1"/>
          <c:tx>
            <c:strRef>
              <c:f>'Gráfico 9'!$D$4</c:f>
              <c:strCache>
                <c:ptCount val="1"/>
                <c:pt idx="0">
                  <c:v>2013</c:v>
                </c:pt>
              </c:strCache>
            </c:strRef>
          </c:tx>
          <c:spPr>
            <a:solidFill>
              <a:schemeClr val="accent2"/>
            </a:solidFill>
            <a:ln>
              <a:noFill/>
            </a:ln>
            <a:effectLst/>
          </c:spPr>
          <c:invertIfNegative val="0"/>
          <c:dLbls>
            <c:dLbl>
              <c:idx val="0"/>
              <c:layout>
                <c:manualLayout>
                  <c:x val="2.8287377361962602E-3"/>
                  <c:y val="2.09632229706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1B-42F1-9C46-826EAFFC22CF}"/>
                </c:ext>
              </c:extLst>
            </c:dLbl>
            <c:dLbl>
              <c:idx val="1"/>
              <c:layout>
                <c:manualLayout>
                  <c:x val="-2.0379463637156098E-3"/>
                  <c:y val="2.0668817000284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1B-42F1-9C46-826EAFFC22CF}"/>
                </c:ext>
              </c:extLst>
            </c:dLbl>
            <c:dLbl>
              <c:idx val="2"/>
              <c:layout>
                <c:manualLayout>
                  <c:x val="-2.4600246002459999E-3"/>
                  <c:y val="2.008032128514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1B-42F1-9C46-826EAFFC22CF}"/>
                </c:ext>
              </c:extLst>
            </c:dLbl>
            <c:dLbl>
              <c:idx val="3"/>
              <c:layout>
                <c:manualLayout>
                  <c:x val="-7.9941114371773604E-4"/>
                  <c:y val="1.571862252158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1B-42F1-9C46-826EAFFC22CF}"/>
                </c:ext>
              </c:extLst>
            </c:dLbl>
            <c:dLbl>
              <c:idx val="4"/>
              <c:layout>
                <c:manualLayout>
                  <c:x val="-7.9931429235552203E-4"/>
                  <c:y val="2.4736109793504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1B-42F1-9C46-826EAFFC22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9'!$B$5:$B$9</c:f>
              <c:strCache>
                <c:ptCount val="5"/>
                <c:pt idx="0">
                  <c:v>Outros</c:v>
                </c:pt>
                <c:pt idx="1">
                  <c:v>Informação</c:v>
                </c:pt>
                <c:pt idx="2">
                  <c:v>Entretenimento</c:v>
                </c:pt>
                <c:pt idx="3">
                  <c:v>Publicidade</c:v>
                </c:pt>
                <c:pt idx="4">
                  <c:v>Educação</c:v>
                </c:pt>
              </c:strCache>
            </c:strRef>
          </c:cat>
          <c:val>
            <c:numRef>
              <c:f>'Gráfico 9'!$D$5:$D$9</c:f>
              <c:numCache>
                <c:formatCode>0.0%</c:formatCode>
                <c:ptCount val="5"/>
                <c:pt idx="0">
                  <c:v>0.553879545296875</c:v>
                </c:pt>
                <c:pt idx="1">
                  <c:v>5.7997443038225599E-2</c:v>
                </c:pt>
                <c:pt idx="2">
                  <c:v>0.18982963498875099</c:v>
                </c:pt>
                <c:pt idx="3">
                  <c:v>0.163001357766524</c:v>
                </c:pt>
                <c:pt idx="4">
                  <c:v>3.5292018909624301E-2</c:v>
                </c:pt>
              </c:numCache>
            </c:numRef>
          </c:val>
          <c:extLst>
            <c:ext xmlns:c16="http://schemas.microsoft.com/office/drawing/2014/chart" uri="{C3380CC4-5D6E-409C-BE32-E72D297353CC}">
              <c16:uniqueId val="{0000000B-8B1B-42F1-9C46-826EAFFC22CF}"/>
            </c:ext>
          </c:extLst>
        </c:ser>
        <c:ser>
          <c:idx val="2"/>
          <c:order val="2"/>
          <c:tx>
            <c:strRef>
              <c:f>'Gráfico 9'!$E$4</c:f>
              <c:strCache>
                <c:ptCount val="1"/>
                <c:pt idx="0">
                  <c:v>2014</c:v>
                </c:pt>
              </c:strCache>
            </c:strRef>
          </c:tx>
          <c:spPr>
            <a:solidFill>
              <a:schemeClr val="accent3"/>
            </a:solidFill>
            <a:ln>
              <a:noFill/>
            </a:ln>
            <a:effectLst/>
          </c:spPr>
          <c:invertIfNegative val="0"/>
          <c:dLbls>
            <c:dLbl>
              <c:idx val="0"/>
              <c:layout>
                <c:manualLayout>
                  <c:x val="-1.6778529990024299E-3"/>
                  <c:y val="2.0374727255478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1B-42F1-9C46-826EAFFC22CF}"/>
                </c:ext>
              </c:extLst>
            </c:dLbl>
            <c:dLbl>
              <c:idx val="1"/>
              <c:layout>
                <c:manualLayout>
                  <c:x val="-8.0347890093074195E-4"/>
                  <c:y val="2.167979002624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B1B-42F1-9C46-826EAFFC22CF}"/>
                </c:ext>
              </c:extLst>
            </c:dLbl>
            <c:dLbl>
              <c:idx val="2"/>
              <c:layout>
                <c:manualLayout>
                  <c:x val="0"/>
                  <c:y val="1.606425702811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B1B-42F1-9C46-826EAFFC22CF}"/>
                </c:ext>
              </c:extLst>
            </c:dLbl>
            <c:dLbl>
              <c:idx val="3"/>
              <c:layout>
                <c:manualLayout>
                  <c:x val="-1.230012300123E-3"/>
                  <c:y val="2.478733832969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B1B-42F1-9C46-826EAFFC22CF}"/>
                </c:ext>
              </c:extLst>
            </c:dLbl>
            <c:dLbl>
              <c:idx val="4"/>
              <c:layout>
                <c:manualLayout>
                  <c:x val="-1.230012300123E-3"/>
                  <c:y val="2.8700945514340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B1B-42F1-9C46-826EAFFC22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9'!$B$5:$B$9</c:f>
              <c:strCache>
                <c:ptCount val="5"/>
                <c:pt idx="0">
                  <c:v>Outros</c:v>
                </c:pt>
                <c:pt idx="1">
                  <c:v>Informação</c:v>
                </c:pt>
                <c:pt idx="2">
                  <c:v>Entretenimento</c:v>
                </c:pt>
                <c:pt idx="3">
                  <c:v>Publicidade</c:v>
                </c:pt>
                <c:pt idx="4">
                  <c:v>Educação</c:v>
                </c:pt>
              </c:strCache>
            </c:strRef>
          </c:cat>
          <c:val>
            <c:numRef>
              <c:f>'Gráfico 9'!$E$5:$E$9</c:f>
              <c:numCache>
                <c:formatCode>0.0%</c:formatCode>
                <c:ptCount val="5"/>
                <c:pt idx="0">
                  <c:v>0.75624951629130899</c:v>
                </c:pt>
                <c:pt idx="1">
                  <c:v>4.5284807677424301E-2</c:v>
                </c:pt>
                <c:pt idx="2">
                  <c:v>8.8866960761550998E-2</c:v>
                </c:pt>
                <c:pt idx="3">
                  <c:v>9.4642442535407503E-2</c:v>
                </c:pt>
                <c:pt idx="4">
                  <c:v>1.4956272734308501E-2</c:v>
                </c:pt>
              </c:numCache>
            </c:numRef>
          </c:val>
          <c:extLst>
            <c:ext xmlns:c16="http://schemas.microsoft.com/office/drawing/2014/chart" uri="{C3380CC4-5D6E-409C-BE32-E72D297353CC}">
              <c16:uniqueId val="{00000011-8B1B-42F1-9C46-826EAFFC22CF}"/>
            </c:ext>
          </c:extLst>
        </c:ser>
        <c:ser>
          <c:idx val="3"/>
          <c:order val="3"/>
          <c:tx>
            <c:strRef>
              <c:f>'Gráfico 9'!$F$4</c:f>
              <c:strCache>
                <c:ptCount val="1"/>
                <c:pt idx="0">
                  <c:v>2015</c:v>
                </c:pt>
              </c:strCache>
            </c:strRef>
          </c:tx>
          <c:spPr>
            <a:solidFill>
              <a:schemeClr val="accent4"/>
            </a:solidFill>
            <a:ln>
              <a:noFill/>
            </a:ln>
            <a:effectLst/>
          </c:spPr>
          <c:invertIfNegative val="0"/>
          <c:dLbls>
            <c:dLbl>
              <c:idx val="0"/>
              <c:layout>
                <c:manualLayout>
                  <c:x val="1.26623470959119E-3"/>
                  <c:y val="1.2342598741422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B1B-42F1-9C46-826EAFFC22CF}"/>
                </c:ext>
              </c:extLst>
            </c:dLbl>
            <c:dLbl>
              <c:idx val="1"/>
              <c:layout>
                <c:manualLayout>
                  <c:x val="-2.02942344384074E-3"/>
                  <c:y val="2.042595579167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B1B-42F1-9C46-826EAFFC22CF}"/>
                </c:ext>
              </c:extLst>
            </c:dLbl>
            <c:dLbl>
              <c:idx val="2"/>
              <c:layout>
                <c:manualLayout>
                  <c:x val="-2.4600246002459999E-3"/>
                  <c:y val="2.0598614932169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B1B-42F1-9C46-826EAFFC22CF}"/>
                </c:ext>
              </c:extLst>
            </c:dLbl>
            <c:dLbl>
              <c:idx val="3"/>
              <c:layout>
                <c:manualLayout>
                  <c:x val="-9.0199860012540206E-17"/>
                  <c:y val="2.1551718685766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B1B-42F1-9C46-826EAFFC22CF}"/>
                </c:ext>
              </c:extLst>
            </c:dLbl>
            <c:dLbl>
              <c:idx val="4"/>
              <c:layout>
                <c:manualLayout>
                  <c:x val="-2.4600246002461799E-3"/>
                  <c:y val="2.1257312715428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B1B-42F1-9C46-826EAFFC22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'Gráfico 9'!$B$5:$B$9</c:f>
              <c:strCache>
                <c:ptCount val="5"/>
                <c:pt idx="0">
                  <c:v>Outros</c:v>
                </c:pt>
                <c:pt idx="1">
                  <c:v>Informação</c:v>
                </c:pt>
                <c:pt idx="2">
                  <c:v>Entretenimento</c:v>
                </c:pt>
                <c:pt idx="3">
                  <c:v>Publicidade</c:v>
                </c:pt>
                <c:pt idx="4">
                  <c:v>Educação</c:v>
                </c:pt>
              </c:strCache>
            </c:strRef>
          </c:cat>
          <c:val>
            <c:numRef>
              <c:f>'Gráfico 9'!$F$5:$F$9</c:f>
              <c:numCache>
                <c:formatCode>0.0%</c:formatCode>
                <c:ptCount val="5"/>
                <c:pt idx="0">
                  <c:v>0.89848554033485495</c:v>
                </c:pt>
                <c:pt idx="1">
                  <c:v>7.4231354642313493E-2</c:v>
                </c:pt>
                <c:pt idx="2">
                  <c:v>2.21175799086758E-2</c:v>
                </c:pt>
                <c:pt idx="3">
                  <c:v>9.8934550989345491E-4</c:v>
                </c:pt>
                <c:pt idx="4">
                  <c:v>4.1761796042617998E-3</c:v>
                </c:pt>
              </c:numCache>
            </c:numRef>
          </c:val>
          <c:extLst>
            <c:ext xmlns:c16="http://schemas.microsoft.com/office/drawing/2014/chart" uri="{C3380CC4-5D6E-409C-BE32-E72D297353CC}">
              <c16:uniqueId val="{00000017-8B1B-42F1-9C46-826EAFFC22CF}"/>
            </c:ext>
          </c:extLst>
        </c:ser>
        <c:ser>
          <c:idx val="4"/>
          <c:order val="4"/>
          <c:tx>
            <c:strRef>
              <c:f>'Gráfico 9'!$G$4</c:f>
              <c:strCache>
                <c:ptCount val="1"/>
                <c:pt idx="0">
                  <c:v>2016</c:v>
                </c:pt>
              </c:strCache>
            </c:strRef>
          </c:tx>
          <c:spPr>
            <a:solidFill>
              <a:schemeClr val="accent5"/>
            </a:solidFill>
            <a:ln>
              <a:noFill/>
            </a:ln>
            <a:effectLst/>
          </c:spPr>
          <c:invertIfNegative val="0"/>
          <c:dLbls>
            <c:dLbl>
              <c:idx val="0"/>
              <c:layout>
                <c:manualLayout>
                  <c:x val="2.10951952039205E-3"/>
                  <c:y val="2.409638554216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1B-42F1-9C46-826EAFFC22CF}"/>
                </c:ext>
              </c:extLst>
            </c:dLbl>
            <c:dLbl>
              <c:idx val="1"/>
              <c:layout>
                <c:manualLayout>
                  <c:x val="1.230012300123E-3"/>
                  <c:y val="2.409638554216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1B-42F1-9C46-826EAFFC22CF}"/>
                </c:ext>
              </c:extLst>
            </c:dLbl>
            <c:dLbl>
              <c:idx val="2"/>
              <c:layout>
                <c:manualLayout>
                  <c:x val="0"/>
                  <c:y val="2.409638554216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1B-42F1-9C46-826EAFFC22CF}"/>
                </c:ext>
              </c:extLst>
            </c:dLbl>
            <c:dLbl>
              <c:idx val="3"/>
              <c:layout>
                <c:manualLayout>
                  <c:x val="-1.230012300123E-3"/>
                  <c:y val="2.4096385542168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B1B-42F1-9C46-826EAFFC22CF}"/>
                </c:ext>
              </c:extLst>
            </c:dLbl>
            <c:dLbl>
              <c:idx val="4"/>
              <c:layout>
                <c:manualLayout>
                  <c:x val="-2.4600246002461799E-3"/>
                  <c:y val="2.008032128514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B1B-42F1-9C46-826EAFFC22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'Gráfico 9'!$G$5:$G$9</c:f>
              <c:numCache>
                <c:formatCode>0.0%</c:formatCode>
                <c:ptCount val="5"/>
                <c:pt idx="0">
                  <c:v>0.89570620825743796</c:v>
                </c:pt>
                <c:pt idx="1">
                  <c:v>8.1904599271402506E-2</c:v>
                </c:pt>
                <c:pt idx="2">
                  <c:v>2.03400121432908E-2</c:v>
                </c:pt>
                <c:pt idx="3">
                  <c:v>1.7361111111111099E-3</c:v>
                </c:pt>
                <c:pt idx="4">
                  <c:v>3.1306921675774101E-4</c:v>
                </c:pt>
              </c:numCache>
            </c:numRef>
          </c:val>
          <c:extLst>
            <c:ext xmlns:c16="http://schemas.microsoft.com/office/drawing/2014/chart" uri="{C3380CC4-5D6E-409C-BE32-E72D297353CC}">
              <c16:uniqueId val="{0000001D-8B1B-42F1-9C46-826EAFFC22CF}"/>
            </c:ext>
          </c:extLst>
        </c:ser>
        <c:dLbls>
          <c:showLegendKey val="0"/>
          <c:showVal val="0"/>
          <c:showCatName val="0"/>
          <c:showSerName val="0"/>
          <c:showPercent val="0"/>
          <c:showBubbleSize val="0"/>
        </c:dLbls>
        <c:gapWidth val="50"/>
        <c:axId val="201493504"/>
        <c:axId val="201519872"/>
      </c:barChart>
      <c:catAx>
        <c:axId val="20149350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519872"/>
        <c:crosses val="autoZero"/>
        <c:auto val="1"/>
        <c:lblAlgn val="ctr"/>
        <c:lblOffset val="100"/>
        <c:noMultiLvlLbl val="0"/>
      </c:catAx>
      <c:valAx>
        <c:axId val="201519872"/>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201493504"/>
        <c:crosses val="autoZero"/>
        <c:crossBetween val="between"/>
      </c:valAx>
      <c:spPr>
        <a:solidFill>
          <a:schemeClr val="bg1"/>
        </a:solidFill>
        <a:ln>
          <a:noFill/>
        </a:ln>
        <a:effectLst/>
      </c:spPr>
    </c:plotArea>
    <c:legend>
      <c:legendPos val="b"/>
      <c:layout>
        <c:manualLayout>
          <c:xMode val="edge"/>
          <c:yMode val="edge"/>
          <c:x val="0.36429882580466899"/>
          <c:y val="0.90008601334471705"/>
          <c:w val="0.23277151418019701"/>
          <c:h val="7.5452644402397198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showDLblsOverMax val="0"/>
  </c:chart>
  <c:spPr>
    <a:solidFill>
      <a:schemeClr val="bg1"/>
    </a:solidFill>
    <a:ln w="9525" cap="flat" cmpd="sng" algn="ctr">
      <a:noFill/>
      <a:prstDash val="solid"/>
      <a:round/>
    </a:ln>
    <a:effectLst/>
  </c:spPr>
  <c:txPr>
    <a:bodyPr/>
    <a:lstStyle/>
    <a:p>
      <a:pPr>
        <a:defRPr lang="en-US" sz="800">
          <a:latin typeface="Century Gothic" pitchFamily="34" charset="0"/>
        </a:defRPr>
      </a:pPr>
      <a:endParaRPr lang="pt-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1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2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1">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1381124</xdr:colOff>
      <xdr:row>31</xdr:row>
      <xdr:rowOff>19050</xdr:rowOff>
    </xdr:to>
    <xdr:graphicFrame macro="">
      <xdr:nvGraphicFramePr>
        <xdr:cNvPr id="2" name="Chart 2">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200025</xdr:rowOff>
    </xdr:from>
    <xdr:to>
      <xdr:col>8</xdr:col>
      <xdr:colOff>0</xdr:colOff>
      <xdr:row>16</xdr:row>
      <xdr:rowOff>0</xdr:rowOff>
    </xdr:to>
    <xdr:graphicFrame macro="">
      <xdr:nvGraphicFramePr>
        <xdr:cNvPr id="2" name="Gráfico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200025</xdr:rowOff>
    </xdr:from>
    <xdr:to>
      <xdr:col>15</xdr:col>
      <xdr:colOff>0</xdr:colOff>
      <xdr:row>16</xdr:row>
      <xdr:rowOff>19050</xdr:rowOff>
    </xdr:to>
    <xdr:graphicFrame macro="">
      <xdr:nvGraphicFramePr>
        <xdr:cNvPr id="2" name="Gráfico 3">
          <a:extLst>
            <a:ext uri="{FF2B5EF4-FFF2-40B4-BE49-F238E27FC236}">
              <a16:creationId xmlns:a16="http://schemas.microsoft.com/office/drawing/2014/main" i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209549</xdr:rowOff>
    </xdr:from>
    <xdr:to>
      <xdr:col>8</xdr:col>
      <xdr:colOff>9525</xdr:colOff>
      <xdr:row>15</xdr:row>
      <xdr:rowOff>0</xdr:rowOff>
    </xdr:to>
    <xdr:graphicFrame macro="">
      <xdr:nvGraphicFramePr>
        <xdr:cNvPr id="2" name="Gráfico 1">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200024</xdr:rowOff>
    </xdr:from>
    <xdr:to>
      <xdr:col>14</xdr:col>
      <xdr:colOff>514349</xdr:colOff>
      <xdr:row>15</xdr:row>
      <xdr:rowOff>209549</xdr:rowOff>
    </xdr:to>
    <xdr:graphicFrame macro="">
      <xdr:nvGraphicFramePr>
        <xdr:cNvPr id="2" name="Gráfico 3">
          <a:extLst>
            <a:ext uri="{FF2B5EF4-FFF2-40B4-BE49-F238E27FC236}">
              <a16:creationId xmlns:a16="http://schemas.microsoft.com/office/drawing/2014/main" id="{00000000-0008-0000-2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196483</xdr:rowOff>
    </xdr:from>
    <xdr:to>
      <xdr:col>7</xdr:col>
      <xdr:colOff>895349</xdr:colOff>
      <xdr:row>15</xdr:row>
      <xdr:rowOff>9524</xdr:rowOff>
    </xdr:to>
    <xdr:graphicFrame macro="">
      <xdr:nvGraphicFramePr>
        <xdr:cNvPr id="2" name="Gráfico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0</xdr:colOff>
      <xdr:row>16</xdr:row>
      <xdr:rowOff>0</xdr:rowOff>
    </xdr:to>
    <xdr:graphicFrame macro="">
      <xdr:nvGraphicFramePr>
        <xdr:cNvPr id="2" name="Gráfico 3">
          <a:extLst>
            <a:ext uri="{FF2B5EF4-FFF2-40B4-BE49-F238E27FC236}">
              <a16:creationId xmlns:a16="http://schemas.microsoft.com/office/drawing/2014/main" id="{00000000-0008-0000-2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1</xdr:row>
      <xdr:rowOff>0</xdr:rowOff>
    </xdr:from>
    <xdr:to>
      <xdr:col>8</xdr:col>
      <xdr:colOff>0</xdr:colOff>
      <xdr:row>13</xdr:row>
      <xdr:rowOff>200025</xdr:rowOff>
    </xdr:to>
    <xdr:graphicFrame macro="">
      <xdr:nvGraphicFramePr>
        <xdr:cNvPr id="2" name="Gráfico 1">
          <a:extLst>
            <a:ext uri="{FF2B5EF4-FFF2-40B4-BE49-F238E27FC236}">
              <a16:creationId xmlns:a16="http://schemas.microsoft.com/office/drawing/2014/main" id="{00000000-0008-0000-2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1</xdr:colOff>
      <xdr:row>15</xdr:row>
      <xdr:rowOff>200025</xdr:rowOff>
    </xdr:to>
    <xdr:graphicFrame macro="">
      <xdr:nvGraphicFramePr>
        <xdr:cNvPr id="2" name="Gráfico 3">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9525</xdr:rowOff>
    </xdr:from>
    <xdr:to>
      <xdr:col>8</xdr:col>
      <xdr:colOff>0</xdr:colOff>
      <xdr:row>17</xdr:row>
      <xdr:rowOff>28575</xdr:rowOff>
    </xdr:to>
    <xdr:graphicFrame macro="">
      <xdr:nvGraphicFramePr>
        <xdr:cNvPr id="2" name="Gráfico 1">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1</xdr:row>
      <xdr:rowOff>0</xdr:rowOff>
    </xdr:from>
    <xdr:to>
      <xdr:col>15</xdr:col>
      <xdr:colOff>0</xdr:colOff>
      <xdr:row>15</xdr:row>
      <xdr:rowOff>200025</xdr:rowOff>
    </xdr:to>
    <xdr:graphicFrame macro="">
      <xdr:nvGraphicFramePr>
        <xdr:cNvPr id="2" name="Gráfico 3">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1</xdr:colOff>
      <xdr:row>41</xdr:row>
      <xdr:rowOff>38100</xdr:rowOff>
    </xdr:to>
    <xdr:graphicFrame macro="">
      <xdr:nvGraphicFramePr>
        <xdr:cNvPr id="2" name="Gráfico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209549</xdr:rowOff>
    </xdr:from>
    <xdr:to>
      <xdr:col>8</xdr:col>
      <xdr:colOff>19050</xdr:colOff>
      <xdr:row>15</xdr:row>
      <xdr:rowOff>9524</xdr:rowOff>
    </xdr:to>
    <xdr:graphicFrame macro="">
      <xdr:nvGraphicFramePr>
        <xdr:cNvPr id="2" name="Gráfico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209419</xdr:rowOff>
    </xdr:from>
    <xdr:to>
      <xdr:col>15</xdr:col>
      <xdr:colOff>9525</xdr:colOff>
      <xdr:row>16</xdr:row>
      <xdr:rowOff>0</xdr:rowOff>
    </xdr:to>
    <xdr:graphicFrame macro="">
      <xdr:nvGraphicFramePr>
        <xdr:cNvPr id="2" name="Gráfico 3">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9525</xdr:colOff>
      <xdr:row>13</xdr:row>
      <xdr:rowOff>200025</xdr:rowOff>
    </xdr:to>
    <xdr:graphicFrame macro="">
      <xdr:nvGraphicFramePr>
        <xdr:cNvPr id="2" name="Gráfico 1">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1</xdr:rowOff>
    </xdr:from>
    <xdr:to>
      <xdr:col>15</xdr:col>
      <xdr:colOff>0</xdr:colOff>
      <xdr:row>16</xdr:row>
      <xdr:rowOff>1</xdr:rowOff>
    </xdr:to>
    <xdr:graphicFrame macro="">
      <xdr:nvGraphicFramePr>
        <xdr:cNvPr id="2" name="Gráfico 3">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200024</xdr:rowOff>
    </xdr:from>
    <xdr:to>
      <xdr:col>8</xdr:col>
      <xdr:colOff>0</xdr:colOff>
      <xdr:row>17</xdr:row>
      <xdr:rowOff>9525</xdr:rowOff>
    </xdr:to>
    <xdr:graphicFrame macro="">
      <xdr:nvGraphicFramePr>
        <xdr:cNvPr id="2" name="Gráfico 1">
          <a:extLst>
            <a:ext uri="{FF2B5EF4-FFF2-40B4-BE49-F238E27FC236}">
              <a16:creationId xmlns:a16="http://schemas.microsoft.com/office/drawing/2014/main" id="{00000000-0008-0000-2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0</xdr:row>
      <xdr:rowOff>190499</xdr:rowOff>
    </xdr:from>
    <xdr:to>
      <xdr:col>8</xdr:col>
      <xdr:colOff>9525</xdr:colOff>
      <xdr:row>17</xdr:row>
      <xdr:rowOff>333374</xdr:rowOff>
    </xdr:to>
    <xdr:graphicFrame macro="">
      <xdr:nvGraphicFramePr>
        <xdr:cNvPr id="3" name="Gráfico 2">
          <a:extLst>
            <a:ext uri="{FF2B5EF4-FFF2-40B4-BE49-F238E27FC236}">
              <a16:creationId xmlns:a16="http://schemas.microsoft.com/office/drawing/2014/main" id="{00000000-0008-0000-3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180936</xdr:rowOff>
    </xdr:from>
    <xdr:to>
      <xdr:col>8</xdr:col>
      <xdr:colOff>19050</xdr:colOff>
      <xdr:row>22</xdr:row>
      <xdr:rowOff>190499</xdr:rowOff>
    </xdr:to>
    <xdr:graphicFrame macro="">
      <xdr:nvGraphicFramePr>
        <xdr:cNvPr id="3" name="Gráfico 2">
          <a:extLst>
            <a:ext uri="{FF2B5EF4-FFF2-40B4-BE49-F238E27FC236}">
              <a16:creationId xmlns:a16="http://schemas.microsoft.com/office/drawing/2014/main" id="{00000000-0008-0000-3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19051</xdr:colOff>
      <xdr:row>0</xdr:row>
      <xdr:rowOff>381001</xdr:rowOff>
    </xdr:from>
    <xdr:to>
      <xdr:col>8</xdr:col>
      <xdr:colOff>38101</xdr:colOff>
      <xdr:row>17</xdr:row>
      <xdr:rowOff>19050</xdr:rowOff>
    </xdr:to>
    <xdr:graphicFrame macro="">
      <xdr:nvGraphicFramePr>
        <xdr:cNvPr id="2" name="Gráfico 1">
          <a:extLst>
            <a:ext uri="{FF2B5EF4-FFF2-40B4-BE49-F238E27FC236}">
              <a16:creationId xmlns:a16="http://schemas.microsoft.com/office/drawing/2014/main" id="{00000000-0008-0000-3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238125</xdr:rowOff>
    </xdr:from>
    <xdr:to>
      <xdr:col>9</xdr:col>
      <xdr:colOff>0</xdr:colOff>
      <xdr:row>18</xdr:row>
      <xdr:rowOff>0</xdr:rowOff>
    </xdr:to>
    <xdr:graphicFrame macro="">
      <xdr:nvGraphicFramePr>
        <xdr:cNvPr id="3" name="Gráfico 2">
          <a:extLst>
            <a:ext uri="{FF2B5EF4-FFF2-40B4-BE49-F238E27FC236}">
              <a16:creationId xmlns:a16="http://schemas.microsoft.com/office/drawing/2014/main" id="{00000000-0008-0000-3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16</xdr:row>
      <xdr:rowOff>180975</xdr:rowOff>
    </xdr:to>
    <xdr:graphicFrame macro="">
      <xdr:nvGraphicFramePr>
        <xdr:cNvPr id="2" name="Gráfico 1">
          <a:extLst>
            <a:ext uri="{FF2B5EF4-FFF2-40B4-BE49-F238E27FC236}">
              <a16:creationId xmlns:a16="http://schemas.microsoft.com/office/drawing/2014/main" id="{00000000-0008-0000-3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xdr:rowOff>
    </xdr:from>
    <xdr:to>
      <xdr:col>9</xdr:col>
      <xdr:colOff>0</xdr:colOff>
      <xdr:row>16</xdr:row>
      <xdr:rowOff>0</xdr:rowOff>
    </xdr:to>
    <xdr:graphicFrame macro="">
      <xdr:nvGraphicFramePr>
        <xdr:cNvPr id="2" name="Gráfico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381000</xdr:rowOff>
    </xdr:from>
    <xdr:to>
      <xdr:col>8</xdr:col>
      <xdr:colOff>19050</xdr:colOff>
      <xdr:row>18</xdr:row>
      <xdr:rowOff>0</xdr:rowOff>
    </xdr:to>
    <xdr:graphicFrame macro="">
      <xdr:nvGraphicFramePr>
        <xdr:cNvPr id="2" name="Gráfico 1">
          <a:extLst>
            <a:ext uri="{FF2B5EF4-FFF2-40B4-BE49-F238E27FC236}">
              <a16:creationId xmlns:a16="http://schemas.microsoft.com/office/drawing/2014/main" id="{00000000-0008-0000-3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19049</xdr:rowOff>
    </xdr:from>
    <xdr:to>
      <xdr:col>8</xdr:col>
      <xdr:colOff>0</xdr:colOff>
      <xdr:row>17</xdr:row>
      <xdr:rowOff>9525</xdr:rowOff>
    </xdr:to>
    <xdr:graphicFrame macro="">
      <xdr:nvGraphicFramePr>
        <xdr:cNvPr id="2" name="Gráfico 1">
          <a:extLst>
            <a:ext uri="{FF2B5EF4-FFF2-40B4-BE49-F238E27FC236}">
              <a16:creationId xmlns:a16="http://schemas.microsoft.com/office/drawing/2014/main" id="{00000000-0008-0000-3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400050</xdr:rowOff>
    </xdr:from>
    <xdr:to>
      <xdr:col>8</xdr:col>
      <xdr:colOff>19050</xdr:colOff>
      <xdr:row>18</xdr:row>
      <xdr:rowOff>19050</xdr:rowOff>
    </xdr:to>
    <xdr:graphicFrame macro="">
      <xdr:nvGraphicFramePr>
        <xdr:cNvPr id="2" name="Gráfico 1">
          <a:extLst>
            <a:ext uri="{FF2B5EF4-FFF2-40B4-BE49-F238E27FC236}">
              <a16:creationId xmlns:a16="http://schemas.microsoft.com/office/drawing/2014/main" id="{00000000-0008-0000-3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514350</xdr:rowOff>
    </xdr:from>
    <xdr:to>
      <xdr:col>8</xdr:col>
      <xdr:colOff>533400</xdr:colOff>
      <xdr:row>20</xdr:row>
      <xdr:rowOff>9525</xdr:rowOff>
    </xdr:to>
    <xdr:graphicFrame macro="">
      <xdr:nvGraphicFramePr>
        <xdr:cNvPr id="2" name="Gráfico 1">
          <a:extLst>
            <a:ext uri="{FF2B5EF4-FFF2-40B4-BE49-F238E27FC236}">
              <a16:creationId xmlns:a16="http://schemas.microsoft.com/office/drawing/2014/main" id="{00000000-0008-0000-3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18</xdr:row>
      <xdr:rowOff>0</xdr:rowOff>
    </xdr:to>
    <xdr:graphicFrame macro="">
      <xdr:nvGraphicFramePr>
        <xdr:cNvPr id="2" name="Gráfico 1">
          <a:extLst>
            <a:ext uri="{FF2B5EF4-FFF2-40B4-BE49-F238E27FC236}">
              <a16:creationId xmlns:a16="http://schemas.microsoft.com/office/drawing/2014/main" id="{00000000-0008-0000-3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323850</xdr:rowOff>
    </xdr:from>
    <xdr:to>
      <xdr:col>8</xdr:col>
      <xdr:colOff>19050</xdr:colOff>
      <xdr:row>17</xdr:row>
      <xdr:rowOff>180975</xdr:rowOff>
    </xdr:to>
    <xdr:graphicFrame macro="">
      <xdr:nvGraphicFramePr>
        <xdr:cNvPr id="2" name="Gráfico 1">
          <a:extLst>
            <a:ext uri="{FF2B5EF4-FFF2-40B4-BE49-F238E27FC236}">
              <a16:creationId xmlns:a16="http://schemas.microsoft.com/office/drawing/2014/main" id="{00000000-0008-0000-3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1</xdr:rowOff>
    </xdr:from>
    <xdr:to>
      <xdr:col>8</xdr:col>
      <xdr:colOff>9524</xdr:colOff>
      <xdr:row>19</xdr:row>
      <xdr:rowOff>180975</xdr:rowOff>
    </xdr:to>
    <xdr:graphicFrame macro="">
      <xdr:nvGraphicFramePr>
        <xdr:cNvPr id="2" name="Gráfico 1">
          <a:extLst>
            <a:ext uri="{FF2B5EF4-FFF2-40B4-BE49-F238E27FC236}">
              <a16:creationId xmlns:a16="http://schemas.microsoft.com/office/drawing/2014/main" id="{00000000-0008-0000-3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0</xdr:row>
      <xdr:rowOff>190501</xdr:rowOff>
    </xdr:from>
    <xdr:to>
      <xdr:col>8</xdr:col>
      <xdr:colOff>0</xdr:colOff>
      <xdr:row>18</xdr:row>
      <xdr:rowOff>0</xdr:rowOff>
    </xdr:to>
    <xdr:graphicFrame macro="">
      <xdr:nvGraphicFramePr>
        <xdr:cNvPr id="2" name="Gráfico 1">
          <a:extLst>
            <a:ext uri="{FF2B5EF4-FFF2-40B4-BE49-F238E27FC236}">
              <a16:creationId xmlns:a16="http://schemas.microsoft.com/office/drawing/2014/main" id="{00000000-0008-0000-3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190501</xdr:rowOff>
    </xdr:from>
    <xdr:to>
      <xdr:col>8</xdr:col>
      <xdr:colOff>19050</xdr:colOff>
      <xdr:row>17</xdr:row>
      <xdr:rowOff>180975</xdr:rowOff>
    </xdr:to>
    <xdr:graphicFrame macro="">
      <xdr:nvGraphicFramePr>
        <xdr:cNvPr id="2" name="Gráfico 1">
          <a:extLst>
            <a:ext uri="{FF2B5EF4-FFF2-40B4-BE49-F238E27FC236}">
              <a16:creationId xmlns:a16="http://schemas.microsoft.com/office/drawing/2014/main" id="{00000000-0008-0000-3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180975</xdr:rowOff>
    </xdr:from>
    <xdr:to>
      <xdr:col>7</xdr:col>
      <xdr:colOff>1019174</xdr:colOff>
      <xdr:row>16</xdr:row>
      <xdr:rowOff>190499</xdr:rowOff>
    </xdr:to>
    <xdr:graphicFrame macro="">
      <xdr:nvGraphicFramePr>
        <xdr:cNvPr id="2" name="Gráfico 1">
          <a:extLst>
            <a:ext uri="{FF2B5EF4-FFF2-40B4-BE49-F238E27FC236}">
              <a16:creationId xmlns:a16="http://schemas.microsoft.com/office/drawing/2014/main" id="{00000000-0008-0000-3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9524</xdr:rowOff>
    </xdr:from>
    <xdr:to>
      <xdr:col>11</xdr:col>
      <xdr:colOff>0</xdr:colOff>
      <xdr:row>32</xdr:row>
      <xdr:rowOff>9524</xdr:rowOff>
    </xdr:to>
    <xdr:graphicFrame macro="">
      <xdr:nvGraphicFramePr>
        <xdr:cNvPr id="2" name="Gráfico 4">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171450</xdr:rowOff>
    </xdr:from>
    <xdr:to>
      <xdr:col>8</xdr:col>
      <xdr:colOff>0</xdr:colOff>
      <xdr:row>19</xdr:row>
      <xdr:rowOff>9525</xdr:rowOff>
    </xdr:to>
    <xdr:graphicFrame macro="">
      <xdr:nvGraphicFramePr>
        <xdr:cNvPr id="2" name="Gráfico 1">
          <a:extLst>
            <a:ext uri="{FF2B5EF4-FFF2-40B4-BE49-F238E27FC236}">
              <a16:creationId xmlns:a16="http://schemas.microsoft.com/office/drawing/2014/main" id="{00000000-0008-0000-3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361950</xdr:colOff>
      <xdr:row>0</xdr:row>
      <xdr:rowOff>466725</xdr:rowOff>
    </xdr:from>
    <xdr:to>
      <xdr:col>8</xdr:col>
      <xdr:colOff>371474</xdr:colOff>
      <xdr:row>19</xdr:row>
      <xdr:rowOff>180974</xdr:rowOff>
    </xdr:to>
    <xdr:graphicFrame macro="">
      <xdr:nvGraphicFramePr>
        <xdr:cNvPr id="2" name="Gráfico 1">
          <a:extLst>
            <a:ext uri="{FF2B5EF4-FFF2-40B4-BE49-F238E27FC236}">
              <a16:creationId xmlns:a16="http://schemas.microsoft.com/office/drawing/2014/main" id="{00000000-0008-0000-4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190501</xdr:rowOff>
    </xdr:from>
    <xdr:to>
      <xdr:col>7</xdr:col>
      <xdr:colOff>1295400</xdr:colOff>
      <xdr:row>18</xdr:row>
      <xdr:rowOff>9525</xdr:rowOff>
    </xdr:to>
    <xdr:graphicFrame macro="">
      <xdr:nvGraphicFramePr>
        <xdr:cNvPr id="2" name="Gráfico 1">
          <a:extLst>
            <a:ext uri="{FF2B5EF4-FFF2-40B4-BE49-F238E27FC236}">
              <a16:creationId xmlns:a16="http://schemas.microsoft.com/office/drawing/2014/main" id="{00000000-0008-0000-4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1</xdr:row>
      <xdr:rowOff>38100</xdr:rowOff>
    </xdr:from>
    <xdr:to>
      <xdr:col>8</xdr:col>
      <xdr:colOff>19050</xdr:colOff>
      <xdr:row>17</xdr:row>
      <xdr:rowOff>285750</xdr:rowOff>
    </xdr:to>
    <xdr:graphicFrame macro="">
      <xdr:nvGraphicFramePr>
        <xdr:cNvPr id="2" name="Gráfico 1">
          <a:extLst>
            <a:ext uri="{FF2B5EF4-FFF2-40B4-BE49-F238E27FC236}">
              <a16:creationId xmlns:a16="http://schemas.microsoft.com/office/drawing/2014/main" id="{00000000-0008-0000-4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9524</xdr:rowOff>
    </xdr:from>
    <xdr:to>
      <xdr:col>12</xdr:col>
      <xdr:colOff>0</xdr:colOff>
      <xdr:row>21</xdr:row>
      <xdr:rowOff>9525</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180975</xdr:rowOff>
    </xdr:from>
    <xdr:to>
      <xdr:col>12</xdr:col>
      <xdr:colOff>0</xdr:colOff>
      <xdr:row>21</xdr:row>
      <xdr:rowOff>0</xdr:rowOff>
    </xdr:to>
    <xdr:graphicFrame macro="">
      <xdr:nvGraphicFramePr>
        <xdr:cNvPr id="2" name="Gráfico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202567</xdr:rowOff>
    </xdr:from>
    <xdr:to>
      <xdr:col>15</xdr:col>
      <xdr:colOff>0</xdr:colOff>
      <xdr:row>15</xdr:row>
      <xdr:rowOff>200025</xdr:rowOff>
    </xdr:to>
    <xdr:graphicFrame macro="">
      <xdr:nvGraphicFramePr>
        <xdr:cNvPr id="2" name="Gráfico 3">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190500</xdr:rowOff>
    </xdr:from>
    <xdr:to>
      <xdr:col>8</xdr:col>
      <xdr:colOff>9525</xdr:colOff>
      <xdr:row>15</xdr:row>
      <xdr:rowOff>190499</xdr:rowOff>
    </xdr:to>
    <xdr:graphicFrame macro="">
      <xdr:nvGraphicFramePr>
        <xdr:cNvPr id="2" name="Gráfico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180975</xdr:rowOff>
    </xdr:from>
    <xdr:to>
      <xdr:col>14</xdr:col>
      <xdr:colOff>600075</xdr:colOff>
      <xdr:row>15</xdr:row>
      <xdr:rowOff>200025</xdr:rowOff>
    </xdr:to>
    <xdr:graphicFrame macro="">
      <xdr:nvGraphicFramePr>
        <xdr:cNvPr id="2" name="Gráfico 3">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drawing" Target="../drawings/drawing1.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drawing" Target="../drawings/drawing3.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drawing" Target="../drawings/drawing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drawing" Target="../drawings/drawing7.x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drawing" Target="../drawings/drawing8.x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drawing" Target="../drawings/drawing9.x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drawing" Target="../drawings/drawing10.xml"/></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drawing" Target="../drawings/drawing11.xml"/></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drawing" Target="../drawings/drawing12.xml"/></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drawing" Target="../drawings/drawing13.x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drawing" Target="../drawings/drawing14.xml"/></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drawing" Target="../drawings/drawing15.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drawing" Target="../drawings/drawing16.xml"/></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drawing" Target="../drawings/drawing17.xml"/></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drawing" Target="../drawings/drawing18.xml"/></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drawing" Target="../drawings/drawing19.xml"/></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drawing" Target="../drawings/drawing20.xml"/></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drawing" Target="../drawings/drawing21.xml"/></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drawing" Target="../drawings/drawing22.xml"/></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drawing" Target="../drawings/drawing23.xml"/></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drawing" Target="../drawings/drawing24.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drawing" Target="../drawings/drawing32.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drawing" Target="../drawings/drawing34.xml"/></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drawing" Target="../drawings/drawing35.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drawing" Target="../drawings/drawing37.xml"/></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drawing" Target="../drawings/drawing38.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drawing" Target="../drawings/drawing42.xml"/></Relationships>
</file>

<file path=xl/worksheets/_rels/sheet67.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drawing" Target="../drawings/drawing43.xml"/></Relationships>
</file>

<file path=xl/worksheets/_rels/sheet68.xml.rels><?xml version="1.0" encoding="UTF-8" standalone="yes"?>
<Relationships xmlns="http://schemas.openxmlformats.org/package/2006/relationships"><Relationship Id="rId1" Type="http://schemas.openxmlformats.org/officeDocument/2006/relationships/vmlDrawing" Target="../drawings/vmlDrawing54.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workbookViewId="0">
      <selection activeCell="A2" sqref="A2:A3"/>
    </sheetView>
  </sheetViews>
  <sheetFormatPr defaultColWidth="9.140625" defaultRowHeight="24" customHeight="1"/>
  <cols>
    <col min="1" max="1" width="15.28515625" style="3" customWidth="1"/>
    <col min="2" max="2" width="12.85546875" style="3" customWidth="1"/>
    <col min="3" max="3" width="11.5703125" style="3" customWidth="1"/>
    <col min="4" max="4" width="12.42578125" style="3" customWidth="1"/>
    <col min="5" max="5" width="11.5703125" style="3" customWidth="1"/>
    <col min="6" max="6" width="11.28515625" style="3" customWidth="1"/>
    <col min="7" max="7" width="8.7109375" style="3" customWidth="1"/>
    <col min="8" max="8" width="12.140625" style="3" customWidth="1"/>
    <col min="9" max="9" width="11.140625" style="14" customWidth="1"/>
    <col min="10" max="10" width="12.7109375" style="14" customWidth="1"/>
    <col min="11" max="11" width="9.140625" style="14" customWidth="1"/>
    <col min="12" max="12" width="12.140625" style="14" customWidth="1"/>
    <col min="13" max="17" width="11" style="14" customWidth="1"/>
    <col min="18" max="20" width="9.140625" style="14" customWidth="1"/>
    <col min="21" max="21" width="20" style="14" customWidth="1"/>
    <col min="22" max="16384" width="9.140625" style="3"/>
  </cols>
  <sheetData>
    <row r="1" spans="1:21" s="1" customFormat="1" ht="17.100000000000001" customHeight="1">
      <c r="A1" s="329" t="s">
        <v>0</v>
      </c>
      <c r="B1" s="330"/>
      <c r="C1" s="330"/>
      <c r="D1" s="330"/>
      <c r="E1" s="330"/>
      <c r="F1" s="330"/>
      <c r="G1" s="330"/>
      <c r="H1" s="331"/>
      <c r="I1" s="10"/>
      <c r="J1" s="10"/>
      <c r="K1" s="10"/>
      <c r="L1" s="10"/>
      <c r="M1" s="10"/>
      <c r="N1" s="10"/>
      <c r="O1" s="10"/>
      <c r="P1" s="10"/>
      <c r="Q1" s="10"/>
      <c r="R1" s="10"/>
      <c r="S1" s="10"/>
      <c r="T1" s="10"/>
      <c r="U1" s="10"/>
    </row>
    <row r="2" spans="1:21" s="1" customFormat="1" ht="11.25">
      <c r="A2" s="341" t="s">
        <v>1</v>
      </c>
      <c r="B2" s="332" t="s">
        <v>2</v>
      </c>
      <c r="C2" s="333"/>
      <c r="D2" s="333"/>
      <c r="E2" s="333"/>
      <c r="F2" s="333"/>
      <c r="G2" s="333"/>
      <c r="H2" s="334"/>
      <c r="I2" s="10"/>
      <c r="J2" s="10"/>
      <c r="K2" s="10"/>
      <c r="L2" s="10"/>
      <c r="M2" s="10"/>
      <c r="N2" s="10"/>
      <c r="O2" s="10"/>
      <c r="P2" s="10"/>
      <c r="Q2" s="10"/>
      <c r="R2" s="10"/>
      <c r="S2" s="10"/>
      <c r="T2" s="10"/>
      <c r="U2" s="10"/>
    </row>
    <row r="3" spans="1:21" s="1" customFormat="1" ht="22.5">
      <c r="A3" s="342"/>
      <c r="B3" s="4" t="s">
        <v>3</v>
      </c>
      <c r="C3" s="4" t="s">
        <v>4</v>
      </c>
      <c r="D3" s="4" t="s">
        <v>5</v>
      </c>
      <c r="E3" s="4" t="s">
        <v>6</v>
      </c>
      <c r="F3" s="4" t="s">
        <v>7</v>
      </c>
      <c r="G3" s="4" t="s">
        <v>6</v>
      </c>
      <c r="H3" s="4" t="s">
        <v>8</v>
      </c>
      <c r="I3" s="10"/>
      <c r="J3" s="10"/>
      <c r="K3" s="10"/>
      <c r="L3" s="11"/>
      <c r="M3" s="11"/>
      <c r="N3" s="11"/>
      <c r="O3" s="11"/>
      <c r="P3" s="11"/>
      <c r="Q3" s="229"/>
      <c r="R3" s="10"/>
      <c r="S3" s="10"/>
      <c r="T3" s="10"/>
      <c r="U3" s="10"/>
    </row>
    <row r="4" spans="1:21" s="1" customFormat="1" ht="13.5">
      <c r="A4" s="255" t="s">
        <v>9</v>
      </c>
      <c r="B4" s="194">
        <v>284.36250000000001</v>
      </c>
      <c r="C4" s="195">
        <v>0.77694672131147502</v>
      </c>
      <c r="D4" s="194">
        <v>80.390972222222203</v>
      </c>
      <c r="E4" s="195">
        <v>0.21964746508803901</v>
      </c>
      <c r="F4" s="194">
        <v>1.2465277777777799</v>
      </c>
      <c r="G4" s="195">
        <v>3.4058136004857299E-3</v>
      </c>
      <c r="H4" s="194">
        <v>366</v>
      </c>
      <c r="I4" s="328"/>
      <c r="J4" s="227"/>
      <c r="K4" s="10"/>
      <c r="L4" s="199"/>
      <c r="M4" s="227"/>
      <c r="N4" s="227"/>
      <c r="O4" s="227"/>
      <c r="P4" s="227"/>
      <c r="Q4" s="227"/>
      <c r="R4" s="10"/>
      <c r="S4" s="10"/>
      <c r="T4" s="10"/>
      <c r="U4" s="10"/>
    </row>
    <row r="5" spans="1:21" s="1" customFormat="1" ht="13.5">
      <c r="A5" s="255" t="s">
        <v>10</v>
      </c>
      <c r="B5" s="194">
        <v>365.246527777778</v>
      </c>
      <c r="C5" s="195">
        <v>0.99794133272616903</v>
      </c>
      <c r="D5" s="194">
        <v>0.75347222222222199</v>
      </c>
      <c r="E5" s="195">
        <v>2.05866727383121E-3</v>
      </c>
      <c r="F5" s="194" t="s">
        <v>11</v>
      </c>
      <c r="G5" s="195" t="s">
        <v>11</v>
      </c>
      <c r="H5" s="194">
        <v>366</v>
      </c>
      <c r="I5" s="328"/>
      <c r="J5" s="227"/>
      <c r="K5" s="10"/>
      <c r="L5" s="199"/>
      <c r="M5" s="227"/>
      <c r="N5" s="227"/>
      <c r="O5" s="227"/>
      <c r="P5" s="227"/>
      <c r="Q5" s="227"/>
      <c r="R5" s="10"/>
      <c r="S5" s="10"/>
      <c r="T5" s="10"/>
      <c r="U5" s="10"/>
    </row>
    <row r="6" spans="1:21" s="1" customFormat="1" ht="13.5">
      <c r="A6" s="255" t="s">
        <v>12</v>
      </c>
      <c r="B6" s="194">
        <v>285.30069444444399</v>
      </c>
      <c r="C6" s="195">
        <v>0.78105133079847899</v>
      </c>
      <c r="D6" s="194">
        <v>79.977083333333297</v>
      </c>
      <c r="E6" s="195">
        <v>0.21894866920152101</v>
      </c>
      <c r="F6" s="194" t="s">
        <v>11</v>
      </c>
      <c r="G6" s="195" t="s">
        <v>11</v>
      </c>
      <c r="H6" s="194">
        <v>365.277777777778</v>
      </c>
      <c r="I6" s="328"/>
      <c r="J6" s="227"/>
      <c r="K6" s="10"/>
      <c r="L6" s="199"/>
      <c r="M6" s="227"/>
      <c r="N6" s="227"/>
      <c r="O6" s="227"/>
      <c r="P6" s="227"/>
      <c r="Q6" s="227"/>
      <c r="R6" s="10"/>
      <c r="S6" s="10"/>
      <c r="T6" s="10"/>
      <c r="U6" s="10"/>
    </row>
    <row r="7" spans="1:21" s="1" customFormat="1" ht="13.5">
      <c r="A7" s="255" t="s">
        <v>13</v>
      </c>
      <c r="B7" s="194">
        <v>339.32777777777801</v>
      </c>
      <c r="C7" s="195">
        <v>0.92712507589556803</v>
      </c>
      <c r="D7" s="194">
        <v>26.672222222222199</v>
      </c>
      <c r="E7" s="195">
        <v>7.2874924104432304E-2</v>
      </c>
      <c r="F7" s="194" t="s">
        <v>11</v>
      </c>
      <c r="G7" s="195" t="s">
        <v>11</v>
      </c>
      <c r="H7" s="194">
        <v>366</v>
      </c>
      <c r="I7" s="328"/>
      <c r="J7" s="227"/>
      <c r="K7" s="10"/>
      <c r="L7" s="199"/>
      <c r="M7" s="227"/>
      <c r="N7" s="227"/>
      <c r="O7" s="227"/>
      <c r="P7" s="227"/>
      <c r="Q7" s="227"/>
      <c r="R7" s="10"/>
      <c r="S7" s="10"/>
      <c r="T7" s="10"/>
      <c r="U7" s="10"/>
    </row>
    <row r="8" spans="1:21" s="1" customFormat="1" ht="13.5">
      <c r="A8" s="255" t="s">
        <v>14</v>
      </c>
      <c r="B8" s="194">
        <v>365.71875</v>
      </c>
      <c r="C8" s="195">
        <v>0.99923155737704905</v>
      </c>
      <c r="D8" s="194">
        <v>0.28125</v>
      </c>
      <c r="E8" s="195">
        <v>7.6844262295081998E-4</v>
      </c>
      <c r="F8" s="194" t="s">
        <v>11</v>
      </c>
      <c r="G8" s="195" t="s">
        <v>11</v>
      </c>
      <c r="H8" s="194">
        <v>366</v>
      </c>
      <c r="I8" s="328"/>
      <c r="J8" s="227"/>
      <c r="K8" s="10"/>
      <c r="L8" s="199"/>
      <c r="M8" s="227"/>
      <c r="N8" s="227"/>
      <c r="O8" s="227"/>
      <c r="P8" s="227"/>
      <c r="Q8" s="227"/>
      <c r="R8" s="10"/>
      <c r="S8" s="10"/>
      <c r="T8" s="10"/>
      <c r="U8" s="10"/>
    </row>
    <row r="9" spans="1:21" s="1" customFormat="1" ht="13.5">
      <c r="A9" s="255" t="s">
        <v>15</v>
      </c>
      <c r="B9" s="194">
        <v>193.13611111111101</v>
      </c>
      <c r="C9" s="195">
        <v>0.52788960700016097</v>
      </c>
      <c r="D9" s="194">
        <v>121.384722222222</v>
      </c>
      <c r="E9" s="195">
        <v>0.33177500023726098</v>
      </c>
      <c r="F9" s="194">
        <v>51.34375</v>
      </c>
      <c r="G9" s="195">
        <v>0.140335392762577</v>
      </c>
      <c r="H9" s="194">
        <v>365.86458333333297</v>
      </c>
      <c r="I9" s="328"/>
      <c r="J9" s="227"/>
      <c r="K9" s="10"/>
      <c r="L9" s="199"/>
      <c r="M9" s="227"/>
      <c r="N9" s="227"/>
      <c r="O9" s="227"/>
      <c r="P9" s="227"/>
      <c r="Q9" s="227"/>
      <c r="R9" s="10"/>
      <c r="S9" s="10"/>
      <c r="T9" s="10"/>
      <c r="U9" s="10"/>
    </row>
    <row r="10" spans="1:21" s="1" customFormat="1" ht="13.5">
      <c r="A10" s="255" t="s">
        <v>16</v>
      </c>
      <c r="B10" s="194">
        <v>302.90833333333302</v>
      </c>
      <c r="C10" s="195">
        <v>0.82761839708561002</v>
      </c>
      <c r="D10" s="194">
        <v>62.560416666666697</v>
      </c>
      <c r="E10" s="195">
        <v>0.17093010018214899</v>
      </c>
      <c r="F10" s="194">
        <v>0.53125</v>
      </c>
      <c r="G10" s="195">
        <v>1.4515027322404401E-3</v>
      </c>
      <c r="H10" s="194">
        <v>366</v>
      </c>
      <c r="I10" s="328"/>
      <c r="J10" s="227"/>
      <c r="K10" s="10"/>
      <c r="L10" s="199"/>
      <c r="M10" s="227"/>
      <c r="N10" s="227"/>
      <c r="O10" s="227"/>
      <c r="P10" s="227"/>
      <c r="Q10" s="227"/>
      <c r="R10" s="10"/>
      <c r="S10" s="10"/>
      <c r="T10" s="10"/>
      <c r="U10" s="10"/>
    </row>
    <row r="11" spans="1:21" s="1" customFormat="1" ht="13.5">
      <c r="A11" s="255" t="s">
        <v>17</v>
      </c>
      <c r="B11" s="194">
        <v>235.909722222222</v>
      </c>
      <c r="C11" s="195">
        <v>0.64753289034771699</v>
      </c>
      <c r="D11" s="194">
        <v>128.41111111111101</v>
      </c>
      <c r="E11" s="195">
        <v>0.35246710965228301</v>
      </c>
      <c r="F11" s="194" t="s">
        <v>11</v>
      </c>
      <c r="G11" s="195" t="s">
        <v>11</v>
      </c>
      <c r="H11" s="194">
        <v>364.32083333333298</v>
      </c>
      <c r="I11" s="328"/>
      <c r="J11" s="227"/>
      <c r="K11" s="10"/>
      <c r="L11" s="199"/>
      <c r="M11" s="227"/>
      <c r="N11" s="227"/>
      <c r="O11" s="227"/>
      <c r="P11" s="227"/>
      <c r="Q11" s="227"/>
      <c r="R11" s="10"/>
      <c r="S11" s="10"/>
      <c r="T11" s="10"/>
      <c r="U11" s="10"/>
    </row>
    <row r="12" spans="1:21" s="1" customFormat="1" ht="13.5">
      <c r="A12" s="255" t="s">
        <v>18</v>
      </c>
      <c r="B12" s="194">
        <v>366</v>
      </c>
      <c r="C12" s="195">
        <v>1</v>
      </c>
      <c r="D12" s="194" t="s">
        <v>11</v>
      </c>
      <c r="E12" s="195" t="s">
        <v>11</v>
      </c>
      <c r="F12" s="194" t="s">
        <v>11</v>
      </c>
      <c r="G12" s="195" t="s">
        <v>11</v>
      </c>
      <c r="H12" s="194">
        <v>366</v>
      </c>
      <c r="I12" s="328"/>
      <c r="J12" s="227"/>
      <c r="K12" s="10"/>
      <c r="L12" s="199"/>
      <c r="M12" s="227"/>
      <c r="N12" s="227"/>
      <c r="O12" s="227"/>
      <c r="P12" s="227"/>
      <c r="Q12" s="227"/>
      <c r="R12" s="10"/>
      <c r="S12" s="10"/>
      <c r="T12" s="10"/>
      <c r="U12" s="10"/>
    </row>
    <row r="13" spans="1:21" s="1" customFormat="1" ht="13.5">
      <c r="A13" s="192" t="s">
        <v>19</v>
      </c>
      <c r="B13" s="197">
        <v>2737.9104166666698</v>
      </c>
      <c r="C13" s="198">
        <v>0.83182167167717302</v>
      </c>
      <c r="D13" s="197">
        <v>500.43124999999998</v>
      </c>
      <c r="E13" s="198">
        <v>0.15203914503575899</v>
      </c>
      <c r="F13" s="197">
        <v>53.1215277777778</v>
      </c>
      <c r="G13" s="198">
        <v>1.61391832870682E-2</v>
      </c>
      <c r="H13" s="197">
        <v>3291.46319444444</v>
      </c>
      <c r="I13" s="328"/>
      <c r="J13" s="325"/>
      <c r="K13" s="10"/>
      <c r="L13" s="200"/>
      <c r="M13" s="227"/>
      <c r="N13" s="227"/>
      <c r="O13" s="227"/>
      <c r="P13" s="227"/>
      <c r="Q13" s="227"/>
      <c r="R13" s="10"/>
      <c r="S13" s="10"/>
      <c r="T13" s="10"/>
      <c r="U13" s="10"/>
    </row>
    <row r="14" spans="1:21" s="1" customFormat="1" ht="29.25" customHeight="1">
      <c r="A14" s="335" t="s">
        <v>20</v>
      </c>
      <c r="B14" s="336"/>
      <c r="C14" s="336"/>
      <c r="D14" s="336"/>
      <c r="E14" s="336"/>
      <c r="F14" s="336"/>
      <c r="G14" s="336"/>
      <c r="H14" s="337"/>
      <c r="I14" s="10"/>
      <c r="J14" s="325"/>
      <c r="K14" s="10"/>
      <c r="L14" s="200"/>
      <c r="M14" s="227"/>
      <c r="N14" s="227"/>
      <c r="O14" s="227"/>
      <c r="P14" s="227"/>
      <c r="Q14" s="227"/>
      <c r="R14" s="10"/>
      <c r="S14" s="10"/>
      <c r="T14" s="10"/>
      <c r="U14" s="10"/>
    </row>
    <row r="15" spans="1:21" s="1" customFormat="1" ht="42.75" customHeight="1">
      <c r="A15" s="338" t="s">
        <v>21</v>
      </c>
      <c r="B15" s="339"/>
      <c r="C15" s="339"/>
      <c r="D15" s="339"/>
      <c r="E15" s="339"/>
      <c r="F15" s="339"/>
      <c r="G15" s="339"/>
      <c r="H15" s="340"/>
      <c r="I15" s="10"/>
      <c r="J15" s="10"/>
      <c r="K15" s="10"/>
      <c r="L15" s="10"/>
      <c r="M15" s="10"/>
      <c r="N15" s="10"/>
      <c r="O15" s="10"/>
      <c r="P15" s="10"/>
      <c r="Q15" s="10"/>
      <c r="R15" s="10"/>
      <c r="S15" s="10"/>
      <c r="T15" s="10"/>
      <c r="U15" s="10"/>
    </row>
    <row r="16" spans="1:21" ht="13.5">
      <c r="A16" s="14"/>
      <c r="B16" s="227"/>
      <c r="C16" s="227"/>
      <c r="D16" s="227"/>
      <c r="E16" s="227"/>
      <c r="F16" s="14"/>
      <c r="M16" s="13"/>
      <c r="N16" s="13"/>
      <c r="O16" s="13"/>
      <c r="P16" s="13"/>
    </row>
    <row r="17" spans="1:16" ht="13.5">
      <c r="A17" s="14"/>
      <c r="B17" s="227"/>
      <c r="C17" s="227"/>
      <c r="D17" s="227"/>
      <c r="E17" s="227"/>
      <c r="F17" s="227"/>
      <c r="G17" s="227"/>
      <c r="M17" s="13"/>
      <c r="N17" s="13"/>
      <c r="O17" s="13"/>
      <c r="P17" s="13"/>
    </row>
    <row r="18" spans="1:16" ht="13.5">
      <c r="A18" s="14"/>
      <c r="B18" s="227"/>
      <c r="C18" s="227"/>
      <c r="D18" s="227"/>
      <c r="E18" s="227"/>
      <c r="F18" s="227"/>
      <c r="G18" s="227"/>
      <c r="M18" s="13"/>
      <c r="N18" s="13"/>
      <c r="O18" s="13"/>
      <c r="P18" s="13"/>
    </row>
    <row r="19" spans="1:16" ht="13.5">
      <c r="A19" s="14"/>
      <c r="B19" s="227"/>
      <c r="C19" s="227"/>
      <c r="D19" s="227"/>
      <c r="E19" s="227"/>
      <c r="F19" s="14"/>
      <c r="M19" s="13"/>
      <c r="N19" s="13"/>
      <c r="O19" s="13"/>
      <c r="P19" s="13"/>
    </row>
    <row r="20" spans="1:16" ht="13.5">
      <c r="A20" s="14"/>
      <c r="B20" s="227"/>
      <c r="C20" s="227"/>
      <c r="D20" s="227"/>
      <c r="E20" s="227"/>
      <c r="F20" s="14"/>
      <c r="M20" s="13"/>
      <c r="N20" s="13"/>
      <c r="O20" s="13"/>
      <c r="P20" s="13"/>
    </row>
    <row r="21" spans="1:16" ht="13.5">
      <c r="A21" s="14"/>
      <c r="B21" s="227"/>
      <c r="C21" s="227"/>
      <c r="D21" s="227"/>
      <c r="E21" s="227"/>
      <c r="F21" s="14"/>
      <c r="M21" s="13"/>
      <c r="N21" s="13"/>
      <c r="O21" s="13"/>
      <c r="P21" s="13"/>
    </row>
    <row r="22" spans="1:16" ht="13.5">
      <c r="A22" s="14"/>
      <c r="B22" s="227"/>
      <c r="C22" s="227"/>
      <c r="D22" s="227"/>
      <c r="E22" s="227"/>
      <c r="F22" s="14"/>
      <c r="M22" s="13"/>
      <c r="N22" s="13"/>
      <c r="O22" s="13"/>
      <c r="P22" s="13"/>
    </row>
    <row r="23" spans="1:16" ht="13.5">
      <c r="A23" s="14"/>
      <c r="B23" s="227"/>
      <c r="C23" s="227"/>
      <c r="D23" s="227"/>
      <c r="E23" s="227"/>
      <c r="F23" s="14"/>
      <c r="M23" s="13"/>
      <c r="N23" s="13"/>
      <c r="O23" s="13"/>
      <c r="P23" s="13"/>
    </row>
    <row r="24" spans="1:16" ht="13.5">
      <c r="A24" s="14"/>
      <c r="B24" s="227"/>
      <c r="C24" s="227"/>
      <c r="D24" s="227"/>
      <c r="E24" s="227"/>
      <c r="F24" s="14"/>
      <c r="M24" s="13"/>
      <c r="N24" s="13"/>
      <c r="O24" s="13"/>
      <c r="P24" s="13"/>
    </row>
    <row r="25" spans="1:16" ht="13.5">
      <c r="A25" s="14"/>
      <c r="B25" s="227"/>
      <c r="C25" s="227"/>
      <c r="D25" s="227"/>
      <c r="E25" s="227"/>
      <c r="F25" s="14"/>
      <c r="M25" s="15"/>
      <c r="N25" s="15"/>
      <c r="O25" s="15"/>
      <c r="P25" s="15"/>
    </row>
    <row r="26" spans="1:16" ht="11.25">
      <c r="A26" s="14"/>
      <c r="B26" s="14"/>
      <c r="C26" s="14"/>
      <c r="D26" s="14"/>
      <c r="E26" s="14"/>
      <c r="F26" s="14"/>
    </row>
    <row r="27" spans="1:16" ht="11.25"/>
    <row r="28" spans="1:16" ht="11.25"/>
    <row r="29" spans="1:16" ht="11.25"/>
    <row r="30" spans="1:16" ht="11.25"/>
    <row r="31" spans="1:16" ht="11.25"/>
    <row r="32" spans="1:16" ht="11.25"/>
  </sheetData>
  <sortState xmlns:xlrd2="http://schemas.microsoft.com/office/spreadsheetml/2017/richdata2" ref="V18:Z27">
    <sortCondition ref="Z18"/>
  </sortState>
  <mergeCells count="5">
    <mergeCell ref="A1:H1"/>
    <mergeCell ref="B2:H2"/>
    <mergeCell ref="A14:H14"/>
    <mergeCell ref="A15:H15"/>
    <mergeCell ref="A2:A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&amp;L&amp;9
Observatório Brasileiro do Cinema e do Audiovisual - OCA
oca.ancine.gov.br&amp;R&amp;G</oddHeader>
    <oddFooter>&amp;R&amp;9Compilado pela Superintendência de Acompanhamento de Mercado</oddFooter>
  </headerFooter>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0"/>
  <sheetViews>
    <sheetView workbookViewId="0">
      <selection activeCell="H24" sqref="H24"/>
    </sheetView>
  </sheetViews>
  <sheetFormatPr defaultColWidth="9.140625" defaultRowHeight="11.25"/>
  <cols>
    <col min="1" max="1" width="24.7109375" style="1" customWidth="1"/>
    <col min="2" max="2" width="22.140625" style="265" customWidth="1"/>
    <col min="3" max="3" width="20.140625" style="265" customWidth="1"/>
    <col min="4" max="4" width="20" style="265" customWidth="1"/>
    <col min="5" max="5" width="5.7109375" style="1" customWidth="1"/>
    <col min="6" max="6" width="4" style="3" customWidth="1"/>
    <col min="7" max="8" width="5" style="3" customWidth="1"/>
    <col min="9" max="9" width="3.85546875" style="3" customWidth="1"/>
    <col min="10" max="10" width="2.7109375" style="3" customWidth="1"/>
    <col min="11" max="11" width="3.7109375" style="3" customWidth="1"/>
    <col min="12" max="12" width="3.140625" style="3" customWidth="1"/>
    <col min="13" max="13" width="5.28515625" style="3" customWidth="1"/>
    <col min="14" max="14" width="7.28515625" style="3" customWidth="1"/>
    <col min="15" max="15" width="3.42578125" style="3" customWidth="1"/>
    <col min="16" max="16384" width="9.140625" style="3"/>
  </cols>
  <sheetData>
    <row r="1" spans="1:15" s="1" customFormat="1" ht="14.25" customHeight="1">
      <c r="A1" s="347" t="s">
        <v>95</v>
      </c>
      <c r="B1" s="347"/>
      <c r="C1" s="347"/>
      <c r="D1" s="347"/>
      <c r="I1" s="10"/>
      <c r="J1" s="10"/>
      <c r="K1" s="10"/>
      <c r="L1" s="10"/>
      <c r="M1" s="10"/>
    </row>
    <row r="2" spans="1:15" ht="15" customHeight="1">
      <c r="A2" s="192" t="s">
        <v>52</v>
      </c>
      <c r="B2" s="192" t="s">
        <v>62</v>
      </c>
      <c r="C2" s="192" t="s">
        <v>96</v>
      </c>
      <c r="D2" s="192" t="s">
        <v>4</v>
      </c>
      <c r="E2" s="285"/>
      <c r="I2" s="11"/>
      <c r="J2" s="11"/>
      <c r="K2" s="11"/>
      <c r="L2" s="11"/>
      <c r="M2" s="14"/>
      <c r="N2" s="14"/>
      <c r="O2" s="14"/>
    </row>
    <row r="3" spans="1:15" ht="15" customHeight="1">
      <c r="A3" s="293" t="s">
        <v>57</v>
      </c>
      <c r="B3" s="293" t="s">
        <v>80</v>
      </c>
      <c r="C3" s="256">
        <v>1.02430555555556</v>
      </c>
      <c r="D3" s="294">
        <v>2.7986490588949599E-3</v>
      </c>
      <c r="E3" s="3"/>
      <c r="F3" s="227"/>
      <c r="I3" s="11"/>
      <c r="J3" s="12"/>
      <c r="K3" s="13"/>
      <c r="L3" s="236"/>
      <c r="M3" s="14"/>
      <c r="N3" s="227"/>
      <c r="O3" s="14"/>
    </row>
    <row r="4" spans="1:15" ht="15" customHeight="1">
      <c r="A4" s="359" t="s">
        <v>97</v>
      </c>
      <c r="B4" s="360"/>
      <c r="C4" s="256">
        <v>1.02430555555556</v>
      </c>
      <c r="D4" s="294">
        <v>2.7986490588949599E-3</v>
      </c>
      <c r="E4" s="3"/>
      <c r="F4" s="227"/>
      <c r="I4" s="11"/>
      <c r="J4" s="11"/>
      <c r="K4" s="15"/>
      <c r="L4" s="201"/>
      <c r="M4" s="14"/>
      <c r="N4" s="227"/>
      <c r="O4" s="14"/>
    </row>
    <row r="5" spans="1:15" ht="15" customHeight="1">
      <c r="A5" s="363" t="s">
        <v>53</v>
      </c>
      <c r="B5" s="293" t="s">
        <v>72</v>
      </c>
      <c r="C5" s="256">
        <v>66.609027777777797</v>
      </c>
      <c r="D5" s="294">
        <v>0.18199187917425599</v>
      </c>
      <c r="E5" s="3"/>
      <c r="F5" s="227"/>
      <c r="I5" s="11"/>
      <c r="J5" s="12"/>
      <c r="K5" s="13"/>
      <c r="L5" s="236"/>
      <c r="M5" s="14"/>
      <c r="N5" s="227"/>
      <c r="O5" s="14"/>
    </row>
    <row r="6" spans="1:15" ht="15" customHeight="1">
      <c r="A6" s="364"/>
      <c r="B6" s="293" t="s">
        <v>88</v>
      </c>
      <c r="C6" s="256">
        <v>50.019444444444403</v>
      </c>
      <c r="D6" s="294">
        <v>0.13666514875531299</v>
      </c>
      <c r="E6" s="3"/>
      <c r="F6" s="227"/>
      <c r="I6" s="11"/>
      <c r="J6" s="12"/>
      <c r="K6" s="13"/>
      <c r="L6" s="236"/>
      <c r="M6" s="14"/>
      <c r="N6" s="227"/>
      <c r="O6" s="14"/>
    </row>
    <row r="7" spans="1:15" ht="15" customHeight="1">
      <c r="A7" s="364"/>
      <c r="B7" s="293" t="s">
        <v>75</v>
      </c>
      <c r="C7" s="256">
        <v>12.6319444444444</v>
      </c>
      <c r="D7" s="294">
        <v>3.45135094110504E-2</v>
      </c>
      <c r="E7" s="3"/>
      <c r="F7" s="227"/>
      <c r="I7" s="11"/>
      <c r="J7" s="12"/>
      <c r="K7" s="13"/>
      <c r="L7" s="236"/>
      <c r="M7" s="14"/>
      <c r="N7" s="227"/>
      <c r="O7" s="14"/>
    </row>
    <row r="8" spans="1:15" ht="15" customHeight="1">
      <c r="A8" s="364"/>
      <c r="B8" s="293" t="s">
        <v>93</v>
      </c>
      <c r="C8" s="256">
        <v>10.7673611111111</v>
      </c>
      <c r="D8" s="294">
        <v>2.9419019429265302E-2</v>
      </c>
      <c r="E8" s="3"/>
      <c r="F8" s="227"/>
      <c r="I8" s="11"/>
      <c r="J8" s="12"/>
      <c r="K8" s="13"/>
      <c r="L8" s="236"/>
      <c r="M8" s="14"/>
      <c r="N8" s="227"/>
      <c r="O8" s="14"/>
    </row>
    <row r="9" spans="1:15" ht="15" customHeight="1">
      <c r="A9" s="364"/>
      <c r="B9" s="293" t="s">
        <v>82</v>
      </c>
      <c r="C9" s="256">
        <v>10.4618055555556</v>
      </c>
      <c r="D9" s="294">
        <v>2.8584168184577999E-2</v>
      </c>
      <c r="E9" s="3"/>
      <c r="F9" s="227"/>
      <c r="I9" s="11"/>
      <c r="J9" s="12"/>
      <c r="K9" s="13"/>
      <c r="L9" s="236"/>
      <c r="M9" s="14"/>
      <c r="N9" s="227"/>
      <c r="O9" s="14"/>
    </row>
    <row r="10" spans="1:15" ht="15" customHeight="1">
      <c r="A10" s="364"/>
      <c r="B10" s="293" t="s">
        <v>64</v>
      </c>
      <c r="C10" s="256">
        <v>9.3159722222222197</v>
      </c>
      <c r="D10" s="294">
        <v>2.5453476017000602E-2</v>
      </c>
      <c r="E10" s="3"/>
      <c r="F10" s="227"/>
      <c r="I10" s="11"/>
      <c r="J10" s="12"/>
      <c r="K10" s="13"/>
      <c r="L10" s="236"/>
      <c r="M10" s="14"/>
      <c r="N10" s="227"/>
      <c r="O10" s="14"/>
    </row>
    <row r="11" spans="1:15" ht="15" customHeight="1">
      <c r="A11" s="364"/>
      <c r="B11" s="293" t="s">
        <v>85</v>
      </c>
      <c r="C11" s="256">
        <v>8.0902777777777803</v>
      </c>
      <c r="D11" s="294">
        <v>2.2104584092288999E-2</v>
      </c>
      <c r="E11" s="3"/>
      <c r="F11" s="227"/>
      <c r="I11" s="11"/>
      <c r="J11" s="12"/>
      <c r="K11" s="13"/>
      <c r="L11" s="236"/>
      <c r="M11" s="14"/>
      <c r="N11" s="227"/>
      <c r="O11" s="14"/>
    </row>
    <row r="12" spans="1:15" ht="15" customHeight="1">
      <c r="A12" s="364"/>
      <c r="B12" s="293" t="s">
        <v>78</v>
      </c>
      <c r="C12" s="256">
        <v>7.7673611111111098</v>
      </c>
      <c r="D12" s="294">
        <v>2.12222981177899E-2</v>
      </c>
      <c r="E12" s="3"/>
      <c r="F12" s="227"/>
      <c r="I12" s="11"/>
      <c r="J12" s="12"/>
      <c r="K12" s="13"/>
      <c r="L12" s="236"/>
      <c r="M12" s="14"/>
      <c r="N12" s="227"/>
      <c r="O12" s="14"/>
    </row>
    <row r="13" spans="1:15" ht="15" customHeight="1">
      <c r="A13" s="364"/>
      <c r="B13" s="293" t="s">
        <v>79</v>
      </c>
      <c r="C13" s="256">
        <v>0.90277777777777801</v>
      </c>
      <c r="D13" s="294">
        <v>2.46660595021251E-3</v>
      </c>
      <c r="E13" s="3"/>
      <c r="F13" s="227"/>
      <c r="I13" s="11"/>
      <c r="J13" s="12"/>
      <c r="K13" s="13"/>
      <c r="L13" s="236"/>
      <c r="M13" s="14"/>
      <c r="N13" s="227"/>
      <c r="O13" s="14"/>
    </row>
    <row r="14" spans="1:15" ht="15" customHeight="1">
      <c r="A14" s="365"/>
      <c r="B14" s="293" t="s">
        <v>87</v>
      </c>
      <c r="C14" s="256">
        <v>0.85763888888888895</v>
      </c>
      <c r="D14" s="294">
        <v>2.3432756527018801E-3</v>
      </c>
      <c r="E14" s="3"/>
      <c r="F14" s="227"/>
      <c r="I14" s="11"/>
      <c r="J14" s="12"/>
      <c r="K14" s="13"/>
      <c r="L14" s="236"/>
      <c r="M14" s="14"/>
      <c r="N14" s="227"/>
      <c r="O14" s="14"/>
    </row>
    <row r="15" spans="1:15" ht="15" customHeight="1">
      <c r="A15" s="359" t="s">
        <v>53</v>
      </c>
      <c r="B15" s="360"/>
      <c r="C15" s="256">
        <v>177.423611111111</v>
      </c>
      <c r="D15" s="294">
        <v>0.48476396478445699</v>
      </c>
      <c r="E15" s="3"/>
      <c r="F15" s="227"/>
      <c r="I15" s="11"/>
      <c r="J15" s="11"/>
      <c r="K15" s="15"/>
      <c r="L15" s="201"/>
      <c r="M15" s="14"/>
      <c r="N15" s="227"/>
      <c r="O15" s="14"/>
    </row>
    <row r="16" spans="1:15" ht="15" customHeight="1">
      <c r="A16" s="363" t="s">
        <v>55</v>
      </c>
      <c r="B16" s="293" t="s">
        <v>92</v>
      </c>
      <c r="C16" s="256">
        <v>93.8090277777778</v>
      </c>
      <c r="D16" s="294">
        <v>0.256308819064967</v>
      </c>
      <c r="E16" s="3"/>
      <c r="F16" s="227"/>
      <c r="I16" s="11"/>
      <c r="J16" s="12"/>
      <c r="K16" s="13"/>
      <c r="L16" s="236"/>
      <c r="M16" s="14"/>
      <c r="N16" s="227"/>
      <c r="O16" s="14"/>
    </row>
    <row r="17" spans="1:21" ht="15" customHeight="1">
      <c r="A17" s="364"/>
      <c r="B17" s="293" t="s">
        <v>67</v>
      </c>
      <c r="C17" s="256">
        <v>8.7430555555555607</v>
      </c>
      <c r="D17" s="294">
        <v>2.3888129933211901E-2</v>
      </c>
      <c r="E17" s="3"/>
      <c r="F17" s="227"/>
      <c r="I17" s="11"/>
      <c r="J17" s="12"/>
      <c r="K17" s="13"/>
      <c r="L17" s="236"/>
      <c r="M17" s="14"/>
      <c r="N17" s="227"/>
      <c r="O17" s="14"/>
    </row>
    <row r="18" spans="1:21" ht="15" customHeight="1">
      <c r="A18" s="364"/>
      <c r="B18" s="293" t="s">
        <v>68</v>
      </c>
      <c r="C18" s="256">
        <v>6.3215277777777796</v>
      </c>
      <c r="D18" s="294">
        <v>1.7271933819065E-2</v>
      </c>
      <c r="E18" s="3"/>
      <c r="F18" s="227"/>
      <c r="I18" s="11"/>
      <c r="J18" s="12"/>
      <c r="K18" s="13"/>
      <c r="L18" s="236"/>
      <c r="M18" s="14"/>
      <c r="N18" s="227"/>
      <c r="O18" s="14"/>
    </row>
    <row r="19" spans="1:21" ht="15" customHeight="1">
      <c r="A19" s="365"/>
      <c r="B19" s="293" t="s">
        <v>70</v>
      </c>
      <c r="C19" s="256">
        <v>4.2645833333333298</v>
      </c>
      <c r="D19" s="294">
        <v>1.16518670309654E-2</v>
      </c>
      <c r="E19" s="3"/>
      <c r="F19" s="227"/>
      <c r="I19" s="11"/>
      <c r="J19" s="12"/>
      <c r="K19" s="13"/>
      <c r="L19" s="236"/>
      <c r="M19" s="14"/>
      <c r="N19" s="227"/>
      <c r="O19" s="14"/>
    </row>
    <row r="20" spans="1:21" ht="15" customHeight="1">
      <c r="A20" s="359" t="s">
        <v>55</v>
      </c>
      <c r="B20" s="360"/>
      <c r="C20" s="256">
        <v>113.138194444444</v>
      </c>
      <c r="D20" s="294">
        <v>0.30912074984820898</v>
      </c>
      <c r="E20" s="3"/>
      <c r="F20" s="227"/>
      <c r="I20" s="11"/>
      <c r="J20" s="11"/>
      <c r="K20" s="15"/>
      <c r="L20" s="201"/>
      <c r="M20" s="14"/>
      <c r="N20" s="227"/>
      <c r="O20" s="14"/>
    </row>
    <row r="21" spans="1:21" ht="15" customHeight="1">
      <c r="A21" s="363" t="s">
        <v>54</v>
      </c>
      <c r="B21" s="293" t="s">
        <v>86</v>
      </c>
      <c r="C21" s="256">
        <v>59.447222222222202</v>
      </c>
      <c r="D21" s="294">
        <v>0.16242410443230099</v>
      </c>
      <c r="E21" s="3"/>
      <c r="F21" s="227"/>
      <c r="I21" s="11"/>
      <c r="J21" s="12"/>
      <c r="K21" s="13"/>
      <c r="L21" s="236"/>
      <c r="M21" s="14"/>
      <c r="N21" s="227"/>
      <c r="O21" s="14"/>
    </row>
    <row r="22" spans="1:21" ht="15" customHeight="1">
      <c r="A22" s="364"/>
      <c r="B22" s="293" t="s">
        <v>73</v>
      </c>
      <c r="C22" s="256">
        <v>1.9423611111111101</v>
      </c>
      <c r="D22" s="294">
        <v>5.3069975713418297E-3</v>
      </c>
      <c r="E22" s="3"/>
      <c r="F22" s="227"/>
      <c r="I22" s="11"/>
      <c r="J22" s="12"/>
      <c r="K22" s="13"/>
      <c r="L22" s="236"/>
      <c r="M22" s="14"/>
      <c r="N22" s="227"/>
      <c r="O22" s="14"/>
    </row>
    <row r="23" spans="1:21" ht="15" customHeight="1">
      <c r="A23" s="365"/>
      <c r="B23" s="293" t="s">
        <v>71</v>
      </c>
      <c r="C23" s="256">
        <v>0.11111111111111099</v>
      </c>
      <c r="D23" s="294">
        <v>3.03582270795386E-4</v>
      </c>
      <c r="E23" s="3"/>
      <c r="F23" s="227"/>
      <c r="I23" s="11"/>
      <c r="J23" s="12"/>
      <c r="K23" s="13"/>
      <c r="L23" s="236"/>
      <c r="M23" s="14"/>
      <c r="N23" s="227"/>
      <c r="O23" s="14"/>
    </row>
    <row r="24" spans="1:21" ht="15" customHeight="1">
      <c r="A24" s="359" t="s">
        <v>54</v>
      </c>
      <c r="B24" s="360"/>
      <c r="C24" s="256">
        <v>61.500694444444399</v>
      </c>
      <c r="D24" s="294">
        <v>0.16803468427443799</v>
      </c>
      <c r="E24" s="3"/>
      <c r="F24" s="227"/>
      <c r="I24" s="11"/>
      <c r="J24" s="11"/>
      <c r="K24" s="15"/>
      <c r="L24" s="201"/>
      <c r="M24" s="14"/>
      <c r="N24" s="227"/>
      <c r="O24" s="14"/>
    </row>
    <row r="25" spans="1:21" ht="15" customHeight="1">
      <c r="A25" s="363" t="s">
        <v>56</v>
      </c>
      <c r="B25" s="293" t="s">
        <v>89</v>
      </c>
      <c r="C25" s="256">
        <v>8.3819444444444393</v>
      </c>
      <c r="D25" s="294">
        <v>2.29014875531269E-2</v>
      </c>
      <c r="E25" s="3"/>
      <c r="F25" s="227"/>
      <c r="I25" s="11"/>
      <c r="J25" s="12"/>
      <c r="K25" s="13"/>
      <c r="L25" s="236"/>
      <c r="M25" s="14"/>
      <c r="N25" s="227"/>
      <c r="O25" s="14"/>
    </row>
    <row r="26" spans="1:21" ht="15" customHeight="1">
      <c r="A26" s="364"/>
      <c r="B26" s="293" t="s">
        <v>91</v>
      </c>
      <c r="C26" s="256">
        <v>3.8958333333333299</v>
      </c>
      <c r="D26" s="294">
        <v>1.06443533697632E-2</v>
      </c>
      <c r="E26" s="3"/>
      <c r="F26" s="227"/>
      <c r="I26" s="11"/>
      <c r="J26" s="12"/>
      <c r="K26" s="13"/>
      <c r="L26" s="236"/>
      <c r="M26" s="14"/>
      <c r="N26" s="227"/>
      <c r="O26" s="14"/>
    </row>
    <row r="27" spans="1:21" ht="15" customHeight="1">
      <c r="A27" s="365"/>
      <c r="B27" s="293" t="s">
        <v>83</v>
      </c>
      <c r="C27" s="256">
        <v>0.63541666666666696</v>
      </c>
      <c r="D27" s="294">
        <v>1.7361111111111099E-3</v>
      </c>
      <c r="E27" s="3"/>
      <c r="F27" s="227"/>
      <c r="I27" s="11"/>
      <c r="J27" s="12"/>
      <c r="K27" s="13"/>
      <c r="L27" s="236"/>
      <c r="M27" s="14"/>
      <c r="N27" s="227"/>
      <c r="O27" s="14"/>
    </row>
    <row r="28" spans="1:21" ht="15" customHeight="1">
      <c r="A28" s="359" t="s">
        <v>56</v>
      </c>
      <c r="B28" s="360"/>
      <c r="C28" s="256">
        <v>12.9131944444444</v>
      </c>
      <c r="D28" s="294">
        <v>3.5281952034001203E-2</v>
      </c>
      <c r="E28" s="14"/>
      <c r="F28" s="227"/>
      <c r="I28" s="11"/>
      <c r="J28" s="11"/>
      <c r="K28" s="15"/>
      <c r="L28" s="201"/>
      <c r="M28" s="14"/>
      <c r="N28" s="227"/>
      <c r="O28" s="14"/>
    </row>
    <row r="29" spans="1:21" ht="15" customHeight="1">
      <c r="A29" s="361" t="s">
        <v>98</v>
      </c>
      <c r="B29" s="362"/>
      <c r="C29" s="258">
        <v>366</v>
      </c>
      <c r="D29" s="295">
        <v>1</v>
      </c>
      <c r="E29" s="14"/>
      <c r="F29" s="227"/>
      <c r="I29" s="11"/>
      <c r="J29" s="11"/>
      <c r="K29" s="15"/>
      <c r="L29" s="201"/>
      <c r="M29" s="14"/>
      <c r="N29" s="227"/>
      <c r="O29" s="14"/>
    </row>
    <row r="30" spans="1:21" ht="43.5" customHeight="1">
      <c r="A30" s="349" t="s">
        <v>21</v>
      </c>
      <c r="B30" s="349"/>
      <c r="C30" s="349"/>
      <c r="D30" s="349"/>
      <c r="E30" s="9"/>
      <c r="F30" s="9"/>
      <c r="G30" s="9"/>
      <c r="H30" s="9"/>
      <c r="I30" s="9"/>
      <c r="J30" s="9"/>
      <c r="K30" s="9"/>
      <c r="L30" s="9"/>
      <c r="M30" s="9"/>
      <c r="N30" s="9"/>
      <c r="O30" s="9"/>
      <c r="P30" s="9"/>
      <c r="Q30" s="9"/>
      <c r="R30" s="9"/>
      <c r="S30" s="9"/>
      <c r="T30" s="9"/>
      <c r="U30" s="9"/>
    </row>
  </sheetData>
  <sortState xmlns:xlrd2="http://schemas.microsoft.com/office/spreadsheetml/2017/richdata2" ref="B26:D28">
    <sortCondition descending="1" ref="D26:D28"/>
  </sortState>
  <mergeCells count="12">
    <mergeCell ref="A28:B28"/>
    <mergeCell ref="A29:B29"/>
    <mergeCell ref="A30:D30"/>
    <mergeCell ref="A5:A14"/>
    <mergeCell ref="A16:A19"/>
    <mergeCell ref="A21:A23"/>
    <mergeCell ref="A25:A27"/>
    <mergeCell ref="A1:D1"/>
    <mergeCell ref="A4:B4"/>
    <mergeCell ref="A15:B15"/>
    <mergeCell ref="A20:B20"/>
    <mergeCell ref="A24:B24"/>
  </mergeCells>
  <printOptions horizontalCentered="1" verticalCentered="1"/>
  <pageMargins left="0.39370078740157499" right="0.39370078740157499" top="0.78740157480314998" bottom="0.39370078740157499" header="0.196850393700787" footer="0.196850393700787"/>
  <pageSetup paperSize="9" orientation="portrait"/>
  <headerFooter>
    <oddHeader>&amp;R&amp;G</oddHeader>
    <oddFooter>&amp;R&amp;9Compilado pela Superintendência de Acompanhamento de Mercado</oddFoot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workbookViewId="0">
      <selection activeCell="F18" sqref="F18"/>
    </sheetView>
  </sheetViews>
  <sheetFormatPr defaultColWidth="9.140625" defaultRowHeight="11.25"/>
  <cols>
    <col min="1" max="1" width="22.85546875" style="3" customWidth="1"/>
    <col min="2" max="2" width="23.5703125" style="3" customWidth="1"/>
    <col min="3" max="3" width="20.7109375" style="3" customWidth="1"/>
    <col min="4" max="4" width="19.140625" style="3" customWidth="1"/>
    <col min="5" max="5" width="9.28515625" style="3" customWidth="1"/>
    <col min="6" max="6" width="4.42578125" style="3" customWidth="1"/>
    <col min="7" max="7" width="3.7109375" style="3" customWidth="1"/>
    <col min="8" max="8" width="9.140625" style="3" customWidth="1"/>
    <col min="9" max="9" width="6.5703125" style="3" customWidth="1"/>
    <col min="10" max="10" width="8.42578125" style="3" customWidth="1"/>
    <col min="11" max="11" width="2.7109375" style="3" customWidth="1"/>
    <col min="12" max="12" width="3.28515625" style="3" customWidth="1"/>
    <col min="13" max="13" width="9.140625" style="3" customWidth="1"/>
    <col min="14" max="14" width="12" style="3" customWidth="1"/>
    <col min="15" max="16384" width="9.140625" style="3"/>
  </cols>
  <sheetData>
    <row r="1" spans="1:15" s="1" customFormat="1" ht="14.25" customHeight="1">
      <c r="A1" s="347" t="s">
        <v>99</v>
      </c>
      <c r="B1" s="347"/>
      <c r="C1" s="347"/>
      <c r="D1" s="347"/>
    </row>
    <row r="2" spans="1:15" ht="15" customHeight="1">
      <c r="A2" s="192" t="s">
        <v>52</v>
      </c>
      <c r="B2" s="192" t="s">
        <v>62</v>
      </c>
      <c r="C2" s="192" t="s">
        <v>96</v>
      </c>
      <c r="D2" s="192" t="s">
        <v>4</v>
      </c>
      <c r="E2" s="285"/>
      <c r="H2" s="14"/>
      <c r="I2" s="11"/>
      <c r="J2" s="11"/>
      <c r="K2" s="11"/>
      <c r="L2" s="11"/>
      <c r="M2" s="14"/>
      <c r="N2" s="14"/>
      <c r="O2" s="14"/>
    </row>
    <row r="3" spans="1:15" ht="15" customHeight="1">
      <c r="A3" s="255" t="s">
        <v>57</v>
      </c>
      <c r="B3" s="255" t="s">
        <v>80</v>
      </c>
      <c r="C3" s="194">
        <v>0.114583333333333</v>
      </c>
      <c r="D3" s="257">
        <v>3.1306921675774101E-4</v>
      </c>
      <c r="F3" s="292"/>
      <c r="H3" s="222"/>
      <c r="I3" s="11"/>
      <c r="J3" s="12"/>
      <c r="K3" s="13"/>
      <c r="L3" s="236"/>
      <c r="M3" s="14"/>
      <c r="N3" s="218"/>
      <c r="O3" s="14"/>
    </row>
    <row r="4" spans="1:15" ht="15" customHeight="1">
      <c r="A4" s="366" t="s">
        <v>97</v>
      </c>
      <c r="B4" s="367"/>
      <c r="C4" s="194">
        <v>0.114583333333333</v>
      </c>
      <c r="D4" s="257">
        <v>3.1306921675774101E-4</v>
      </c>
      <c r="F4" s="283"/>
      <c r="G4" s="285"/>
      <c r="H4" s="222"/>
      <c r="I4" s="11"/>
      <c r="J4" s="11"/>
      <c r="K4" s="15"/>
      <c r="L4" s="201"/>
      <c r="M4" s="14"/>
      <c r="N4" s="218"/>
      <c r="O4" s="14"/>
    </row>
    <row r="5" spans="1:15" ht="15" customHeight="1">
      <c r="A5" s="363" t="s">
        <v>53</v>
      </c>
      <c r="B5" s="255" t="s">
        <v>72</v>
      </c>
      <c r="C5" s="194">
        <v>4.2256944444444402</v>
      </c>
      <c r="D5" s="257">
        <v>1.1545613236187E-2</v>
      </c>
      <c r="F5" s="283"/>
      <c r="H5" s="222"/>
      <c r="I5" s="11"/>
      <c r="J5" s="12"/>
      <c r="K5" s="13"/>
      <c r="L5" s="236"/>
      <c r="M5" s="14"/>
      <c r="N5" s="218"/>
      <c r="O5" s="14"/>
    </row>
    <row r="6" spans="1:15" ht="15" customHeight="1">
      <c r="A6" s="364"/>
      <c r="B6" s="255" t="s">
        <v>87</v>
      </c>
      <c r="C6" s="194">
        <v>1.5833333333333299</v>
      </c>
      <c r="D6" s="257">
        <v>4.3260473588342396E-3</v>
      </c>
      <c r="F6" s="283"/>
      <c r="H6" s="222"/>
      <c r="I6" s="11"/>
      <c r="J6" s="12"/>
      <c r="K6" s="13"/>
      <c r="L6" s="236"/>
      <c r="M6" s="14"/>
      <c r="N6" s="218"/>
      <c r="O6" s="14"/>
    </row>
    <row r="7" spans="1:15" ht="15" customHeight="1">
      <c r="A7" s="364"/>
      <c r="B7" s="255" t="s">
        <v>90</v>
      </c>
      <c r="C7" s="194">
        <v>0.88194444444444398</v>
      </c>
      <c r="D7" s="257">
        <v>2.4096842744383701E-3</v>
      </c>
      <c r="F7" s="283"/>
      <c r="H7" s="222"/>
      <c r="I7" s="11"/>
      <c r="J7" s="12"/>
      <c r="K7" s="13"/>
      <c r="L7" s="236"/>
      <c r="M7" s="14"/>
      <c r="N7" s="218"/>
      <c r="O7" s="14"/>
    </row>
    <row r="8" spans="1:15" ht="15" customHeight="1">
      <c r="A8" s="365"/>
      <c r="B8" s="255" t="s">
        <v>88</v>
      </c>
      <c r="C8" s="194">
        <v>0.75347222222222199</v>
      </c>
      <c r="D8" s="257">
        <v>2.05866727383121E-3</v>
      </c>
      <c r="F8" s="283"/>
      <c r="H8" s="222"/>
      <c r="I8" s="11"/>
      <c r="J8" s="12"/>
      <c r="K8" s="13"/>
      <c r="L8" s="236"/>
      <c r="M8" s="14"/>
      <c r="N8" s="218"/>
      <c r="O8" s="14"/>
    </row>
    <row r="9" spans="1:15" ht="15" customHeight="1">
      <c r="A9" s="366" t="s">
        <v>100</v>
      </c>
      <c r="B9" s="367"/>
      <c r="C9" s="194">
        <v>7.4444444444444402</v>
      </c>
      <c r="D9" s="257">
        <v>2.03400121432908E-2</v>
      </c>
      <c r="F9" s="283"/>
      <c r="H9" s="222"/>
      <c r="I9" s="11"/>
      <c r="J9" s="11"/>
      <c r="K9" s="15"/>
      <c r="L9" s="201"/>
      <c r="M9" s="14"/>
      <c r="N9" s="218"/>
      <c r="O9" s="14"/>
    </row>
    <row r="10" spans="1:15" ht="15" customHeight="1">
      <c r="A10" s="363" t="s">
        <v>55</v>
      </c>
      <c r="B10" s="255" t="s">
        <v>92</v>
      </c>
      <c r="C10" s="194">
        <v>18.345138888888901</v>
      </c>
      <c r="D10" s="257">
        <v>5.01233302975106E-2</v>
      </c>
      <c r="F10" s="283"/>
      <c r="H10" s="222"/>
      <c r="I10" s="11"/>
      <c r="J10" s="12"/>
      <c r="K10" s="13"/>
      <c r="L10" s="236"/>
      <c r="M10" s="14"/>
      <c r="N10" s="218"/>
      <c r="O10" s="14"/>
    </row>
    <row r="11" spans="1:15" s="264" customFormat="1" ht="15" customHeight="1">
      <c r="A11" s="365"/>
      <c r="B11" s="255" t="s">
        <v>70</v>
      </c>
      <c r="C11" s="194">
        <v>11.6319444444444</v>
      </c>
      <c r="D11" s="257">
        <v>3.1781268973891899E-2</v>
      </c>
      <c r="F11" s="283"/>
      <c r="G11" s="285"/>
      <c r="H11" s="270"/>
      <c r="I11" s="11"/>
      <c r="J11" s="12"/>
      <c r="K11" s="13"/>
      <c r="L11" s="236"/>
      <c r="M11" s="266"/>
      <c r="N11" s="218"/>
      <c r="O11" s="266"/>
    </row>
    <row r="12" spans="1:15" s="264" customFormat="1" ht="15" customHeight="1">
      <c r="A12" s="366" t="s">
        <v>101</v>
      </c>
      <c r="B12" s="367"/>
      <c r="C12" s="194">
        <v>29.977083333333301</v>
      </c>
      <c r="D12" s="257">
        <v>8.1904599271402506E-2</v>
      </c>
      <c r="E12" s="3"/>
      <c r="F12" s="283"/>
      <c r="H12" s="270"/>
      <c r="I12" s="11"/>
      <c r="J12" s="11"/>
      <c r="K12" s="15"/>
      <c r="L12" s="201"/>
      <c r="M12" s="266"/>
      <c r="N12" s="218"/>
      <c r="O12" s="266"/>
    </row>
    <row r="13" spans="1:15" s="264" customFormat="1" ht="15" customHeight="1">
      <c r="A13" s="255" t="s">
        <v>54</v>
      </c>
      <c r="B13" s="255" t="s">
        <v>86</v>
      </c>
      <c r="C13" s="194">
        <v>327.82847222222199</v>
      </c>
      <c r="D13" s="257">
        <v>0.89570620825743796</v>
      </c>
      <c r="E13" s="3"/>
      <c r="F13" s="283"/>
      <c r="H13" s="270"/>
      <c r="I13" s="11"/>
      <c r="J13" s="12"/>
      <c r="K13" s="13"/>
      <c r="L13" s="236"/>
      <c r="M13" s="266"/>
      <c r="N13" s="218"/>
      <c r="O13" s="266"/>
    </row>
    <row r="14" spans="1:15" s="264" customFormat="1" ht="15" customHeight="1">
      <c r="A14" s="366" t="s">
        <v>102</v>
      </c>
      <c r="B14" s="367"/>
      <c r="C14" s="194">
        <v>327.82847222222199</v>
      </c>
      <c r="D14" s="257">
        <v>0.89570620825743796</v>
      </c>
      <c r="F14" s="283"/>
      <c r="G14" s="285"/>
      <c r="H14" s="270"/>
      <c r="I14" s="11"/>
      <c r="J14" s="11"/>
      <c r="K14" s="15"/>
      <c r="L14" s="201"/>
      <c r="M14" s="266"/>
      <c r="N14" s="218"/>
      <c r="O14" s="266"/>
    </row>
    <row r="15" spans="1:15" ht="15" customHeight="1">
      <c r="A15" s="255" t="s">
        <v>56</v>
      </c>
      <c r="B15" s="255" t="s">
        <v>83</v>
      </c>
      <c r="C15" s="194">
        <v>0.63541666666666696</v>
      </c>
      <c r="D15" s="257">
        <v>1.7361111111111099E-3</v>
      </c>
      <c r="F15" s="283"/>
      <c r="H15" s="222"/>
      <c r="I15" s="11"/>
      <c r="J15" s="12"/>
      <c r="K15" s="13"/>
      <c r="L15" s="236"/>
      <c r="M15" s="14"/>
      <c r="N15" s="218"/>
      <c r="O15" s="14"/>
    </row>
    <row r="16" spans="1:15" s="264" customFormat="1" ht="15" customHeight="1">
      <c r="A16" s="366" t="s">
        <v>103</v>
      </c>
      <c r="B16" s="367"/>
      <c r="C16" s="194">
        <v>0.63541666666666696</v>
      </c>
      <c r="D16" s="257">
        <v>1.7361111111111099E-3</v>
      </c>
      <c r="F16" s="283"/>
      <c r="G16" s="285"/>
      <c r="H16" s="270"/>
      <c r="I16" s="11"/>
      <c r="J16" s="11"/>
      <c r="K16" s="15"/>
      <c r="L16" s="201"/>
      <c r="M16" s="266"/>
      <c r="N16" s="218"/>
      <c r="O16" s="266"/>
    </row>
    <row r="17" spans="1:15" s="264" customFormat="1" ht="13.5">
      <c r="A17" s="368" t="s">
        <v>98</v>
      </c>
      <c r="B17" s="369"/>
      <c r="C17" s="197">
        <v>366</v>
      </c>
      <c r="D17" s="259">
        <v>1</v>
      </c>
      <c r="F17" s="283"/>
      <c r="H17" s="270"/>
      <c r="I17" s="11"/>
      <c r="J17" s="11"/>
      <c r="K17" s="15"/>
      <c r="L17" s="201"/>
      <c r="M17" s="266"/>
      <c r="N17" s="218"/>
      <c r="O17" s="266"/>
    </row>
    <row r="18" spans="1:15" ht="41.25" customHeight="1">
      <c r="A18" s="349" t="s">
        <v>21</v>
      </c>
      <c r="B18" s="349"/>
      <c r="C18" s="349"/>
      <c r="D18" s="349"/>
      <c r="F18" s="292"/>
      <c r="G18" s="285"/>
      <c r="H18" s="14"/>
      <c r="I18" s="14"/>
      <c r="J18" s="14"/>
      <c r="K18" s="14"/>
      <c r="L18" s="14"/>
      <c r="M18" s="14"/>
      <c r="N18" s="14"/>
      <c r="O18" s="14"/>
    </row>
    <row r="19" spans="1:15" ht="13.5">
      <c r="A19" s="288"/>
      <c r="B19" s="13"/>
      <c r="C19" s="13"/>
      <c r="D19" s="14"/>
    </row>
    <row r="20" spans="1:15" ht="13.5">
      <c r="A20" s="288"/>
      <c r="B20" s="13"/>
      <c r="C20" s="13"/>
      <c r="D20" s="14"/>
    </row>
    <row r="21" spans="1:15" ht="13.5">
      <c r="A21" s="200"/>
      <c r="B21" s="15"/>
      <c r="C21" s="15"/>
      <c r="D21" s="14"/>
    </row>
    <row r="22" spans="1:15" ht="13.5">
      <c r="A22" s="288"/>
      <c r="B22" s="13"/>
      <c r="C22" s="13"/>
      <c r="D22" s="14"/>
    </row>
    <row r="23" spans="1:15" ht="13.5">
      <c r="A23" s="288"/>
      <c r="B23" s="13"/>
      <c r="C23" s="13"/>
      <c r="D23" s="14"/>
    </row>
    <row r="24" spans="1:15" ht="13.5">
      <c r="A24" s="288"/>
      <c r="B24" s="13"/>
      <c r="C24" s="13"/>
      <c r="D24" s="14"/>
    </row>
    <row r="25" spans="1:15" ht="13.5">
      <c r="A25" s="200"/>
      <c r="B25" s="15"/>
      <c r="C25" s="15"/>
      <c r="D25" s="14"/>
    </row>
    <row r="26" spans="1:15" ht="13.5">
      <c r="A26" s="288"/>
      <c r="B26" s="13"/>
      <c r="C26" s="13"/>
      <c r="D26" s="14"/>
    </row>
    <row r="27" spans="1:15" ht="13.5">
      <c r="A27" s="200"/>
      <c r="B27" s="15"/>
      <c r="C27" s="15"/>
      <c r="D27" s="14"/>
    </row>
    <row r="28" spans="1:15">
      <c r="A28" s="14"/>
      <c r="B28" s="14"/>
      <c r="C28" s="14"/>
      <c r="D28" s="14"/>
    </row>
    <row r="29" spans="1:15">
      <c r="A29" s="14"/>
      <c r="B29" s="14"/>
      <c r="C29" s="14"/>
      <c r="D29" s="14"/>
    </row>
    <row r="30" spans="1:15">
      <c r="A30" s="14"/>
      <c r="B30" s="14"/>
      <c r="C30" s="14"/>
      <c r="D30" s="14"/>
    </row>
    <row r="31" spans="1:15">
      <c r="A31" s="14"/>
      <c r="B31" s="14"/>
      <c r="C31" s="14"/>
      <c r="D31" s="14"/>
    </row>
    <row r="32" spans="1:15">
      <c r="A32" s="14"/>
      <c r="B32" s="14"/>
      <c r="C32" s="14"/>
      <c r="D32" s="14"/>
    </row>
    <row r="33" spans="1:4">
      <c r="A33" s="14"/>
      <c r="B33" s="14"/>
      <c r="C33" s="14"/>
      <c r="D33" s="14"/>
    </row>
  </sheetData>
  <sortState xmlns:xlrd2="http://schemas.microsoft.com/office/spreadsheetml/2017/richdata2" ref="B30:D36">
    <sortCondition descending="1" ref="D30:D36"/>
  </sortState>
  <mergeCells count="10">
    <mergeCell ref="A16:B16"/>
    <mergeCell ref="A17:B17"/>
    <mergeCell ref="A18:D18"/>
    <mergeCell ref="A5:A8"/>
    <mergeCell ref="A10:A11"/>
    <mergeCell ref="A1:D1"/>
    <mergeCell ref="A4:B4"/>
    <mergeCell ref="A9:B9"/>
    <mergeCell ref="A12:B12"/>
    <mergeCell ref="A14:B14"/>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94"/>
  <sheetViews>
    <sheetView workbookViewId="0">
      <selection activeCell="G20" sqref="G20"/>
    </sheetView>
  </sheetViews>
  <sheetFormatPr defaultColWidth="9.140625" defaultRowHeight="11.25"/>
  <cols>
    <col min="1" max="1" width="23.7109375" style="3" customWidth="1"/>
    <col min="2" max="2" width="20.28515625" style="3" customWidth="1"/>
    <col min="3" max="3" width="19.28515625" style="3" customWidth="1"/>
    <col min="4" max="4" width="18.42578125" style="3" customWidth="1"/>
    <col min="5" max="6" width="9.140625" style="3" customWidth="1"/>
    <col min="7" max="7" width="10.85546875" style="3" customWidth="1"/>
    <col min="8" max="8" width="9.140625" style="3" customWidth="1"/>
    <col min="9" max="11" width="21.28515625" style="14" customWidth="1"/>
    <col min="12" max="12" width="11.85546875" style="14" customWidth="1"/>
    <col min="13" max="13" width="5" style="3" customWidth="1"/>
    <col min="14" max="14" width="12.5703125" style="3" customWidth="1"/>
    <col min="15" max="17" width="9.140625" style="3" customWidth="1"/>
    <col min="18" max="18" width="8.5703125" style="3" customWidth="1"/>
    <col min="19" max="16384" width="9.140625" style="3"/>
  </cols>
  <sheetData>
    <row r="1" spans="1:15" s="1" customFormat="1" ht="14.25" customHeight="1">
      <c r="A1" s="347" t="s">
        <v>104</v>
      </c>
      <c r="B1" s="347"/>
      <c r="C1" s="347"/>
      <c r="D1" s="347"/>
      <c r="F1" s="10"/>
      <c r="G1" s="10"/>
      <c r="H1" s="10"/>
      <c r="I1" s="10"/>
      <c r="J1" s="10"/>
      <c r="K1" s="10"/>
      <c r="L1" s="10"/>
      <c r="M1" s="10"/>
      <c r="N1" s="10"/>
      <c r="O1" s="10"/>
    </row>
    <row r="2" spans="1:15" ht="15" customHeight="1">
      <c r="A2" s="192" t="s">
        <v>52</v>
      </c>
      <c r="B2" s="192" t="s">
        <v>62</v>
      </c>
      <c r="C2" s="192" t="s">
        <v>96</v>
      </c>
      <c r="D2" s="192" t="s">
        <v>4</v>
      </c>
      <c r="F2" s="14"/>
      <c r="G2" s="14"/>
      <c r="H2" s="14"/>
      <c r="I2" s="11"/>
      <c r="J2" s="11"/>
      <c r="K2" s="291"/>
      <c r="L2" s="291"/>
      <c r="M2" s="14"/>
      <c r="N2" s="14"/>
      <c r="O2" s="14"/>
    </row>
    <row r="3" spans="1:15" ht="15" customHeight="1">
      <c r="A3" s="255" t="s">
        <v>57</v>
      </c>
      <c r="B3" s="255" t="s">
        <v>80</v>
      </c>
      <c r="C3" s="194">
        <v>8.8631944444444404</v>
      </c>
      <c r="D3" s="257">
        <v>2.42642585551331E-2</v>
      </c>
      <c r="F3" s="14"/>
      <c r="G3" s="222"/>
      <c r="H3" s="14"/>
      <c r="I3" s="11"/>
      <c r="J3" s="12"/>
      <c r="K3" s="13"/>
      <c r="L3" s="236"/>
      <c r="M3" s="14"/>
      <c r="N3" s="227"/>
      <c r="O3" s="14"/>
    </row>
    <row r="4" spans="1:15" s="264" customFormat="1" ht="15" customHeight="1">
      <c r="A4" s="370" t="s">
        <v>97</v>
      </c>
      <c r="B4" s="370"/>
      <c r="C4" s="194">
        <v>8.8631944444444404</v>
      </c>
      <c r="D4" s="257">
        <v>2.42642585551331E-2</v>
      </c>
      <c r="F4" s="222"/>
      <c r="G4" s="218"/>
      <c r="H4" s="266"/>
      <c r="I4" s="11"/>
      <c r="J4" s="11"/>
      <c r="K4" s="15"/>
      <c r="L4" s="201"/>
      <c r="M4" s="266"/>
      <c r="N4" s="227"/>
      <c r="O4" s="266"/>
    </row>
    <row r="5" spans="1:15" ht="15" customHeight="1">
      <c r="A5" s="370" t="s">
        <v>53</v>
      </c>
      <c r="B5" s="255" t="s">
        <v>75</v>
      </c>
      <c r="C5" s="194">
        <v>70.0590277777778</v>
      </c>
      <c r="D5" s="257">
        <v>0.19179657794676799</v>
      </c>
      <c r="F5" s="14"/>
      <c r="G5" s="222"/>
      <c r="H5" s="14"/>
      <c r="I5" s="11"/>
      <c r="J5" s="12"/>
      <c r="K5" s="13"/>
      <c r="L5" s="236"/>
      <c r="M5" s="14"/>
      <c r="N5" s="227"/>
      <c r="O5" s="14"/>
    </row>
    <row r="6" spans="1:15" ht="15" customHeight="1">
      <c r="A6" s="370"/>
      <c r="B6" s="255" t="s">
        <v>82</v>
      </c>
      <c r="C6" s="194">
        <v>57.706944444444403</v>
      </c>
      <c r="D6" s="257">
        <v>0.15798098859315601</v>
      </c>
      <c r="F6" s="14"/>
      <c r="G6" s="222"/>
      <c r="H6" s="14"/>
      <c r="I6" s="11"/>
      <c r="J6" s="12"/>
      <c r="K6" s="13"/>
      <c r="L6" s="236"/>
      <c r="M6" s="14"/>
      <c r="N6" s="227"/>
      <c r="O6" s="14"/>
    </row>
    <row r="7" spans="1:15" ht="15" customHeight="1">
      <c r="A7" s="370"/>
      <c r="B7" s="255" t="s">
        <v>64</v>
      </c>
      <c r="C7" s="194">
        <v>34.002083333333303</v>
      </c>
      <c r="D7" s="257">
        <v>9.3085551330798502E-2</v>
      </c>
      <c r="F7" s="14"/>
      <c r="G7" s="222"/>
      <c r="H7" s="14"/>
      <c r="I7" s="11"/>
      <c r="J7" s="12"/>
      <c r="K7" s="13"/>
      <c r="L7" s="236"/>
      <c r="M7" s="14"/>
      <c r="N7" s="227"/>
      <c r="O7" s="14"/>
    </row>
    <row r="8" spans="1:15" ht="15" customHeight="1">
      <c r="A8" s="370"/>
      <c r="B8" s="255" t="s">
        <v>72</v>
      </c>
      <c r="C8" s="194">
        <v>32.252777777777801</v>
      </c>
      <c r="D8" s="257">
        <v>8.8296577946768096E-2</v>
      </c>
      <c r="F8" s="14"/>
      <c r="G8" s="222"/>
      <c r="H8" s="14"/>
      <c r="I8" s="11"/>
      <c r="J8" s="12"/>
      <c r="K8" s="13"/>
      <c r="L8" s="236"/>
      <c r="M8" s="14"/>
      <c r="N8" s="227"/>
      <c r="O8" s="14"/>
    </row>
    <row r="9" spans="1:15" ht="15" customHeight="1">
      <c r="A9" s="370"/>
      <c r="B9" s="255" t="s">
        <v>93</v>
      </c>
      <c r="C9" s="194">
        <v>31.9548611111111</v>
      </c>
      <c r="D9" s="257">
        <v>8.7480988593155895E-2</v>
      </c>
      <c r="F9" s="14"/>
      <c r="G9" s="222"/>
      <c r="H9" s="14"/>
      <c r="I9" s="11"/>
      <c r="J9" s="12"/>
      <c r="K9" s="13"/>
      <c r="L9" s="236"/>
      <c r="M9" s="14"/>
      <c r="N9" s="227"/>
      <c r="O9" s="14"/>
    </row>
    <row r="10" spans="1:15" ht="15" customHeight="1">
      <c r="A10" s="370"/>
      <c r="B10" s="255" t="s">
        <v>88</v>
      </c>
      <c r="C10" s="194">
        <v>17.763194444444402</v>
      </c>
      <c r="D10" s="257">
        <v>4.8629277566539897E-2</v>
      </c>
      <c r="F10" s="14"/>
      <c r="G10" s="222"/>
      <c r="H10" s="14"/>
      <c r="I10" s="11"/>
      <c r="J10" s="12"/>
      <c r="K10" s="13"/>
      <c r="L10" s="236"/>
      <c r="M10" s="14"/>
      <c r="N10" s="227"/>
      <c r="O10" s="14"/>
    </row>
    <row r="11" spans="1:15" ht="15" customHeight="1">
      <c r="A11" s="370"/>
      <c r="B11" s="255" t="s">
        <v>87</v>
      </c>
      <c r="C11" s="194">
        <v>4.96597222222222</v>
      </c>
      <c r="D11" s="257">
        <v>1.35950570342205E-2</v>
      </c>
      <c r="F11" s="14"/>
      <c r="G11" s="222"/>
      <c r="H11" s="14"/>
      <c r="I11" s="11"/>
      <c r="J11" s="12"/>
      <c r="K11" s="13"/>
      <c r="L11" s="236"/>
      <c r="M11" s="14"/>
      <c r="N11" s="227"/>
      <c r="O11" s="14"/>
    </row>
    <row r="12" spans="1:15" ht="15" customHeight="1">
      <c r="A12" s="370"/>
      <c r="B12" s="255" t="s">
        <v>85</v>
      </c>
      <c r="C12" s="194">
        <v>4.5555555555555598</v>
      </c>
      <c r="D12" s="257">
        <v>1.24714828897338E-2</v>
      </c>
      <c r="F12" s="14"/>
      <c r="G12" s="222"/>
      <c r="H12" s="14"/>
      <c r="I12" s="11"/>
      <c r="J12" s="12"/>
      <c r="K12" s="13"/>
      <c r="L12" s="236"/>
      <c r="M12" s="14"/>
      <c r="N12" s="227"/>
      <c r="O12" s="14"/>
    </row>
    <row r="13" spans="1:15" ht="15" customHeight="1">
      <c r="A13" s="370"/>
      <c r="B13" s="255" t="s">
        <v>78</v>
      </c>
      <c r="C13" s="194">
        <v>3.33958333333333</v>
      </c>
      <c r="D13" s="257">
        <v>9.1425855513308004E-3</v>
      </c>
      <c r="F13" s="14"/>
      <c r="G13" s="222"/>
      <c r="H13" s="14"/>
      <c r="I13" s="11"/>
      <c r="J13" s="12"/>
      <c r="K13" s="13"/>
      <c r="L13" s="236"/>
      <c r="M13" s="14"/>
      <c r="N13" s="227"/>
      <c r="O13" s="14"/>
    </row>
    <row r="14" spans="1:15" ht="15" customHeight="1">
      <c r="A14" s="370"/>
      <c r="B14" s="255" t="s">
        <v>81</v>
      </c>
      <c r="C14" s="194">
        <v>0.100694444444444</v>
      </c>
      <c r="D14" s="257">
        <v>2.7566539923954401E-4</v>
      </c>
      <c r="F14" s="14"/>
      <c r="G14" s="222"/>
      <c r="H14" s="14"/>
      <c r="I14" s="11"/>
      <c r="J14" s="12"/>
      <c r="K14" s="13"/>
      <c r="L14" s="236"/>
      <c r="M14" s="14"/>
      <c r="N14" s="227"/>
      <c r="O14" s="14"/>
    </row>
    <row r="15" spans="1:15" ht="15" customHeight="1">
      <c r="A15" s="370" t="s">
        <v>100</v>
      </c>
      <c r="B15" s="370"/>
      <c r="C15" s="194">
        <v>256.70069444444403</v>
      </c>
      <c r="D15" s="257">
        <v>0.70275475285171096</v>
      </c>
      <c r="F15" s="14"/>
      <c r="G15" s="222"/>
      <c r="H15" s="14"/>
      <c r="I15" s="11"/>
      <c r="J15" s="11"/>
      <c r="K15" s="15"/>
      <c r="L15" s="201"/>
      <c r="M15" s="14"/>
      <c r="N15" s="227"/>
      <c r="O15" s="14"/>
    </row>
    <row r="16" spans="1:15" s="264" customFormat="1" ht="15" customHeight="1">
      <c r="A16" s="370" t="s">
        <v>55</v>
      </c>
      <c r="B16" s="255" t="s">
        <v>92</v>
      </c>
      <c r="C16" s="194">
        <v>80.809722222222206</v>
      </c>
      <c r="D16" s="257">
        <v>0.221228136882129</v>
      </c>
      <c r="F16" s="222"/>
      <c r="G16" s="218"/>
      <c r="H16" s="266"/>
      <c r="I16" s="11"/>
      <c r="J16" s="12"/>
      <c r="K16" s="13"/>
      <c r="L16" s="236"/>
      <c r="M16" s="266"/>
      <c r="N16" s="227"/>
      <c r="O16" s="266"/>
    </row>
    <row r="17" spans="1:21" s="264" customFormat="1" ht="15" customHeight="1">
      <c r="A17" s="370"/>
      <c r="B17" s="255" t="s">
        <v>68</v>
      </c>
      <c r="C17" s="194">
        <v>10.759027777777799</v>
      </c>
      <c r="D17" s="257">
        <v>2.9454372623574102E-2</v>
      </c>
      <c r="F17" s="14"/>
      <c r="G17" s="222"/>
      <c r="H17" s="266"/>
      <c r="I17" s="11"/>
      <c r="J17" s="12"/>
      <c r="K17" s="13"/>
      <c r="L17" s="236"/>
      <c r="M17" s="266"/>
      <c r="N17" s="227"/>
      <c r="O17" s="266"/>
    </row>
    <row r="18" spans="1:21" s="264" customFormat="1" ht="15" customHeight="1">
      <c r="A18" s="370"/>
      <c r="B18" s="255" t="s">
        <v>70</v>
      </c>
      <c r="C18" s="194">
        <v>2.3222222222222202</v>
      </c>
      <c r="D18" s="257">
        <v>6.3574144486692004E-3</v>
      </c>
      <c r="F18" s="14"/>
      <c r="G18" s="222"/>
      <c r="H18" s="266"/>
      <c r="I18" s="11"/>
      <c r="J18" s="12"/>
      <c r="K18" s="13"/>
      <c r="L18" s="236"/>
      <c r="M18" s="266"/>
      <c r="N18" s="227"/>
      <c r="O18" s="266"/>
    </row>
    <row r="19" spans="1:21" s="264" customFormat="1" ht="15" customHeight="1">
      <c r="A19" s="370"/>
      <c r="B19" s="255" t="s">
        <v>67</v>
      </c>
      <c r="C19" s="194">
        <v>7.0138888888888903E-2</v>
      </c>
      <c r="D19" s="257">
        <v>1.9201520912547499E-4</v>
      </c>
      <c r="F19" s="14"/>
      <c r="G19" s="218"/>
      <c r="H19" s="266"/>
      <c r="I19" s="11"/>
      <c r="J19" s="12"/>
      <c r="K19" s="13"/>
      <c r="L19" s="236"/>
      <c r="M19" s="266"/>
      <c r="N19" s="227"/>
      <c r="O19" s="266"/>
    </row>
    <row r="20" spans="1:21" s="264" customFormat="1" ht="15" customHeight="1">
      <c r="A20" s="370" t="s">
        <v>101</v>
      </c>
      <c r="B20" s="370"/>
      <c r="C20" s="194">
        <v>93.961111111111094</v>
      </c>
      <c r="D20" s="257">
        <v>0.25723193916349801</v>
      </c>
      <c r="F20" s="222"/>
      <c r="G20" s="218"/>
      <c r="H20" s="266"/>
      <c r="I20" s="11"/>
      <c r="J20" s="11"/>
      <c r="K20" s="15"/>
      <c r="L20" s="201"/>
      <c r="M20" s="266"/>
      <c r="N20" s="227"/>
      <c r="O20" s="266"/>
    </row>
    <row r="21" spans="1:21" ht="15" customHeight="1">
      <c r="A21" s="370" t="s">
        <v>54</v>
      </c>
      <c r="B21" s="255" t="s">
        <v>73</v>
      </c>
      <c r="C21" s="194">
        <v>2.3527777777777801</v>
      </c>
      <c r="D21" s="257">
        <v>6.44106463878327E-3</v>
      </c>
      <c r="F21" s="14"/>
      <c r="G21" s="222"/>
      <c r="H21" s="14"/>
      <c r="I21" s="11"/>
      <c r="J21" s="12"/>
      <c r="K21" s="13"/>
      <c r="L21" s="236"/>
      <c r="M21" s="14"/>
      <c r="N21" s="227"/>
      <c r="O21" s="14"/>
    </row>
    <row r="22" spans="1:21" ht="15" customHeight="1">
      <c r="A22" s="370"/>
      <c r="B22" s="255" t="s">
        <v>86</v>
      </c>
      <c r="C22" s="194">
        <v>2.24722222222222</v>
      </c>
      <c r="D22" s="257">
        <v>6.15209125475285E-3</v>
      </c>
      <c r="F22" s="14"/>
      <c r="G22" s="222"/>
      <c r="H22" s="14"/>
      <c r="I22" s="11"/>
      <c r="J22" s="12"/>
      <c r="K22" s="13"/>
      <c r="L22" s="236"/>
      <c r="M22" s="14"/>
      <c r="N22" s="227"/>
      <c r="O22" s="14"/>
    </row>
    <row r="23" spans="1:21" ht="15" customHeight="1">
      <c r="A23" s="370"/>
      <c r="B23" s="255" t="s">
        <v>71</v>
      </c>
      <c r="C23" s="194">
        <v>0.51736111111111105</v>
      </c>
      <c r="D23" s="257">
        <v>1.4163498098859299E-3</v>
      </c>
      <c r="F23" s="14"/>
      <c r="G23" s="222"/>
      <c r="H23" s="14"/>
      <c r="I23" s="11"/>
      <c r="J23" s="12"/>
      <c r="K23" s="13"/>
      <c r="L23" s="236"/>
      <c r="M23" s="14"/>
      <c r="N23" s="227"/>
      <c r="O23" s="14"/>
    </row>
    <row r="24" spans="1:21" s="264" customFormat="1" ht="15" customHeight="1">
      <c r="A24" s="370" t="s">
        <v>102</v>
      </c>
      <c r="B24" s="370"/>
      <c r="C24" s="194">
        <v>5.1173611111111104</v>
      </c>
      <c r="D24" s="257">
        <v>1.40095057034221E-2</v>
      </c>
      <c r="F24" s="222"/>
      <c r="G24" s="218"/>
      <c r="H24" s="266"/>
      <c r="I24" s="11"/>
      <c r="J24" s="11"/>
      <c r="K24" s="15"/>
      <c r="L24" s="201"/>
      <c r="M24" s="266"/>
      <c r="N24" s="227"/>
      <c r="O24" s="266"/>
    </row>
    <row r="25" spans="1:21" s="264" customFormat="1" ht="15" customHeight="1">
      <c r="A25" s="255" t="s">
        <v>56</v>
      </c>
      <c r="B25" s="255" t="s">
        <v>83</v>
      </c>
      <c r="C25" s="194">
        <v>0.63541666666666696</v>
      </c>
      <c r="D25" s="257">
        <v>1.73954372623574E-3</v>
      </c>
      <c r="F25" s="14"/>
      <c r="G25" s="222"/>
      <c r="H25" s="266"/>
      <c r="I25" s="11"/>
      <c r="J25" s="12"/>
      <c r="K25" s="13"/>
      <c r="L25" s="236"/>
      <c r="M25" s="266"/>
      <c r="N25" s="227"/>
      <c r="O25" s="266"/>
    </row>
    <row r="26" spans="1:21" s="264" customFormat="1" ht="15" customHeight="1">
      <c r="A26" s="370" t="s">
        <v>103</v>
      </c>
      <c r="B26" s="370"/>
      <c r="C26" s="194">
        <v>0.63541666666666696</v>
      </c>
      <c r="D26" s="257">
        <v>1.73954372623574E-3</v>
      </c>
      <c r="F26" s="222"/>
      <c r="G26" s="218"/>
      <c r="H26" s="266"/>
      <c r="I26" s="11"/>
      <c r="J26" s="11"/>
      <c r="K26" s="15"/>
      <c r="L26" s="201"/>
      <c r="M26" s="266"/>
      <c r="N26" s="227"/>
      <c r="O26" s="266"/>
    </row>
    <row r="27" spans="1:21" s="264" customFormat="1" ht="15" customHeight="1">
      <c r="A27" s="348" t="s">
        <v>19</v>
      </c>
      <c r="B27" s="348"/>
      <c r="C27" s="197">
        <v>365.277777777778</v>
      </c>
      <c r="D27" s="259">
        <v>1</v>
      </c>
      <c r="E27" s="289"/>
      <c r="F27" s="222"/>
      <c r="G27" s="218"/>
      <c r="H27" s="266"/>
      <c r="I27" s="11"/>
      <c r="J27" s="11"/>
      <c r="K27" s="15"/>
      <c r="L27" s="201"/>
      <c r="M27" s="266"/>
      <c r="N27" s="227"/>
      <c r="O27" s="266"/>
    </row>
    <row r="28" spans="1:21" ht="52.5" customHeight="1">
      <c r="A28" s="349" t="s">
        <v>21</v>
      </c>
      <c r="B28" s="349"/>
      <c r="C28" s="349"/>
      <c r="D28" s="349"/>
      <c r="E28" s="290"/>
      <c r="F28" s="7"/>
      <c r="G28" s="7"/>
      <c r="H28" s="7"/>
      <c r="I28" s="11"/>
      <c r="J28" s="11"/>
      <c r="K28" s="15"/>
      <c r="L28" s="201"/>
      <c r="M28" s="7"/>
      <c r="N28" s="227"/>
      <c r="O28" s="7"/>
      <c r="P28" s="290"/>
      <c r="Q28" s="290"/>
      <c r="R28" s="290"/>
      <c r="S28" s="290"/>
      <c r="T28" s="290"/>
      <c r="U28" s="290"/>
    </row>
    <row r="29" spans="1:21" ht="13.5">
      <c r="A29" s="288"/>
      <c r="B29" s="13"/>
      <c r="C29" s="13"/>
      <c r="D29" s="14"/>
      <c r="F29" s="228"/>
      <c r="G29" s="227"/>
      <c r="H29" s="14"/>
      <c r="M29" s="14"/>
      <c r="N29" s="14"/>
      <c r="O29" s="14"/>
    </row>
    <row r="30" spans="1:21" ht="13.5">
      <c r="A30" s="200"/>
      <c r="B30" s="15"/>
      <c r="C30" s="15"/>
      <c r="D30" s="14"/>
      <c r="F30" s="228"/>
      <c r="G30" s="227"/>
      <c r="H30" s="14"/>
      <c r="M30" s="14"/>
      <c r="N30" s="14"/>
      <c r="O30" s="14"/>
    </row>
    <row r="31" spans="1:21">
      <c r="A31" s="14"/>
      <c r="B31" s="14"/>
      <c r="C31" s="14"/>
      <c r="D31" s="14"/>
      <c r="F31" s="228"/>
      <c r="G31" s="227"/>
      <c r="H31" s="14"/>
      <c r="M31" s="14"/>
      <c r="N31" s="14"/>
      <c r="O31" s="14"/>
    </row>
    <row r="32" spans="1:21">
      <c r="F32" s="228"/>
      <c r="G32" s="227"/>
      <c r="H32" s="14"/>
      <c r="M32" s="14"/>
      <c r="N32" s="14"/>
      <c r="O32" s="14"/>
    </row>
    <row r="33" spans="6:15">
      <c r="F33" s="228"/>
      <c r="G33" s="227"/>
      <c r="H33" s="14"/>
      <c r="M33" s="14"/>
      <c r="N33" s="14"/>
      <c r="O33" s="14"/>
    </row>
    <row r="34" spans="6:15">
      <c r="F34" s="228"/>
      <c r="G34" s="227"/>
      <c r="H34" s="14"/>
      <c r="M34" s="14"/>
      <c r="N34" s="14"/>
      <c r="O34" s="14"/>
    </row>
    <row r="35" spans="6:15">
      <c r="F35" s="228"/>
      <c r="G35" s="227"/>
      <c r="H35" s="14"/>
      <c r="M35" s="14"/>
      <c r="N35" s="14"/>
      <c r="O35" s="14"/>
    </row>
    <row r="36" spans="6:15">
      <c r="F36" s="228"/>
      <c r="G36" s="227"/>
      <c r="H36" s="14"/>
      <c r="M36" s="14"/>
      <c r="N36" s="14"/>
      <c r="O36" s="14"/>
    </row>
    <row r="37" spans="6:15">
      <c r="F37" s="14"/>
      <c r="G37" s="14"/>
      <c r="H37" s="14"/>
      <c r="M37" s="14"/>
      <c r="N37" s="14"/>
      <c r="O37" s="14"/>
    </row>
    <row r="38" spans="6:15">
      <c r="F38" s="14"/>
      <c r="G38" s="14"/>
      <c r="H38" s="14"/>
      <c r="M38" s="14"/>
      <c r="N38" s="14"/>
      <c r="O38" s="14"/>
    </row>
    <row r="39" spans="6:15">
      <c r="F39" s="14"/>
      <c r="G39" s="14"/>
      <c r="H39" s="14"/>
      <c r="M39" s="14"/>
      <c r="N39" s="14"/>
      <c r="O39" s="14"/>
    </row>
    <row r="40" spans="6:15">
      <c r="F40" s="14"/>
      <c r="G40" s="14"/>
      <c r="H40" s="14"/>
      <c r="M40" s="14"/>
      <c r="N40" s="14"/>
      <c r="O40" s="14"/>
    </row>
    <row r="41" spans="6:15">
      <c r="F41" s="14"/>
      <c r="G41" s="14"/>
      <c r="H41" s="14"/>
      <c r="M41" s="14"/>
      <c r="N41" s="14"/>
      <c r="O41" s="14"/>
    </row>
    <row r="42" spans="6:15">
      <c r="F42" s="14"/>
      <c r="G42" s="14"/>
      <c r="H42" s="14"/>
      <c r="M42" s="14"/>
      <c r="N42" s="14"/>
      <c r="O42" s="14"/>
    </row>
    <row r="43" spans="6:15">
      <c r="F43" s="14"/>
      <c r="G43" s="14"/>
      <c r="H43" s="14"/>
      <c r="M43" s="14"/>
      <c r="N43" s="14"/>
      <c r="O43" s="14"/>
    </row>
    <row r="44" spans="6:15">
      <c r="F44" s="14"/>
      <c r="G44" s="14"/>
      <c r="H44" s="14"/>
      <c r="M44" s="14"/>
      <c r="N44" s="14"/>
      <c r="O44" s="14"/>
    </row>
    <row r="45" spans="6:15">
      <c r="F45" s="14"/>
      <c r="G45" s="14"/>
      <c r="H45" s="14"/>
      <c r="M45" s="14"/>
      <c r="N45" s="14"/>
      <c r="O45" s="14"/>
    </row>
    <row r="46" spans="6:15">
      <c r="F46" s="14"/>
      <c r="G46" s="14"/>
      <c r="H46" s="14"/>
      <c r="M46" s="14"/>
      <c r="N46" s="14"/>
      <c r="O46" s="14"/>
    </row>
    <row r="47" spans="6:15">
      <c r="F47" s="14"/>
      <c r="G47" s="14"/>
      <c r="H47" s="14"/>
      <c r="M47" s="14"/>
      <c r="N47" s="14"/>
      <c r="O47" s="14"/>
    </row>
    <row r="48" spans="6:15">
      <c r="F48" s="14"/>
      <c r="G48" s="14"/>
      <c r="H48" s="14"/>
      <c r="M48" s="14"/>
      <c r="N48" s="14"/>
      <c r="O48" s="14"/>
    </row>
    <row r="49" spans="6:15">
      <c r="F49" s="14"/>
      <c r="G49" s="14"/>
      <c r="H49" s="14"/>
      <c r="M49" s="14"/>
      <c r="N49" s="14"/>
      <c r="O49" s="14"/>
    </row>
    <row r="50" spans="6:15">
      <c r="F50" s="14"/>
      <c r="G50" s="14"/>
      <c r="H50" s="14"/>
      <c r="M50" s="14"/>
      <c r="N50" s="14"/>
      <c r="O50" s="14"/>
    </row>
    <row r="51" spans="6:15">
      <c r="F51" s="14"/>
      <c r="G51" s="14"/>
      <c r="H51" s="14"/>
      <c r="M51" s="14"/>
      <c r="N51" s="14"/>
      <c r="O51" s="14"/>
    </row>
    <row r="52" spans="6:15">
      <c r="F52" s="14"/>
      <c r="G52" s="14"/>
      <c r="H52" s="14"/>
      <c r="M52" s="14"/>
      <c r="N52" s="14"/>
      <c r="O52" s="14"/>
    </row>
    <row r="53" spans="6:15">
      <c r="F53" s="14"/>
      <c r="G53" s="14"/>
      <c r="H53" s="14"/>
      <c r="M53" s="14"/>
      <c r="N53" s="14"/>
      <c r="O53" s="14"/>
    </row>
    <row r="54" spans="6:15">
      <c r="F54" s="14"/>
      <c r="G54" s="14"/>
      <c r="H54" s="14"/>
      <c r="M54" s="14"/>
      <c r="N54" s="14"/>
      <c r="O54" s="14"/>
    </row>
    <row r="55" spans="6:15">
      <c r="F55" s="14"/>
      <c r="G55" s="14"/>
      <c r="H55" s="14"/>
      <c r="M55" s="14"/>
      <c r="N55" s="14"/>
      <c r="O55" s="14"/>
    </row>
    <row r="56" spans="6:15">
      <c r="F56" s="14"/>
      <c r="G56" s="14"/>
      <c r="H56" s="14"/>
      <c r="M56" s="14"/>
      <c r="N56" s="14"/>
      <c r="O56" s="14"/>
    </row>
    <row r="57" spans="6:15">
      <c r="F57" s="14"/>
      <c r="G57" s="14"/>
      <c r="H57" s="14"/>
      <c r="M57" s="14"/>
      <c r="N57" s="14"/>
      <c r="O57" s="14"/>
    </row>
    <row r="58" spans="6:15">
      <c r="F58" s="14"/>
      <c r="G58" s="14"/>
      <c r="H58" s="14"/>
      <c r="M58" s="14"/>
      <c r="N58" s="14"/>
      <c r="O58" s="14"/>
    </row>
    <row r="59" spans="6:15">
      <c r="F59" s="14"/>
      <c r="G59" s="14"/>
      <c r="H59" s="14"/>
      <c r="M59" s="14"/>
      <c r="N59" s="14"/>
      <c r="O59" s="14"/>
    </row>
    <row r="60" spans="6:15">
      <c r="F60" s="14"/>
      <c r="G60" s="14"/>
      <c r="H60" s="14"/>
      <c r="M60" s="14"/>
      <c r="N60" s="14"/>
      <c r="O60" s="14"/>
    </row>
    <row r="61" spans="6:15">
      <c r="F61" s="14"/>
      <c r="G61" s="14"/>
      <c r="H61" s="14"/>
      <c r="M61" s="14"/>
      <c r="N61" s="14"/>
      <c r="O61" s="14"/>
    </row>
    <row r="62" spans="6:15">
      <c r="F62" s="14"/>
      <c r="G62" s="14"/>
      <c r="H62" s="14"/>
      <c r="M62" s="14"/>
      <c r="N62" s="14"/>
      <c r="O62" s="14"/>
    </row>
    <row r="63" spans="6:15">
      <c r="F63" s="14"/>
      <c r="G63" s="14"/>
      <c r="H63" s="14"/>
      <c r="M63" s="14"/>
      <c r="N63" s="14"/>
      <c r="O63" s="14"/>
    </row>
    <row r="64" spans="6:15">
      <c r="F64" s="14"/>
      <c r="G64" s="14"/>
      <c r="H64" s="14"/>
      <c r="M64" s="14"/>
      <c r="N64" s="14"/>
      <c r="O64" s="14"/>
    </row>
    <row r="65" spans="6:15">
      <c r="F65" s="14"/>
      <c r="G65" s="14"/>
      <c r="H65" s="14"/>
      <c r="M65" s="14"/>
      <c r="N65" s="14"/>
      <c r="O65" s="14"/>
    </row>
    <row r="66" spans="6:15">
      <c r="F66" s="14"/>
      <c r="G66" s="14"/>
      <c r="H66" s="14"/>
      <c r="M66" s="14"/>
      <c r="N66" s="14"/>
      <c r="O66" s="14"/>
    </row>
    <row r="67" spans="6:15">
      <c r="F67" s="14"/>
      <c r="G67" s="14"/>
      <c r="H67" s="14"/>
      <c r="M67" s="14"/>
      <c r="N67" s="14"/>
      <c r="O67" s="14"/>
    </row>
    <row r="68" spans="6:15">
      <c r="F68" s="14"/>
      <c r="G68" s="14"/>
      <c r="H68" s="14"/>
      <c r="M68" s="14"/>
      <c r="N68" s="14"/>
      <c r="O68" s="14"/>
    </row>
    <row r="69" spans="6:15">
      <c r="F69" s="14"/>
      <c r="G69" s="14"/>
      <c r="H69" s="14"/>
      <c r="M69" s="14"/>
      <c r="N69" s="14"/>
      <c r="O69" s="14"/>
    </row>
    <row r="70" spans="6:15">
      <c r="F70" s="14"/>
      <c r="G70" s="14"/>
      <c r="H70" s="14"/>
      <c r="M70" s="14"/>
      <c r="N70" s="14"/>
      <c r="O70" s="14"/>
    </row>
    <row r="71" spans="6:15">
      <c r="F71" s="14"/>
      <c r="G71" s="14"/>
      <c r="H71" s="14"/>
      <c r="M71" s="14"/>
      <c r="N71" s="14"/>
      <c r="O71" s="14"/>
    </row>
    <row r="72" spans="6:15">
      <c r="F72" s="14"/>
      <c r="G72" s="14"/>
      <c r="H72" s="14"/>
      <c r="M72" s="14"/>
      <c r="N72" s="14"/>
      <c r="O72" s="14"/>
    </row>
    <row r="73" spans="6:15">
      <c r="F73" s="14"/>
      <c r="G73" s="14"/>
      <c r="H73" s="14"/>
      <c r="M73" s="14"/>
      <c r="N73" s="14"/>
      <c r="O73" s="14"/>
    </row>
    <row r="74" spans="6:15">
      <c r="F74" s="14"/>
      <c r="G74" s="14"/>
      <c r="H74" s="14"/>
      <c r="M74" s="14"/>
      <c r="N74" s="14"/>
      <c r="O74" s="14"/>
    </row>
    <row r="75" spans="6:15">
      <c r="F75" s="14"/>
      <c r="G75" s="14"/>
      <c r="H75" s="14"/>
      <c r="M75" s="14"/>
      <c r="N75" s="14"/>
      <c r="O75" s="14"/>
    </row>
    <row r="76" spans="6:15">
      <c r="F76" s="14"/>
      <c r="G76" s="14"/>
      <c r="H76" s="14"/>
      <c r="M76" s="14"/>
      <c r="N76" s="14"/>
      <c r="O76" s="14"/>
    </row>
    <row r="77" spans="6:15">
      <c r="F77" s="14"/>
      <c r="G77" s="14"/>
      <c r="H77" s="14"/>
      <c r="M77" s="14"/>
      <c r="N77" s="14"/>
      <c r="O77" s="14"/>
    </row>
    <row r="78" spans="6:15">
      <c r="F78" s="14"/>
      <c r="G78" s="14"/>
      <c r="H78" s="14"/>
      <c r="M78" s="14"/>
      <c r="N78" s="14"/>
      <c r="O78" s="14"/>
    </row>
    <row r="79" spans="6:15">
      <c r="F79" s="14"/>
      <c r="G79" s="14"/>
      <c r="H79" s="14"/>
      <c r="M79" s="14"/>
      <c r="N79" s="14"/>
      <c r="O79" s="14"/>
    </row>
    <row r="80" spans="6:15">
      <c r="F80" s="14"/>
      <c r="G80" s="14"/>
      <c r="H80" s="14"/>
      <c r="M80" s="14"/>
      <c r="N80" s="14"/>
      <c r="O80" s="14"/>
    </row>
    <row r="81" spans="6:15">
      <c r="F81" s="14"/>
      <c r="G81" s="14"/>
      <c r="H81" s="14"/>
      <c r="M81" s="14"/>
      <c r="N81" s="14"/>
      <c r="O81" s="14"/>
    </row>
    <row r="82" spans="6:15">
      <c r="F82" s="14"/>
      <c r="G82" s="14"/>
      <c r="H82" s="14"/>
      <c r="M82" s="14"/>
      <c r="N82" s="14"/>
      <c r="O82" s="14"/>
    </row>
    <row r="83" spans="6:15">
      <c r="F83" s="14"/>
      <c r="G83" s="14"/>
      <c r="H83" s="14"/>
      <c r="M83" s="14"/>
      <c r="N83" s="14"/>
      <c r="O83" s="14"/>
    </row>
    <row r="84" spans="6:15">
      <c r="F84" s="14"/>
      <c r="G84" s="14"/>
      <c r="H84" s="14"/>
      <c r="M84" s="14"/>
      <c r="N84" s="14"/>
      <c r="O84" s="14"/>
    </row>
    <row r="85" spans="6:15">
      <c r="F85" s="14"/>
      <c r="G85" s="14"/>
      <c r="H85" s="14"/>
      <c r="M85" s="14"/>
      <c r="N85" s="14"/>
      <c r="O85" s="14"/>
    </row>
    <row r="86" spans="6:15">
      <c r="F86" s="14"/>
      <c r="G86" s="14"/>
      <c r="H86" s="14"/>
      <c r="M86" s="14"/>
      <c r="N86" s="14"/>
      <c r="O86" s="14"/>
    </row>
    <row r="87" spans="6:15">
      <c r="F87" s="14"/>
      <c r="G87" s="14"/>
      <c r="H87" s="14"/>
      <c r="M87" s="14"/>
      <c r="N87" s="14"/>
      <c r="O87" s="14"/>
    </row>
    <row r="88" spans="6:15">
      <c r="F88" s="14"/>
      <c r="G88" s="14"/>
      <c r="H88" s="14"/>
      <c r="M88" s="14"/>
      <c r="N88" s="14"/>
      <c r="O88" s="14"/>
    </row>
    <row r="89" spans="6:15">
      <c r="F89" s="14"/>
      <c r="G89" s="14"/>
      <c r="H89" s="14"/>
      <c r="M89" s="14"/>
      <c r="N89" s="14"/>
      <c r="O89" s="14"/>
    </row>
    <row r="90" spans="6:15">
      <c r="F90" s="14"/>
      <c r="G90" s="14"/>
      <c r="H90" s="14"/>
      <c r="M90" s="14"/>
      <c r="N90" s="14"/>
      <c r="O90" s="14"/>
    </row>
    <row r="91" spans="6:15">
      <c r="F91" s="14"/>
      <c r="G91" s="14"/>
      <c r="H91" s="14"/>
      <c r="M91" s="14"/>
      <c r="N91" s="14"/>
      <c r="O91" s="14"/>
    </row>
    <row r="92" spans="6:15">
      <c r="F92" s="14"/>
      <c r="G92" s="14"/>
      <c r="H92" s="14"/>
      <c r="M92" s="14"/>
      <c r="N92" s="14"/>
      <c r="O92" s="14"/>
    </row>
    <row r="93" spans="6:15">
      <c r="F93" s="14"/>
      <c r="G93" s="14"/>
      <c r="H93" s="14"/>
      <c r="M93" s="14"/>
      <c r="N93" s="14"/>
      <c r="O93" s="14"/>
    </row>
    <row r="94" spans="6:15">
      <c r="F94" s="14"/>
      <c r="G94" s="14"/>
      <c r="H94" s="14"/>
      <c r="M94" s="14"/>
      <c r="N94" s="14"/>
      <c r="O94" s="14"/>
    </row>
  </sheetData>
  <sortState xmlns:xlrd2="http://schemas.microsoft.com/office/spreadsheetml/2017/richdata2" ref="A34:C57">
    <sortCondition descending="1" ref="C5:C14"/>
  </sortState>
  <mergeCells count="11">
    <mergeCell ref="A26:B26"/>
    <mergeCell ref="A27:B27"/>
    <mergeCell ref="A28:D28"/>
    <mergeCell ref="A5:A14"/>
    <mergeCell ref="A16:A19"/>
    <mergeCell ref="A21:A23"/>
    <mergeCell ref="A1:D1"/>
    <mergeCell ref="A4:B4"/>
    <mergeCell ref="A15:B15"/>
    <mergeCell ref="A20:B20"/>
    <mergeCell ref="A24:B24"/>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6"/>
  <sheetViews>
    <sheetView workbookViewId="0">
      <selection activeCell="H23" sqref="H23"/>
    </sheetView>
  </sheetViews>
  <sheetFormatPr defaultColWidth="11.140625" defaultRowHeight="11.25"/>
  <cols>
    <col min="1" max="1" width="21.28515625" style="3" customWidth="1"/>
    <col min="2" max="2" width="20" style="282" customWidth="1"/>
    <col min="3" max="3" width="17.85546875" style="282" customWidth="1"/>
    <col min="4" max="4" width="16" style="3" customWidth="1"/>
    <col min="5" max="5" width="8" style="3" customWidth="1"/>
    <col min="6" max="8" width="11.140625" style="3"/>
    <col min="9" max="9" width="11.140625" style="14"/>
    <col min="10" max="10" width="15.5703125" style="14" customWidth="1"/>
    <col min="11" max="12" width="15" style="14" customWidth="1"/>
    <col min="13" max="13" width="17" style="14" customWidth="1"/>
    <col min="14" max="15" width="11.140625" style="14" customWidth="1"/>
    <col min="16" max="19" width="11.140625" style="14"/>
    <col min="20" max="16384" width="11.140625" style="3"/>
  </cols>
  <sheetData>
    <row r="1" spans="1:19" s="1" customFormat="1" ht="13.5">
      <c r="A1" s="347" t="s">
        <v>105</v>
      </c>
      <c r="B1" s="347"/>
      <c r="C1" s="347"/>
      <c r="D1" s="347"/>
      <c r="I1" s="10"/>
      <c r="J1" s="10"/>
      <c r="K1" s="10"/>
      <c r="L1" s="10"/>
      <c r="M1" s="10"/>
      <c r="N1" s="10"/>
      <c r="O1" s="10"/>
      <c r="P1" s="10"/>
      <c r="Q1" s="10"/>
      <c r="R1" s="10"/>
      <c r="S1" s="10"/>
    </row>
    <row r="2" spans="1:19" s="264" customFormat="1" ht="18" customHeight="1">
      <c r="A2" s="192" t="s">
        <v>52</v>
      </c>
      <c r="B2" s="192" t="s">
        <v>62</v>
      </c>
      <c r="C2" s="192" t="s">
        <v>96</v>
      </c>
      <c r="D2" s="192" t="s">
        <v>4</v>
      </c>
      <c r="I2" s="266"/>
      <c r="J2" s="211"/>
      <c r="K2" s="211"/>
      <c r="L2" s="211"/>
      <c r="M2" s="211"/>
      <c r="N2" s="266"/>
      <c r="O2" s="266"/>
      <c r="P2" s="266"/>
      <c r="Q2" s="266"/>
      <c r="R2" s="266"/>
      <c r="S2" s="266"/>
    </row>
    <row r="3" spans="1:19" ht="15" customHeight="1">
      <c r="A3" s="370" t="s">
        <v>53</v>
      </c>
      <c r="B3" s="255" t="s">
        <v>93</v>
      </c>
      <c r="C3" s="194">
        <v>35.5833333333333</v>
      </c>
      <c r="D3" s="257">
        <v>9.7222222222222196E-2</v>
      </c>
      <c r="F3" s="283"/>
      <c r="H3" s="284"/>
      <c r="I3" s="218"/>
      <c r="J3" s="371"/>
      <c r="K3" s="230"/>
      <c r="L3" s="231"/>
      <c r="M3" s="286"/>
      <c r="O3" s="227"/>
    </row>
    <row r="4" spans="1:19" ht="15" customHeight="1">
      <c r="A4" s="370"/>
      <c r="B4" s="255" t="s">
        <v>82</v>
      </c>
      <c r="C4" s="194">
        <v>34.3576388888889</v>
      </c>
      <c r="D4" s="257">
        <v>9.3873330297510604E-2</v>
      </c>
      <c r="F4" s="283"/>
      <c r="H4" s="284"/>
      <c r="I4" s="218"/>
      <c r="J4" s="371"/>
      <c r="K4" s="230"/>
      <c r="L4" s="231"/>
      <c r="M4" s="286"/>
      <c r="O4" s="227"/>
    </row>
    <row r="5" spans="1:19" ht="15" customHeight="1">
      <c r="A5" s="370"/>
      <c r="B5" s="255" t="s">
        <v>64</v>
      </c>
      <c r="C5" s="194">
        <v>20.3020833333333</v>
      </c>
      <c r="D5" s="257">
        <v>5.5470173041894298E-2</v>
      </c>
      <c r="F5" s="283"/>
      <c r="H5" s="284"/>
      <c r="I5" s="218"/>
      <c r="J5" s="371"/>
      <c r="K5" s="230"/>
      <c r="L5" s="231"/>
      <c r="M5" s="286"/>
      <c r="O5" s="227"/>
    </row>
    <row r="6" spans="1:19" ht="15" customHeight="1">
      <c r="A6" s="370"/>
      <c r="B6" s="255" t="s">
        <v>88</v>
      </c>
      <c r="C6" s="194">
        <v>18.09375</v>
      </c>
      <c r="D6" s="257">
        <v>4.9436475409836103E-2</v>
      </c>
      <c r="F6" s="283"/>
      <c r="H6" s="284"/>
      <c r="I6" s="218"/>
      <c r="J6" s="371"/>
      <c r="K6" s="230"/>
      <c r="L6" s="231"/>
      <c r="M6" s="286"/>
      <c r="O6" s="227"/>
    </row>
    <row r="7" spans="1:19" ht="15" customHeight="1">
      <c r="A7" s="370"/>
      <c r="B7" s="255" t="s">
        <v>75</v>
      </c>
      <c r="C7" s="194">
        <v>10.602777777777799</v>
      </c>
      <c r="D7" s="257">
        <v>2.8969338190649702E-2</v>
      </c>
      <c r="F7" s="283"/>
      <c r="H7" s="284"/>
      <c r="I7" s="218"/>
      <c r="J7" s="371"/>
      <c r="K7" s="230"/>
      <c r="L7" s="231"/>
      <c r="M7" s="286"/>
      <c r="O7" s="227"/>
    </row>
    <row r="8" spans="1:19" ht="15" customHeight="1">
      <c r="A8" s="370"/>
      <c r="B8" s="255" t="s">
        <v>72</v>
      </c>
      <c r="C8" s="194">
        <v>9.2152777777777803</v>
      </c>
      <c r="D8" s="257">
        <v>2.5178354584092299E-2</v>
      </c>
      <c r="F8" s="283"/>
      <c r="H8" s="284"/>
      <c r="I8" s="218"/>
      <c r="J8" s="371"/>
      <c r="K8" s="230"/>
      <c r="L8" s="231"/>
      <c r="M8" s="286"/>
      <c r="O8" s="227"/>
    </row>
    <row r="9" spans="1:19" ht="15" customHeight="1">
      <c r="A9" s="370"/>
      <c r="B9" s="255" t="s">
        <v>87</v>
      </c>
      <c r="C9" s="194">
        <v>7.8333333333333304</v>
      </c>
      <c r="D9" s="257">
        <v>2.1402550091074699E-2</v>
      </c>
      <c r="F9" s="283"/>
      <c r="H9" s="284"/>
      <c r="I9" s="218"/>
      <c r="J9" s="371"/>
      <c r="K9" s="230"/>
      <c r="L9" s="231"/>
      <c r="M9" s="286"/>
      <c r="O9" s="227"/>
    </row>
    <row r="10" spans="1:19" ht="15" customHeight="1">
      <c r="A10" s="370"/>
      <c r="B10" s="255" t="s">
        <v>78</v>
      </c>
      <c r="C10" s="194">
        <v>4.59375</v>
      </c>
      <c r="D10" s="257">
        <v>1.2551229508196701E-2</v>
      </c>
      <c r="F10" s="283"/>
      <c r="H10" s="284"/>
      <c r="I10" s="218"/>
      <c r="J10" s="371"/>
      <c r="K10" s="230"/>
      <c r="L10" s="231"/>
      <c r="M10" s="286"/>
      <c r="O10" s="227"/>
    </row>
    <row r="11" spans="1:19" ht="15" customHeight="1">
      <c r="A11" s="370"/>
      <c r="B11" s="255" t="s">
        <v>85</v>
      </c>
      <c r="C11" s="194">
        <v>3.7395833333333299</v>
      </c>
      <c r="D11" s="257">
        <v>1.02174408014572E-2</v>
      </c>
      <c r="F11" s="283"/>
      <c r="H11" s="284"/>
      <c r="I11" s="218"/>
      <c r="J11" s="371"/>
      <c r="K11" s="230"/>
      <c r="L11" s="231"/>
      <c r="M11" s="286"/>
      <c r="O11" s="227"/>
    </row>
    <row r="12" spans="1:19" ht="15" customHeight="1">
      <c r="A12" s="370"/>
      <c r="B12" s="255" t="s">
        <v>90</v>
      </c>
      <c r="C12" s="194">
        <v>3</v>
      </c>
      <c r="D12" s="257">
        <v>8.1967213114754103E-3</v>
      </c>
      <c r="F12" s="283"/>
      <c r="H12" s="284"/>
      <c r="I12" s="218"/>
      <c r="J12" s="371"/>
      <c r="K12" s="230"/>
      <c r="L12" s="231"/>
      <c r="M12" s="286"/>
      <c r="O12" s="227"/>
    </row>
    <row r="13" spans="1:19" s="264" customFormat="1" ht="15" customHeight="1">
      <c r="A13" s="370" t="s">
        <v>53</v>
      </c>
      <c r="B13" s="370"/>
      <c r="C13" s="194">
        <v>147.32152777777799</v>
      </c>
      <c r="D13" s="257">
        <v>0.40251783545840902</v>
      </c>
      <c r="F13" s="283"/>
      <c r="G13" s="285"/>
      <c r="H13" s="284"/>
      <c r="I13" s="218"/>
      <c r="J13" s="11"/>
      <c r="K13" s="229"/>
      <c r="L13" s="233"/>
      <c r="M13" s="287"/>
      <c r="N13" s="266"/>
      <c r="O13" s="227"/>
      <c r="P13" s="266"/>
      <c r="Q13" s="266"/>
      <c r="R13" s="266"/>
      <c r="S13" s="266"/>
    </row>
    <row r="14" spans="1:19" ht="15" customHeight="1">
      <c r="A14" s="370" t="s">
        <v>55</v>
      </c>
      <c r="B14" s="255" t="s">
        <v>92</v>
      </c>
      <c r="C14" s="194">
        <v>131.20277777777801</v>
      </c>
      <c r="D14" s="257">
        <v>0.35847753491196099</v>
      </c>
      <c r="F14" s="283"/>
      <c r="H14" s="284"/>
      <c r="I14" s="218"/>
      <c r="J14" s="371"/>
      <c r="K14" s="230"/>
      <c r="L14" s="231"/>
      <c r="M14" s="286"/>
      <c r="O14" s="227"/>
    </row>
    <row r="15" spans="1:19" ht="15" customHeight="1">
      <c r="A15" s="370"/>
      <c r="B15" s="255" t="s">
        <v>68</v>
      </c>
      <c r="C15" s="194">
        <v>2.1979166666666701</v>
      </c>
      <c r="D15" s="257">
        <v>6.0052367941712198E-3</v>
      </c>
      <c r="F15" s="283"/>
      <c r="H15" s="284"/>
      <c r="I15" s="218"/>
      <c r="J15" s="371"/>
      <c r="K15" s="230"/>
      <c r="L15" s="231"/>
      <c r="M15" s="286"/>
      <c r="O15" s="227"/>
    </row>
    <row r="16" spans="1:19" ht="15" customHeight="1">
      <c r="A16" s="370" t="s">
        <v>55</v>
      </c>
      <c r="B16" s="370"/>
      <c r="C16" s="194">
        <v>133.40069444444401</v>
      </c>
      <c r="D16" s="257">
        <v>0.36448277170613202</v>
      </c>
      <c r="F16" s="283"/>
      <c r="H16" s="284"/>
      <c r="I16" s="218"/>
      <c r="J16" s="11"/>
      <c r="K16" s="229"/>
      <c r="L16" s="233"/>
      <c r="M16" s="287"/>
      <c r="O16" s="227"/>
    </row>
    <row r="17" spans="1:21" s="264" customFormat="1" ht="15" customHeight="1">
      <c r="A17" s="370" t="s">
        <v>54</v>
      </c>
      <c r="B17" s="255" t="s">
        <v>86</v>
      </c>
      <c r="C17" s="194">
        <v>83.7673611111111</v>
      </c>
      <c r="D17" s="257">
        <v>0.228872571341834</v>
      </c>
      <c r="F17" s="283"/>
      <c r="G17" s="285"/>
      <c r="H17" s="284"/>
      <c r="I17" s="218"/>
      <c r="J17" s="371"/>
      <c r="K17" s="230"/>
      <c r="L17" s="231"/>
      <c r="M17" s="286"/>
      <c r="N17" s="266"/>
      <c r="O17" s="227"/>
      <c r="P17" s="266"/>
      <c r="Q17" s="266"/>
      <c r="R17" s="266"/>
      <c r="S17" s="266"/>
    </row>
    <row r="18" spans="1:21" ht="15" customHeight="1">
      <c r="A18" s="370"/>
      <c r="B18" s="255" t="s">
        <v>71</v>
      </c>
      <c r="C18" s="194">
        <v>0.57291666666666696</v>
      </c>
      <c r="D18" s="257">
        <v>1.5653460837887099E-3</v>
      </c>
      <c r="F18" s="283"/>
      <c r="H18" s="284"/>
      <c r="I18" s="218"/>
      <c r="J18" s="371"/>
      <c r="K18" s="230"/>
      <c r="L18" s="231"/>
      <c r="M18" s="286"/>
      <c r="O18" s="227"/>
    </row>
    <row r="19" spans="1:21" ht="15" customHeight="1">
      <c r="A19" s="370"/>
      <c r="B19" s="255" t="s">
        <v>73</v>
      </c>
      <c r="C19" s="194">
        <v>0.30208333333333298</v>
      </c>
      <c r="D19" s="257">
        <v>8.2536429872495404E-4</v>
      </c>
      <c r="F19" s="283"/>
      <c r="H19" s="284"/>
      <c r="I19" s="218"/>
      <c r="J19" s="371"/>
      <c r="K19" s="230"/>
      <c r="L19" s="231"/>
      <c r="M19" s="286"/>
      <c r="O19" s="227"/>
    </row>
    <row r="20" spans="1:21" s="264" customFormat="1" ht="15" customHeight="1">
      <c r="A20" s="370" t="s">
        <v>54</v>
      </c>
      <c r="B20" s="370"/>
      <c r="C20" s="194">
        <v>84.6423611111111</v>
      </c>
      <c r="D20" s="257">
        <v>0.23126328172434699</v>
      </c>
      <c r="F20" s="283"/>
      <c r="G20" s="285"/>
      <c r="H20" s="284"/>
      <c r="I20" s="218"/>
      <c r="J20" s="346"/>
      <c r="K20" s="346"/>
      <c r="L20" s="233"/>
      <c r="M20" s="287"/>
      <c r="N20" s="266"/>
      <c r="O20" s="227"/>
      <c r="P20" s="266"/>
      <c r="Q20" s="266"/>
      <c r="R20" s="266"/>
      <c r="S20" s="266"/>
    </row>
    <row r="21" spans="1:21" s="264" customFormat="1" ht="15" customHeight="1">
      <c r="A21" s="255" t="s">
        <v>56</v>
      </c>
      <c r="B21" s="255" t="s">
        <v>83</v>
      </c>
      <c r="C21" s="194">
        <v>0.63541666666666696</v>
      </c>
      <c r="D21" s="257">
        <v>1.7361111111111099E-3</v>
      </c>
      <c r="F21" s="283"/>
      <c r="G21" s="3"/>
      <c r="H21" s="284"/>
      <c r="I21" s="218"/>
      <c r="J21" s="11"/>
      <c r="K21" s="230"/>
      <c r="L21" s="231"/>
      <c r="M21" s="286"/>
      <c r="N21" s="266"/>
      <c r="O21" s="227"/>
      <c r="P21" s="266"/>
      <c r="Q21" s="266"/>
      <c r="R21" s="266"/>
      <c r="S21" s="266"/>
    </row>
    <row r="22" spans="1:21" s="264" customFormat="1" ht="15" customHeight="1">
      <c r="A22" s="370" t="s">
        <v>56</v>
      </c>
      <c r="B22" s="370"/>
      <c r="C22" s="194">
        <v>0.63541666666666696</v>
      </c>
      <c r="D22" s="257">
        <v>1.7361111111111099E-3</v>
      </c>
      <c r="F22" s="283"/>
      <c r="G22" s="285"/>
      <c r="H22" s="284"/>
      <c r="I22" s="218"/>
      <c r="J22" s="11"/>
      <c r="K22" s="229"/>
      <c r="L22" s="233"/>
      <c r="M22" s="287"/>
      <c r="N22" s="266"/>
      <c r="O22" s="227"/>
      <c r="P22" s="266"/>
      <c r="Q22" s="266"/>
      <c r="R22" s="266"/>
      <c r="S22" s="266"/>
    </row>
    <row r="23" spans="1:21" s="264" customFormat="1" ht="15" customHeight="1">
      <c r="A23" s="348" t="s">
        <v>19</v>
      </c>
      <c r="B23" s="348"/>
      <c r="C23" s="197">
        <v>366</v>
      </c>
      <c r="D23" s="259">
        <v>1</v>
      </c>
      <c r="F23" s="283"/>
      <c r="G23" s="285"/>
      <c r="H23" s="284"/>
      <c r="I23" s="218"/>
      <c r="J23" s="11"/>
      <c r="K23" s="11"/>
      <c r="L23" s="233"/>
      <c r="M23" s="287"/>
      <c r="N23" s="266"/>
      <c r="O23" s="227"/>
      <c r="P23" s="266"/>
      <c r="Q23" s="266"/>
      <c r="R23" s="266"/>
      <c r="S23" s="266"/>
    </row>
    <row r="24" spans="1:21" ht="42.75" customHeight="1">
      <c r="A24" s="349" t="s">
        <v>21</v>
      </c>
      <c r="B24" s="349"/>
      <c r="C24" s="349"/>
      <c r="D24" s="349"/>
      <c r="E24" s="2"/>
      <c r="F24" s="2"/>
      <c r="G24" s="2"/>
      <c r="H24" s="2"/>
      <c r="I24" s="9"/>
      <c r="J24" s="9"/>
      <c r="K24" s="9"/>
      <c r="L24" s="9"/>
      <c r="M24" s="9"/>
      <c r="N24" s="9"/>
      <c r="O24" s="9"/>
      <c r="P24" s="9"/>
      <c r="Q24" s="9"/>
      <c r="R24" s="9"/>
      <c r="S24" s="9"/>
      <c r="T24" s="2"/>
      <c r="U24" s="2"/>
    </row>
    <row r="25" spans="1:21">
      <c r="A25" s="14"/>
      <c r="B25" s="212"/>
      <c r="C25" s="212"/>
      <c r="D25" s="14"/>
    </row>
    <row r="26" spans="1:21">
      <c r="A26" s="14"/>
      <c r="B26" s="212"/>
      <c r="C26" s="212"/>
      <c r="D26" s="14"/>
    </row>
  </sheetData>
  <sortState xmlns:xlrd2="http://schemas.microsoft.com/office/spreadsheetml/2017/richdata2" ref="B50:D52">
    <sortCondition descending="1" ref="D50:D52"/>
  </sortState>
  <mergeCells count="14">
    <mergeCell ref="A22:B22"/>
    <mergeCell ref="A23:B23"/>
    <mergeCell ref="A24:D24"/>
    <mergeCell ref="A3:A12"/>
    <mergeCell ref="A14:A15"/>
    <mergeCell ref="A17:A19"/>
    <mergeCell ref="A1:D1"/>
    <mergeCell ref="A13:B13"/>
    <mergeCell ref="A16:B16"/>
    <mergeCell ref="A20:B20"/>
    <mergeCell ref="J20:K20"/>
    <mergeCell ref="J3:J12"/>
    <mergeCell ref="J14:J15"/>
    <mergeCell ref="J17:J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0"/>
  <sheetViews>
    <sheetView workbookViewId="0">
      <selection activeCell="F14" sqref="F14"/>
    </sheetView>
  </sheetViews>
  <sheetFormatPr defaultColWidth="9.140625" defaultRowHeight="11.25"/>
  <cols>
    <col min="1" max="1" width="20.42578125" style="265" customWidth="1"/>
    <col min="2" max="2" width="23" style="265" customWidth="1"/>
    <col min="3" max="3" width="19.5703125" style="265" customWidth="1"/>
    <col min="4" max="4" width="17.85546875" style="1" customWidth="1"/>
    <col min="5" max="5" width="9.140625" style="14"/>
    <col min="6" max="16384" width="9.140625" style="3"/>
  </cols>
  <sheetData>
    <row r="1" spans="1:5" s="1" customFormat="1" ht="14.25" customHeight="1">
      <c r="A1" s="347" t="s">
        <v>106</v>
      </c>
      <c r="B1" s="347"/>
      <c r="C1" s="347"/>
      <c r="D1" s="347"/>
      <c r="E1" s="10"/>
    </row>
    <row r="2" spans="1:5" s="264" customFormat="1" ht="15" customHeight="1">
      <c r="A2" s="192" t="s">
        <v>52</v>
      </c>
      <c r="B2" s="192" t="s">
        <v>62</v>
      </c>
      <c r="C2" s="192" t="s">
        <v>96</v>
      </c>
      <c r="D2" s="192" t="s">
        <v>4</v>
      </c>
      <c r="E2" s="266"/>
    </row>
    <row r="3" spans="1:5" ht="15" customHeight="1">
      <c r="A3" s="277" t="s">
        <v>57</v>
      </c>
      <c r="B3" s="277" t="s">
        <v>80</v>
      </c>
      <c r="C3" s="278">
        <v>0.625</v>
      </c>
      <c r="D3" s="279">
        <v>1.70765027322404E-3</v>
      </c>
    </row>
    <row r="4" spans="1:5" s="264" customFormat="1" ht="15" customHeight="1">
      <c r="A4" s="372" t="s">
        <v>57</v>
      </c>
      <c r="B4" s="373"/>
      <c r="C4" s="278">
        <v>0.625</v>
      </c>
      <c r="D4" s="279">
        <v>1.70765027322404E-3</v>
      </c>
      <c r="E4" s="266"/>
    </row>
    <row r="5" spans="1:5" ht="15" customHeight="1">
      <c r="A5" s="374" t="s">
        <v>53</v>
      </c>
      <c r="B5" s="277" t="s">
        <v>87</v>
      </c>
      <c r="C5" s="278">
        <v>34.870138888888903</v>
      </c>
      <c r="D5" s="279">
        <v>9.5273603521554298E-2</v>
      </c>
    </row>
    <row r="6" spans="1:5" ht="15" customHeight="1">
      <c r="A6" s="374"/>
      <c r="B6" s="277" t="s">
        <v>65</v>
      </c>
      <c r="C6" s="278">
        <v>27.658333333333299</v>
      </c>
      <c r="D6" s="279">
        <v>7.5569216757741406E-2</v>
      </c>
    </row>
    <row r="7" spans="1:5" ht="15" customHeight="1">
      <c r="A7" s="374"/>
      <c r="B7" s="277" t="s">
        <v>64</v>
      </c>
      <c r="C7" s="278">
        <v>24.7673611111111</v>
      </c>
      <c r="D7" s="279">
        <v>6.7670385549483902E-2</v>
      </c>
    </row>
    <row r="8" spans="1:5" ht="15" customHeight="1">
      <c r="A8" s="374"/>
      <c r="B8" s="277" t="s">
        <v>93</v>
      </c>
      <c r="C8" s="278">
        <v>24.7638888888889</v>
      </c>
      <c r="D8" s="279">
        <v>6.7660898603521494E-2</v>
      </c>
    </row>
    <row r="9" spans="1:5" ht="15" customHeight="1">
      <c r="A9" s="374"/>
      <c r="B9" s="277" t="s">
        <v>78</v>
      </c>
      <c r="C9" s="278">
        <v>12.5659722222222</v>
      </c>
      <c r="D9" s="279">
        <v>3.4333257437765601E-2</v>
      </c>
    </row>
    <row r="10" spans="1:5" ht="15" customHeight="1">
      <c r="A10" s="374"/>
      <c r="B10" s="277" t="s">
        <v>72</v>
      </c>
      <c r="C10" s="278">
        <v>11.9444444444444</v>
      </c>
      <c r="D10" s="279">
        <v>3.2635094110503901E-2</v>
      </c>
    </row>
    <row r="11" spans="1:5" ht="15" customHeight="1">
      <c r="A11" s="374"/>
      <c r="B11" s="277" t="s">
        <v>84</v>
      </c>
      <c r="C11" s="278">
        <v>4.71875</v>
      </c>
      <c r="D11" s="279">
        <v>1.2892759562841499E-2</v>
      </c>
    </row>
    <row r="12" spans="1:5" ht="15" customHeight="1">
      <c r="A12" s="374"/>
      <c r="B12" s="277" t="s">
        <v>85</v>
      </c>
      <c r="C12" s="278">
        <v>3.0763888888888902</v>
      </c>
      <c r="D12" s="279">
        <v>8.4054341226472394E-3</v>
      </c>
    </row>
    <row r="13" spans="1:5" ht="15" customHeight="1">
      <c r="A13" s="374"/>
      <c r="B13" s="277" t="s">
        <v>90</v>
      </c>
      <c r="C13" s="278">
        <v>2.7673611111111098</v>
      </c>
      <c r="D13" s="279">
        <v>7.5610959319975697E-3</v>
      </c>
    </row>
    <row r="14" spans="1:5" ht="15" customHeight="1">
      <c r="A14" s="374"/>
      <c r="B14" s="277" t="s">
        <v>81</v>
      </c>
      <c r="C14" s="278">
        <v>2.0277777777777799</v>
      </c>
      <c r="D14" s="279">
        <v>5.5403764420157899E-3</v>
      </c>
    </row>
    <row r="15" spans="1:5" ht="15" customHeight="1">
      <c r="A15" s="372" t="s">
        <v>53</v>
      </c>
      <c r="B15" s="373"/>
      <c r="C15" s="278">
        <v>149.160416666667</v>
      </c>
      <c r="D15" s="279">
        <v>0.40754212204007301</v>
      </c>
    </row>
    <row r="16" spans="1:5" ht="15" customHeight="1">
      <c r="A16" s="374" t="s">
        <v>55</v>
      </c>
      <c r="B16" s="277" t="s">
        <v>92</v>
      </c>
      <c r="C16" s="278">
        <v>26.6979166666667</v>
      </c>
      <c r="D16" s="279">
        <v>7.2945127504553703E-2</v>
      </c>
    </row>
    <row r="17" spans="1:5" s="264" customFormat="1" ht="15" customHeight="1">
      <c r="A17" s="374"/>
      <c r="B17" s="277" t="s">
        <v>70</v>
      </c>
      <c r="C17" s="278">
        <v>3.72291666666667</v>
      </c>
      <c r="D17" s="279">
        <v>1.01719034608379E-2</v>
      </c>
      <c r="E17" s="266"/>
    </row>
    <row r="18" spans="1:5" ht="15" customHeight="1">
      <c r="A18" s="374"/>
      <c r="B18" s="277" t="s">
        <v>68</v>
      </c>
      <c r="C18" s="278">
        <v>3.3930555555555602</v>
      </c>
      <c r="D18" s="279">
        <v>9.2706435944140894E-3</v>
      </c>
    </row>
    <row r="19" spans="1:5" ht="15" customHeight="1">
      <c r="A19" s="374"/>
      <c r="B19" s="277" t="s">
        <v>67</v>
      </c>
      <c r="C19" s="278">
        <v>1.1458333333333299</v>
      </c>
      <c r="D19" s="279">
        <v>3.1306921675774099E-3</v>
      </c>
    </row>
    <row r="20" spans="1:5" ht="13.5">
      <c r="A20" s="372" t="s">
        <v>55</v>
      </c>
      <c r="B20" s="373"/>
      <c r="C20" s="278">
        <v>34.959722222222197</v>
      </c>
      <c r="D20" s="279">
        <v>9.5518366727383106E-2</v>
      </c>
    </row>
    <row r="21" spans="1:5" ht="15" customHeight="1">
      <c r="A21" s="374" t="s">
        <v>54</v>
      </c>
      <c r="B21" s="277" t="s">
        <v>86</v>
      </c>
      <c r="C21" s="278">
        <v>160.010416666667</v>
      </c>
      <c r="D21" s="279">
        <v>0.437186930783242</v>
      </c>
    </row>
    <row r="22" spans="1:5" s="264" customFormat="1" ht="15" customHeight="1">
      <c r="A22" s="374"/>
      <c r="B22" s="277" t="s">
        <v>73</v>
      </c>
      <c r="C22" s="278">
        <v>0.54166666666666696</v>
      </c>
      <c r="D22" s="279">
        <v>1.4799635701275001E-3</v>
      </c>
      <c r="E22" s="266"/>
    </row>
    <row r="23" spans="1:5" ht="15" customHeight="1">
      <c r="A23" s="374"/>
      <c r="B23" s="277" t="s">
        <v>71</v>
      </c>
      <c r="C23" s="278">
        <v>0.44791666666666702</v>
      </c>
      <c r="D23" s="279">
        <v>1.2238160291438999E-3</v>
      </c>
    </row>
    <row r="24" spans="1:5" ht="15" customHeight="1">
      <c r="A24" s="372" t="s">
        <v>54</v>
      </c>
      <c r="B24" s="373"/>
      <c r="C24" s="278">
        <v>161</v>
      </c>
      <c r="D24" s="279">
        <v>0.43989071038251398</v>
      </c>
    </row>
    <row r="25" spans="1:5" ht="15" customHeight="1">
      <c r="A25" s="374" t="s">
        <v>56</v>
      </c>
      <c r="B25" s="277" t="s">
        <v>91</v>
      </c>
      <c r="C25" s="278">
        <v>15.7076388888889</v>
      </c>
      <c r="D25" s="279">
        <v>4.29170461445052E-2</v>
      </c>
    </row>
    <row r="26" spans="1:5" s="264" customFormat="1" ht="15" customHeight="1">
      <c r="A26" s="374"/>
      <c r="B26" s="277" t="s">
        <v>89</v>
      </c>
      <c r="C26" s="278">
        <v>3.4513888888888902</v>
      </c>
      <c r="D26" s="279">
        <v>9.4300242865816598E-3</v>
      </c>
      <c r="E26" s="266"/>
    </row>
    <row r="27" spans="1:5" s="264" customFormat="1" ht="15" customHeight="1">
      <c r="A27" s="374"/>
      <c r="B27" s="277" t="s">
        <v>83</v>
      </c>
      <c r="C27" s="278">
        <v>1.0958333333333301</v>
      </c>
      <c r="D27" s="279">
        <v>2.99408014571949E-3</v>
      </c>
      <c r="E27" s="266"/>
    </row>
    <row r="28" spans="1:5" ht="15" customHeight="1">
      <c r="A28" s="372" t="s">
        <v>56</v>
      </c>
      <c r="B28" s="373"/>
      <c r="C28" s="278">
        <v>20.254861111111101</v>
      </c>
      <c r="D28" s="279">
        <v>5.5341150576806303E-2</v>
      </c>
    </row>
    <row r="29" spans="1:5" ht="13.5">
      <c r="A29" s="351" t="s">
        <v>19</v>
      </c>
      <c r="B29" s="353"/>
      <c r="C29" s="280">
        <v>366</v>
      </c>
      <c r="D29" s="281">
        <v>1</v>
      </c>
    </row>
    <row r="30" spans="1:5" s="264" customFormat="1" ht="41.25" customHeight="1">
      <c r="A30" s="349" t="s">
        <v>21</v>
      </c>
      <c r="B30" s="349"/>
      <c r="C30" s="349"/>
      <c r="D30" s="349"/>
      <c r="E30" s="266"/>
    </row>
  </sheetData>
  <mergeCells count="12">
    <mergeCell ref="A28:B28"/>
    <mergeCell ref="A29:B29"/>
    <mergeCell ref="A30:D30"/>
    <mergeCell ref="A5:A14"/>
    <mergeCell ref="A16:A19"/>
    <mergeCell ref="A21:A23"/>
    <mergeCell ref="A25:A27"/>
    <mergeCell ref="A1:D1"/>
    <mergeCell ref="A4:B4"/>
    <mergeCell ref="A15:B15"/>
    <mergeCell ref="A20:B20"/>
    <mergeCell ref="A24:B24"/>
  </mergeCells>
  <printOptions horizontalCentered="1" verticalCentered="1"/>
  <pageMargins left="0.39370078740157499" right="0.39370078740157499" top="0.78740157480314998" bottom="0.39370078740157499" header="0.196850393700787" footer="0.196850393700787"/>
  <pageSetup paperSize="9" orientation="portrait"/>
  <headerFooter>
    <oddHeader>&amp;R&amp;G</oddHeader>
    <oddFooter>&amp;R&amp;9Compilado pela Superintendência de Acompanhamento de Mercado</oddFooter>
  </headerFooter>
  <legacyDrawingHF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7"/>
  <sheetViews>
    <sheetView workbookViewId="0">
      <selection sqref="A1:D1"/>
    </sheetView>
  </sheetViews>
  <sheetFormatPr defaultColWidth="9.140625" defaultRowHeight="11.25"/>
  <cols>
    <col min="1" max="1" width="20.140625" style="3" customWidth="1"/>
    <col min="2" max="2" width="20.85546875" style="274" customWidth="1"/>
    <col min="3" max="3" width="19.7109375" style="274" customWidth="1"/>
    <col min="4" max="4" width="15.28515625" style="3" customWidth="1"/>
    <col min="5" max="6" width="9.140625" style="14" customWidth="1"/>
    <col min="7" max="7" width="9.85546875" style="14" customWidth="1"/>
    <col min="8" max="8" width="9.140625" style="14" customWidth="1"/>
    <col min="9" max="9" width="19" style="14" customWidth="1"/>
    <col min="10" max="10" width="12.42578125" style="14" customWidth="1"/>
    <col min="11" max="11" width="27.7109375" style="14" customWidth="1"/>
    <col min="12" max="14" width="9.140625" style="14" customWidth="1"/>
    <col min="15" max="15" width="9.85546875" style="14" customWidth="1"/>
    <col min="16" max="19" width="9.140625" style="14" customWidth="1"/>
    <col min="20" max="22" width="9.140625" style="14"/>
    <col min="23" max="16384" width="9.140625" style="3"/>
  </cols>
  <sheetData>
    <row r="1" spans="1:23" s="1" customFormat="1" ht="14.25" customHeight="1">
      <c r="A1" s="347" t="s">
        <v>107</v>
      </c>
      <c r="B1" s="347"/>
      <c r="C1" s="347"/>
      <c r="D1" s="347"/>
      <c r="E1" s="10"/>
      <c r="F1" s="10"/>
      <c r="G1" s="10"/>
      <c r="H1" s="10"/>
      <c r="I1" s="10"/>
      <c r="J1" s="10"/>
      <c r="K1" s="10"/>
      <c r="L1" s="10"/>
      <c r="M1" s="10"/>
      <c r="N1" s="10"/>
      <c r="O1" s="10"/>
      <c r="P1" s="10"/>
      <c r="Q1" s="10"/>
      <c r="R1" s="10"/>
      <c r="S1" s="10"/>
      <c r="T1" s="10"/>
      <c r="U1" s="10"/>
      <c r="V1" s="10"/>
    </row>
    <row r="2" spans="1:23" s="264" customFormat="1">
      <c r="A2" s="192" t="s">
        <v>52</v>
      </c>
      <c r="B2" s="4" t="s">
        <v>62</v>
      </c>
      <c r="C2" s="4" t="s">
        <v>96</v>
      </c>
      <c r="D2" s="192" t="s">
        <v>4</v>
      </c>
      <c r="E2" s="266"/>
      <c r="F2" s="266"/>
      <c r="G2" s="266"/>
      <c r="H2" s="266"/>
      <c r="I2" s="266"/>
      <c r="J2" s="266"/>
      <c r="K2" s="266"/>
      <c r="L2" s="266"/>
      <c r="M2" s="266"/>
      <c r="N2" s="266"/>
      <c r="O2" s="266"/>
      <c r="P2" s="266"/>
      <c r="Q2" s="266"/>
      <c r="R2" s="266"/>
      <c r="S2" s="266"/>
      <c r="T2" s="266"/>
      <c r="U2" s="266"/>
      <c r="V2" s="266"/>
    </row>
    <row r="3" spans="1:23" ht="15" customHeight="1">
      <c r="A3" s="370" t="s">
        <v>53</v>
      </c>
      <c r="B3" s="6" t="s">
        <v>82</v>
      </c>
      <c r="C3" s="194">
        <v>57.9791666666667</v>
      </c>
      <c r="D3" s="257">
        <v>0.15847165674913899</v>
      </c>
      <c r="F3" s="219"/>
      <c r="H3" s="222"/>
      <c r="I3" s="218"/>
    </row>
    <row r="4" spans="1:23" ht="15" customHeight="1">
      <c r="A4" s="370"/>
      <c r="B4" s="6" t="s">
        <v>79</v>
      </c>
      <c r="C4" s="194">
        <v>51.5104166666667</v>
      </c>
      <c r="D4" s="257">
        <v>0.14079093471514401</v>
      </c>
      <c r="F4" s="219"/>
      <c r="H4" s="222"/>
      <c r="I4" s="218"/>
      <c r="K4" s="12"/>
      <c r="L4" s="222"/>
    </row>
    <row r="5" spans="1:23" ht="15" customHeight="1">
      <c r="A5" s="370"/>
      <c r="B5" s="6" t="s">
        <v>64</v>
      </c>
      <c r="C5" s="194">
        <v>46.873611111111103</v>
      </c>
      <c r="D5" s="257">
        <v>0.12811737797644501</v>
      </c>
      <c r="F5" s="219"/>
      <c r="H5" s="222"/>
      <c r="I5" s="218"/>
      <c r="K5" s="12"/>
      <c r="L5" s="222"/>
    </row>
    <row r="6" spans="1:23" ht="15" customHeight="1">
      <c r="A6" s="370"/>
      <c r="B6" s="6" t="s">
        <v>88</v>
      </c>
      <c r="C6" s="194">
        <v>38.8680555555556</v>
      </c>
      <c r="D6" s="257">
        <v>0.106236179521491</v>
      </c>
      <c r="F6" s="219"/>
      <c r="H6" s="222"/>
      <c r="I6" s="218"/>
      <c r="K6" s="12"/>
    </row>
    <row r="7" spans="1:23" ht="15" customHeight="1">
      <c r="A7" s="370"/>
      <c r="B7" s="6" t="s">
        <v>63</v>
      </c>
      <c r="C7" s="194">
        <v>30.4166666666667</v>
      </c>
      <c r="D7" s="257">
        <v>8.3136406343421704E-2</v>
      </c>
      <c r="F7" s="219"/>
      <c r="H7" s="222"/>
      <c r="I7" s="218"/>
      <c r="K7" s="12"/>
    </row>
    <row r="8" spans="1:23" ht="15" customHeight="1">
      <c r="A8" s="370"/>
      <c r="B8" s="6" t="s">
        <v>93</v>
      </c>
      <c r="C8" s="194">
        <v>21.967361111111099</v>
      </c>
      <c r="D8" s="257">
        <v>6.0042327439759298E-2</v>
      </c>
      <c r="F8" s="219"/>
      <c r="H8" s="222"/>
      <c r="I8" s="218"/>
      <c r="K8" s="12"/>
    </row>
    <row r="9" spans="1:23" ht="15" customHeight="1">
      <c r="A9" s="370"/>
      <c r="B9" s="6" t="s">
        <v>75</v>
      </c>
      <c r="C9" s="194">
        <v>10.781944444444401</v>
      </c>
      <c r="D9" s="257">
        <v>2.9469768148127101E-2</v>
      </c>
      <c r="F9" s="219"/>
      <c r="H9" s="222"/>
      <c r="I9" s="218"/>
      <c r="T9" s="375"/>
      <c r="U9" s="375"/>
      <c r="V9" s="227"/>
      <c r="W9" s="228"/>
    </row>
    <row r="10" spans="1:23" ht="15" customHeight="1">
      <c r="A10" s="370"/>
      <c r="B10" s="6" t="s">
        <v>90</v>
      </c>
      <c r="C10" s="194">
        <v>9.34375</v>
      </c>
      <c r="D10" s="257">
        <v>2.5538820715770301E-2</v>
      </c>
      <c r="F10" s="219"/>
      <c r="H10" s="222"/>
      <c r="I10" s="218"/>
    </row>
    <row r="11" spans="1:23" ht="15" customHeight="1">
      <c r="A11" s="370"/>
      <c r="B11" s="6" t="s">
        <v>65</v>
      </c>
      <c r="C11" s="194">
        <v>5.9166666666666696</v>
      </c>
      <c r="D11" s="257">
        <v>1.6171739316117598E-2</v>
      </c>
      <c r="F11" s="219"/>
      <c r="H11" s="222"/>
      <c r="I11" s="218"/>
    </row>
    <row r="12" spans="1:23" ht="15" customHeight="1">
      <c r="A12" s="370"/>
      <c r="B12" s="6" t="s">
        <v>85</v>
      </c>
      <c r="C12" s="194">
        <v>4.7048611111111098</v>
      </c>
      <c r="D12" s="257">
        <v>1.2859569702663999E-2</v>
      </c>
      <c r="F12" s="219"/>
      <c r="H12" s="222"/>
      <c r="I12" s="218"/>
    </row>
    <row r="13" spans="1:23" ht="15" customHeight="1">
      <c r="A13" s="370"/>
      <c r="B13" s="6" t="s">
        <v>78</v>
      </c>
      <c r="C13" s="194">
        <v>3.1354166666666701</v>
      </c>
      <c r="D13" s="257">
        <v>8.5698829826609292E-3</v>
      </c>
      <c r="F13" s="219"/>
      <c r="H13" s="222"/>
      <c r="I13" s="218"/>
    </row>
    <row r="14" spans="1:23" ht="15" customHeight="1">
      <c r="A14" s="370"/>
      <c r="B14" s="6" t="s">
        <v>77</v>
      </c>
      <c r="C14" s="194">
        <v>2.9479166666666701</v>
      </c>
      <c r="D14" s="257">
        <v>8.0573982860233997E-3</v>
      </c>
      <c r="F14" s="219"/>
      <c r="H14" s="222"/>
      <c r="I14" s="218"/>
    </row>
    <row r="15" spans="1:23" ht="15" customHeight="1">
      <c r="A15" s="370"/>
      <c r="B15" s="6" t="s">
        <v>81</v>
      </c>
      <c r="C15" s="194">
        <v>2.8527777777777801</v>
      </c>
      <c r="D15" s="257">
        <v>7.7973597547665802E-3</v>
      </c>
      <c r="F15" s="219"/>
      <c r="H15" s="222"/>
      <c r="I15" s="218"/>
    </row>
    <row r="16" spans="1:23" s="264" customFormat="1" ht="15" customHeight="1">
      <c r="A16" s="370" t="s">
        <v>100</v>
      </c>
      <c r="B16" s="370"/>
      <c r="C16" s="194">
        <v>287.29861111111097</v>
      </c>
      <c r="D16" s="257">
        <v>0.78525942165152895</v>
      </c>
      <c r="E16" s="266"/>
      <c r="F16" s="219"/>
      <c r="G16" s="218"/>
      <c r="H16" s="270"/>
      <c r="I16" s="275"/>
      <c r="J16" s="266"/>
      <c r="K16" s="266"/>
      <c r="L16" s="266"/>
      <c r="M16" s="266"/>
      <c r="N16" s="266"/>
      <c r="O16" s="266"/>
      <c r="P16" s="266"/>
      <c r="Q16" s="266"/>
      <c r="R16" s="266"/>
      <c r="S16" s="266"/>
      <c r="T16" s="266"/>
      <c r="U16" s="266"/>
      <c r="V16" s="266"/>
    </row>
    <row r="17" spans="1:22" ht="15" customHeight="1">
      <c r="A17" s="370" t="s">
        <v>55</v>
      </c>
      <c r="B17" s="6" t="s">
        <v>92</v>
      </c>
      <c r="C17" s="194">
        <v>69.4930555555556</v>
      </c>
      <c r="D17" s="257">
        <v>0.18994201330562099</v>
      </c>
      <c r="F17" s="219"/>
      <c r="H17" s="222"/>
      <c r="I17" s="218"/>
    </row>
    <row r="18" spans="1:22" ht="15" customHeight="1">
      <c r="A18" s="370"/>
      <c r="B18" s="6" t="s">
        <v>68</v>
      </c>
      <c r="C18" s="194">
        <v>6.5416666666666696</v>
      </c>
      <c r="D18" s="257">
        <v>1.7880021638242701E-2</v>
      </c>
      <c r="F18" s="219"/>
      <c r="H18" s="222"/>
      <c r="I18" s="218"/>
    </row>
    <row r="19" spans="1:22" s="264" customFormat="1" ht="15" customHeight="1">
      <c r="A19" s="370" t="s">
        <v>101</v>
      </c>
      <c r="B19" s="370"/>
      <c r="C19" s="194">
        <v>76.0347222222222</v>
      </c>
      <c r="D19" s="257">
        <v>0.207822034943864</v>
      </c>
      <c r="E19" s="266"/>
      <c r="F19" s="219"/>
      <c r="G19" s="218"/>
      <c r="H19" s="270"/>
      <c r="I19" s="275"/>
      <c r="J19" s="266"/>
      <c r="K19" s="266"/>
      <c r="L19" s="266"/>
      <c r="M19" s="266"/>
      <c r="N19" s="266"/>
      <c r="O19" s="266"/>
      <c r="P19" s="266"/>
      <c r="Q19" s="266"/>
      <c r="R19" s="266"/>
      <c r="S19" s="266"/>
      <c r="T19" s="266"/>
      <c r="U19" s="266"/>
      <c r="V19" s="266"/>
    </row>
    <row r="20" spans="1:22" ht="15" customHeight="1">
      <c r="A20" s="370" t="s">
        <v>54</v>
      </c>
      <c r="B20" s="6" t="s">
        <v>73</v>
      </c>
      <c r="C20" s="194">
        <v>1.2291666666666701</v>
      </c>
      <c r="D20" s="257">
        <v>3.35962190017937E-3</v>
      </c>
      <c r="F20" s="219"/>
      <c r="H20" s="222"/>
      <c r="I20" s="218"/>
    </row>
    <row r="21" spans="1:22" ht="15" customHeight="1">
      <c r="A21" s="370"/>
      <c r="B21" s="6" t="s">
        <v>71</v>
      </c>
      <c r="C21" s="194">
        <v>0.29166666666666702</v>
      </c>
      <c r="D21" s="257">
        <v>7.9719841699171497E-4</v>
      </c>
      <c r="F21" s="219"/>
      <c r="H21" s="222"/>
      <c r="I21" s="218"/>
    </row>
    <row r="22" spans="1:22" s="264" customFormat="1" ht="15" customHeight="1">
      <c r="A22" s="370" t="s">
        <v>102</v>
      </c>
      <c r="B22" s="370"/>
      <c r="C22" s="194">
        <v>1.5208333333333299</v>
      </c>
      <c r="D22" s="257">
        <v>4.1568203171710796E-3</v>
      </c>
      <c r="E22" s="266"/>
      <c r="F22" s="219"/>
      <c r="G22" s="218"/>
      <c r="H22" s="270"/>
      <c r="I22" s="275"/>
      <c r="J22" s="266"/>
      <c r="K22" s="266"/>
      <c r="L22" s="266"/>
      <c r="M22" s="266"/>
      <c r="N22" s="266"/>
      <c r="O22" s="266"/>
      <c r="P22" s="266"/>
      <c r="Q22" s="266"/>
      <c r="R22" s="266"/>
      <c r="S22" s="266"/>
      <c r="T22" s="266"/>
      <c r="U22" s="266"/>
      <c r="V22" s="266"/>
    </row>
    <row r="23" spans="1:22" s="264" customFormat="1" ht="15" customHeight="1">
      <c r="A23" s="370" t="s">
        <v>56</v>
      </c>
      <c r="B23" s="6" t="s">
        <v>83</v>
      </c>
      <c r="C23" s="194">
        <v>0.63541666666666696</v>
      </c>
      <c r="D23" s="257">
        <v>1.73675369416052E-3</v>
      </c>
      <c r="E23" s="266"/>
      <c r="F23" s="219"/>
      <c r="G23" s="14"/>
      <c r="H23" s="270"/>
      <c r="I23" s="275"/>
      <c r="J23" s="266"/>
      <c r="K23" s="266"/>
      <c r="L23" s="266"/>
      <c r="M23" s="266"/>
      <c r="N23" s="266"/>
      <c r="O23" s="266"/>
      <c r="P23" s="266"/>
      <c r="Q23" s="266"/>
      <c r="R23" s="266"/>
      <c r="S23" s="266"/>
      <c r="T23" s="266"/>
      <c r="U23" s="266"/>
      <c r="V23" s="266"/>
    </row>
    <row r="24" spans="1:22" ht="15" customHeight="1">
      <c r="A24" s="370"/>
      <c r="B24" s="6" t="s">
        <v>89</v>
      </c>
      <c r="C24" s="194">
        <v>0.375</v>
      </c>
      <c r="D24" s="257">
        <v>1.02496939327506E-3</v>
      </c>
      <c r="F24" s="219"/>
      <c r="H24" s="222"/>
      <c r="I24" s="218"/>
    </row>
    <row r="25" spans="1:22" s="264" customFormat="1" ht="15" customHeight="1">
      <c r="A25" s="370" t="s">
        <v>103</v>
      </c>
      <c r="B25" s="370"/>
      <c r="C25" s="194">
        <v>1.0104166666666701</v>
      </c>
      <c r="D25" s="257">
        <v>2.7617230874355798E-3</v>
      </c>
      <c r="E25" s="266"/>
      <c r="F25" s="219"/>
      <c r="G25" s="218"/>
      <c r="H25" s="270"/>
      <c r="I25" s="275"/>
      <c r="J25" s="266"/>
      <c r="K25" s="266"/>
      <c r="L25" s="266"/>
      <c r="M25" s="266"/>
      <c r="N25" s="266"/>
      <c r="O25" s="266"/>
      <c r="P25" s="266"/>
      <c r="Q25" s="266"/>
      <c r="R25" s="266"/>
      <c r="S25" s="266"/>
      <c r="T25" s="266"/>
      <c r="U25" s="266"/>
      <c r="V25" s="266"/>
    </row>
    <row r="26" spans="1:22" s="264" customFormat="1" ht="15" customHeight="1">
      <c r="A26" s="348" t="s">
        <v>19</v>
      </c>
      <c r="B26" s="348"/>
      <c r="C26" s="197">
        <v>365.86458333333297</v>
      </c>
      <c r="D26" s="259">
        <v>1</v>
      </c>
      <c r="E26" s="266"/>
      <c r="F26" s="219"/>
      <c r="G26" s="218"/>
      <c r="H26" s="270"/>
      <c r="I26" s="275"/>
      <c r="J26" s="266"/>
      <c r="K26" s="266"/>
      <c r="L26" s="266"/>
      <c r="M26" s="266"/>
      <c r="N26" s="266"/>
      <c r="O26" s="266"/>
      <c r="P26" s="266"/>
      <c r="Q26" s="266"/>
      <c r="R26" s="266"/>
      <c r="S26" s="266"/>
      <c r="T26" s="266"/>
      <c r="U26" s="266"/>
      <c r="V26" s="266"/>
    </row>
    <row r="27" spans="1:22" s="273" customFormat="1" ht="42.75" customHeight="1">
      <c r="A27" s="349" t="s">
        <v>21</v>
      </c>
      <c r="B27" s="349"/>
      <c r="C27" s="349"/>
      <c r="D27" s="349"/>
      <c r="E27" s="7"/>
      <c r="F27" s="7"/>
      <c r="G27" s="7"/>
      <c r="H27" s="7"/>
      <c r="I27" s="7"/>
      <c r="J27" s="7"/>
      <c r="K27" s="7"/>
      <c r="L27" s="7"/>
      <c r="M27" s="7"/>
      <c r="N27" s="7"/>
      <c r="O27" s="7"/>
      <c r="P27" s="7"/>
      <c r="Q27" s="7"/>
      <c r="R27" s="7"/>
      <c r="S27" s="7"/>
      <c r="T27" s="7"/>
      <c r="U27" s="7"/>
      <c r="V27" s="276"/>
    </row>
  </sheetData>
  <sortState xmlns:xlrd2="http://schemas.microsoft.com/office/spreadsheetml/2017/richdata2" ref="B52:D54">
    <sortCondition descending="1" ref="D52:D54"/>
  </sortState>
  <mergeCells count="12">
    <mergeCell ref="A25:B25"/>
    <mergeCell ref="A26:B26"/>
    <mergeCell ref="A27:D27"/>
    <mergeCell ref="A3:A15"/>
    <mergeCell ref="A17:A18"/>
    <mergeCell ref="A20:A21"/>
    <mergeCell ref="A23:A24"/>
    <mergeCell ref="A1:D1"/>
    <mergeCell ref="T9:U9"/>
    <mergeCell ref="A16:B16"/>
    <mergeCell ref="A19:B19"/>
    <mergeCell ref="A22:B22"/>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29"/>
  <sheetViews>
    <sheetView workbookViewId="0">
      <selection sqref="A1:D1"/>
    </sheetView>
  </sheetViews>
  <sheetFormatPr defaultColWidth="9.140625" defaultRowHeight="11.25"/>
  <cols>
    <col min="1" max="1" width="21.7109375" style="265" customWidth="1"/>
    <col min="2" max="2" width="22.140625" style="265" customWidth="1"/>
    <col min="3" max="3" width="18.28515625" style="265" customWidth="1"/>
    <col min="4" max="4" width="13.5703125" style="1" customWidth="1"/>
    <col min="5" max="6" width="9.140625" style="3" customWidth="1"/>
    <col min="7" max="7" width="17.42578125" style="3" customWidth="1"/>
    <col min="8" max="8" width="14.7109375" style="3" customWidth="1"/>
    <col min="9" max="9" width="16" style="3" customWidth="1"/>
    <col min="10" max="11" width="9.140625" style="3" customWidth="1"/>
    <col min="12" max="12" width="12.140625" style="3" customWidth="1"/>
    <col min="13" max="13" width="9.140625" style="3" customWidth="1"/>
    <col min="14" max="16" width="12.140625" style="14" customWidth="1"/>
    <col min="17" max="17" width="9.140625" style="14" customWidth="1"/>
    <col min="18" max="19" width="9.140625" style="14"/>
    <col min="20" max="16384" width="9.140625" style="3"/>
  </cols>
  <sheetData>
    <row r="1" spans="1:19" s="1" customFormat="1" ht="14.25" customHeight="1">
      <c r="A1" s="347" t="s">
        <v>108</v>
      </c>
      <c r="B1" s="347"/>
      <c r="C1" s="347"/>
      <c r="D1" s="347"/>
      <c r="N1" s="10"/>
      <c r="O1" s="10"/>
      <c r="P1" s="10"/>
      <c r="Q1" s="10"/>
      <c r="R1" s="10"/>
      <c r="S1" s="10"/>
    </row>
    <row r="2" spans="1:19" s="264" customFormat="1" ht="15" customHeight="1">
      <c r="A2" s="192" t="s">
        <v>52</v>
      </c>
      <c r="B2" s="192" t="s">
        <v>62</v>
      </c>
      <c r="C2" s="192" t="s">
        <v>96</v>
      </c>
      <c r="D2" s="192" t="s">
        <v>4</v>
      </c>
      <c r="F2" s="3"/>
      <c r="G2" s="211"/>
      <c r="H2" s="211"/>
      <c r="I2" s="211"/>
      <c r="J2" s="211"/>
      <c r="K2" s="14"/>
      <c r="L2" s="266"/>
      <c r="M2" s="266"/>
      <c r="N2" s="211"/>
      <c r="O2" s="211"/>
      <c r="P2" s="211"/>
      <c r="Q2" s="211"/>
      <c r="R2" s="266"/>
      <c r="S2" s="266"/>
    </row>
    <row r="3" spans="1:19" ht="15" customHeight="1">
      <c r="A3" s="370" t="s">
        <v>57</v>
      </c>
      <c r="B3" s="255" t="s">
        <v>69</v>
      </c>
      <c r="C3" s="194">
        <v>18.130555555555599</v>
      </c>
      <c r="D3" s="257">
        <v>4.9537037037036998E-2</v>
      </c>
      <c r="G3" s="266"/>
      <c r="H3" s="14"/>
      <c r="I3" s="269"/>
      <c r="J3" s="222"/>
      <c r="K3" s="218"/>
      <c r="L3" s="227"/>
      <c r="M3" s="14"/>
      <c r="N3" s="266"/>
      <c r="P3" s="269"/>
      <c r="Q3" s="271"/>
    </row>
    <row r="4" spans="1:19" s="264" customFormat="1" ht="15" customHeight="1">
      <c r="A4" s="370"/>
      <c r="B4" s="255" t="s">
        <v>80</v>
      </c>
      <c r="C4" s="194">
        <v>15.452777777777801</v>
      </c>
      <c r="D4" s="257">
        <v>4.2220704310868197E-2</v>
      </c>
      <c r="F4" s="3"/>
      <c r="G4" s="268"/>
      <c r="H4" s="266"/>
      <c r="I4" s="267"/>
      <c r="J4" s="270"/>
      <c r="K4" s="218"/>
      <c r="L4" s="227"/>
      <c r="M4" s="266"/>
      <c r="N4" s="268"/>
      <c r="O4" s="266"/>
      <c r="P4" s="267"/>
      <c r="Q4" s="270"/>
      <c r="R4" s="266"/>
      <c r="S4" s="266"/>
    </row>
    <row r="5" spans="1:19" ht="15" customHeight="1">
      <c r="A5" s="370" t="s">
        <v>97</v>
      </c>
      <c r="B5" s="370"/>
      <c r="C5" s="194">
        <v>33.5833333333333</v>
      </c>
      <c r="D5" s="257">
        <v>9.1757741347905306E-2</v>
      </c>
      <c r="G5" s="266"/>
      <c r="H5" s="14"/>
      <c r="I5" s="269"/>
      <c r="J5" s="222"/>
      <c r="K5" s="218"/>
      <c r="L5" s="227"/>
      <c r="M5" s="14"/>
      <c r="N5" s="266"/>
      <c r="P5" s="269"/>
      <c r="Q5" s="271"/>
    </row>
    <row r="6" spans="1:19" ht="15" customHeight="1">
      <c r="A6" s="370" t="s">
        <v>53</v>
      </c>
      <c r="B6" s="255" t="s">
        <v>88</v>
      </c>
      <c r="C6" s="194">
        <v>107.607638888889</v>
      </c>
      <c r="D6" s="257">
        <v>0.294009942319369</v>
      </c>
      <c r="G6" s="266"/>
      <c r="H6" s="14"/>
      <c r="I6" s="269"/>
      <c r="J6" s="222"/>
      <c r="K6" s="218"/>
      <c r="L6" s="227"/>
      <c r="M6" s="14"/>
      <c r="N6" s="266"/>
      <c r="P6" s="269"/>
      <c r="Q6" s="271"/>
    </row>
    <row r="7" spans="1:19" ht="15" customHeight="1">
      <c r="A7" s="370"/>
      <c r="B7" s="255" t="s">
        <v>75</v>
      </c>
      <c r="C7" s="194">
        <v>34.827777777777797</v>
      </c>
      <c r="D7" s="257">
        <v>9.5157862780813604E-2</v>
      </c>
      <c r="G7" s="266"/>
      <c r="H7" s="14"/>
      <c r="I7" s="269"/>
      <c r="J7" s="222"/>
      <c r="K7" s="218"/>
      <c r="L7" s="227"/>
      <c r="M7" s="14"/>
      <c r="N7" s="266"/>
      <c r="P7" s="269"/>
      <c r="Q7" s="271"/>
    </row>
    <row r="8" spans="1:19" ht="15" customHeight="1">
      <c r="A8" s="370"/>
      <c r="B8" s="255" t="s">
        <v>81</v>
      </c>
      <c r="C8" s="194">
        <v>30.405555555555601</v>
      </c>
      <c r="D8" s="257">
        <v>8.3075288403157296E-2</v>
      </c>
      <c r="G8" s="266"/>
      <c r="H8" s="14"/>
      <c r="I8" s="269"/>
      <c r="J8" s="222"/>
      <c r="K8" s="218"/>
      <c r="L8" s="227"/>
      <c r="M8" s="14"/>
      <c r="N8" s="266"/>
      <c r="P8" s="269"/>
      <c r="Q8" s="271"/>
    </row>
    <row r="9" spans="1:19" ht="15" customHeight="1">
      <c r="A9" s="370"/>
      <c r="B9" s="255" t="s">
        <v>72</v>
      </c>
      <c r="C9" s="194">
        <v>23.665972222222202</v>
      </c>
      <c r="D9" s="257">
        <v>6.4661126290224594E-2</v>
      </c>
      <c r="G9" s="266"/>
      <c r="H9" s="14"/>
      <c r="I9" s="269"/>
      <c r="J9" s="222"/>
      <c r="K9" s="218"/>
      <c r="L9" s="227"/>
      <c r="M9" s="14"/>
      <c r="N9" s="266"/>
      <c r="P9" s="269"/>
      <c r="Q9" s="271"/>
    </row>
    <row r="10" spans="1:19" ht="15" customHeight="1">
      <c r="A10" s="370"/>
      <c r="B10" s="255" t="s">
        <v>87</v>
      </c>
      <c r="C10" s="194">
        <v>11.9618055555556</v>
      </c>
      <c r="D10" s="257">
        <v>3.2682528840315701E-2</v>
      </c>
      <c r="G10" s="266"/>
      <c r="H10" s="14"/>
      <c r="I10" s="269"/>
      <c r="J10" s="222"/>
      <c r="K10" s="218"/>
      <c r="L10" s="227"/>
      <c r="M10" s="14"/>
      <c r="N10" s="266"/>
      <c r="P10" s="269"/>
      <c r="Q10" s="271"/>
    </row>
    <row r="11" spans="1:19" ht="15" customHeight="1">
      <c r="A11" s="370"/>
      <c r="B11" s="255" t="s">
        <v>79</v>
      </c>
      <c r="C11" s="194">
        <v>8.83819444444444</v>
      </c>
      <c r="D11" s="257">
        <v>2.4148072252580401E-2</v>
      </c>
      <c r="G11" s="266"/>
      <c r="H11" s="14"/>
      <c r="I11" s="269"/>
      <c r="J11" s="222"/>
      <c r="K11" s="218"/>
      <c r="L11" s="227"/>
      <c r="M11" s="14"/>
      <c r="N11" s="266"/>
      <c r="P11" s="269"/>
      <c r="Q11" s="271"/>
    </row>
    <row r="12" spans="1:19" ht="15" customHeight="1">
      <c r="A12" s="370"/>
      <c r="B12" s="255" t="s">
        <v>93</v>
      </c>
      <c r="C12" s="194">
        <v>3.875</v>
      </c>
      <c r="D12" s="257">
        <v>1.05874316939891E-2</v>
      </c>
      <c r="G12" s="266"/>
      <c r="H12" s="14"/>
      <c r="I12" s="269"/>
      <c r="J12" s="222"/>
      <c r="K12" s="218"/>
      <c r="L12" s="227"/>
      <c r="M12" s="14"/>
      <c r="N12" s="266"/>
      <c r="P12" s="269"/>
      <c r="Q12" s="271"/>
    </row>
    <row r="13" spans="1:19" ht="15" customHeight="1">
      <c r="A13" s="370"/>
      <c r="B13" s="255" t="s">
        <v>82</v>
      </c>
      <c r="C13" s="194">
        <v>3.0277777777777799</v>
      </c>
      <c r="D13" s="257">
        <v>8.2726168791742594E-3</v>
      </c>
      <c r="G13" s="266"/>
      <c r="H13" s="14"/>
      <c r="I13" s="269"/>
      <c r="J13" s="222"/>
      <c r="K13" s="218"/>
      <c r="L13" s="227"/>
      <c r="M13" s="14"/>
      <c r="N13" s="266"/>
      <c r="P13" s="269"/>
      <c r="Q13" s="271"/>
    </row>
    <row r="14" spans="1:19" ht="15" customHeight="1">
      <c r="A14" s="370"/>
      <c r="B14" s="255" t="s">
        <v>66</v>
      </c>
      <c r="C14" s="194">
        <v>1.7083333333333299</v>
      </c>
      <c r="D14" s="257">
        <v>4.6675774134790496E-3</v>
      </c>
      <c r="G14" s="266"/>
      <c r="H14" s="14"/>
      <c r="I14" s="269"/>
      <c r="J14" s="222"/>
      <c r="K14" s="218"/>
      <c r="L14" s="227"/>
      <c r="M14" s="14"/>
      <c r="N14" s="266"/>
      <c r="P14" s="269"/>
      <c r="Q14" s="271"/>
    </row>
    <row r="15" spans="1:19" ht="15" customHeight="1">
      <c r="A15" s="370"/>
      <c r="B15" s="255" t="s">
        <v>63</v>
      </c>
      <c r="C15" s="194">
        <v>1.7006944444444401</v>
      </c>
      <c r="D15" s="257">
        <v>4.6467061323618702E-3</v>
      </c>
      <c r="G15" s="268"/>
      <c r="H15" s="266"/>
      <c r="I15" s="267"/>
      <c r="J15" s="270"/>
      <c r="K15" s="218"/>
      <c r="L15" s="227"/>
      <c r="M15" s="14"/>
      <c r="N15" s="268"/>
      <c r="O15" s="266"/>
      <c r="P15" s="267"/>
      <c r="Q15" s="270"/>
    </row>
    <row r="16" spans="1:19" ht="15" customHeight="1">
      <c r="A16" s="370" t="s">
        <v>100</v>
      </c>
      <c r="B16" s="370"/>
      <c r="C16" s="194">
        <v>227.61875000000001</v>
      </c>
      <c r="D16" s="257">
        <v>0.62190915300546401</v>
      </c>
      <c r="G16" s="266"/>
      <c r="H16" s="14"/>
      <c r="I16" s="269"/>
      <c r="J16" s="222"/>
      <c r="K16" s="218"/>
      <c r="L16" s="227"/>
      <c r="M16" s="14"/>
      <c r="N16" s="266"/>
      <c r="P16" s="269"/>
      <c r="Q16" s="271"/>
    </row>
    <row r="17" spans="1:19" s="264" customFormat="1" ht="15" customHeight="1">
      <c r="A17" s="370" t="s">
        <v>55</v>
      </c>
      <c r="B17" s="255" t="s">
        <v>68</v>
      </c>
      <c r="C17" s="194">
        <v>30.469444444444399</v>
      </c>
      <c r="D17" s="257">
        <v>8.3249848208864594E-2</v>
      </c>
      <c r="F17" s="3"/>
      <c r="G17" s="266"/>
      <c r="H17" s="14"/>
      <c r="I17" s="269"/>
      <c r="J17" s="222"/>
      <c r="K17" s="218"/>
      <c r="L17" s="227"/>
      <c r="M17" s="266"/>
      <c r="N17" s="266"/>
      <c r="O17" s="14"/>
      <c r="P17" s="269"/>
      <c r="Q17" s="271"/>
      <c r="R17" s="266"/>
      <c r="S17" s="266"/>
    </row>
    <row r="18" spans="1:19" ht="15" customHeight="1">
      <c r="A18" s="370"/>
      <c r="B18" s="255" t="s">
        <v>67</v>
      </c>
      <c r="C18" s="194">
        <v>29.0104166666667</v>
      </c>
      <c r="D18" s="257">
        <v>7.9263433515482706E-2</v>
      </c>
      <c r="G18" s="266"/>
      <c r="H18" s="14"/>
      <c r="I18" s="269"/>
      <c r="J18" s="222"/>
      <c r="K18" s="218"/>
      <c r="L18" s="227"/>
      <c r="M18" s="14"/>
      <c r="N18" s="266"/>
      <c r="P18" s="269"/>
      <c r="Q18" s="271"/>
    </row>
    <row r="19" spans="1:19" ht="15" customHeight="1">
      <c r="A19" s="370"/>
      <c r="B19" s="255" t="s">
        <v>92</v>
      </c>
      <c r="C19" s="194">
        <v>23.234722222222199</v>
      </c>
      <c r="D19" s="257">
        <v>6.3482847601700101E-2</v>
      </c>
      <c r="G19" s="266"/>
      <c r="H19" s="14"/>
      <c r="I19" s="269"/>
      <c r="J19" s="222"/>
      <c r="K19" s="218"/>
      <c r="L19" s="227"/>
      <c r="M19" s="14"/>
      <c r="N19" s="266"/>
      <c r="P19" s="269"/>
      <c r="Q19" s="271"/>
    </row>
    <row r="20" spans="1:19">
      <c r="A20" s="370"/>
      <c r="B20" s="255" t="s">
        <v>70</v>
      </c>
      <c r="C20" s="194">
        <v>13.106249999999999</v>
      </c>
      <c r="D20" s="257">
        <v>3.5809426229508202E-2</v>
      </c>
      <c r="G20" s="268"/>
      <c r="H20" s="266"/>
      <c r="I20" s="267"/>
      <c r="J20" s="270"/>
      <c r="K20" s="14"/>
      <c r="L20" s="227"/>
      <c r="M20" s="14"/>
      <c r="N20" s="268"/>
      <c r="O20" s="266"/>
      <c r="P20" s="267"/>
      <c r="Q20" s="270"/>
    </row>
    <row r="21" spans="1:19" ht="15" customHeight="1">
      <c r="A21" s="370" t="s">
        <v>101</v>
      </c>
      <c r="B21" s="370"/>
      <c r="C21" s="194">
        <v>95.820833333333297</v>
      </c>
      <c r="D21" s="257">
        <v>0.26180555555555601</v>
      </c>
      <c r="G21" s="266"/>
      <c r="H21" s="14"/>
      <c r="I21" s="269"/>
      <c r="J21" s="222"/>
      <c r="K21" s="14"/>
      <c r="L21" s="227"/>
      <c r="M21" s="14"/>
      <c r="N21" s="266"/>
      <c r="P21" s="269"/>
      <c r="Q21" s="271"/>
    </row>
    <row r="22" spans="1:19" s="264" customFormat="1" ht="15" customHeight="1">
      <c r="A22" s="370" t="s">
        <v>54</v>
      </c>
      <c r="B22" s="255" t="s">
        <v>86</v>
      </c>
      <c r="C22" s="194">
        <v>5.52708333333333</v>
      </c>
      <c r="D22" s="257">
        <v>1.5101320582878001E-2</v>
      </c>
      <c r="G22" s="266"/>
      <c r="H22" s="14"/>
      <c r="I22" s="269"/>
      <c r="J22" s="222"/>
      <c r="K22" s="266"/>
      <c r="L22" s="227"/>
      <c r="M22" s="266"/>
      <c r="N22" s="266"/>
      <c r="O22" s="14"/>
      <c r="P22" s="269"/>
      <c r="Q22" s="271"/>
      <c r="R22" s="266"/>
      <c r="S22" s="266"/>
    </row>
    <row r="23" spans="1:19" ht="15" customHeight="1">
      <c r="A23" s="370"/>
      <c r="B23" s="255" t="s">
        <v>71</v>
      </c>
      <c r="C23" s="194">
        <v>1.99166666666667</v>
      </c>
      <c r="D23" s="257">
        <v>5.4417122040072898E-3</v>
      </c>
      <c r="G23" s="266"/>
      <c r="H23" s="14"/>
      <c r="I23" s="269"/>
      <c r="J23" s="222"/>
      <c r="K23" s="14"/>
      <c r="L23" s="227"/>
      <c r="M23" s="14"/>
      <c r="N23" s="266"/>
      <c r="P23" s="269"/>
      <c r="Q23" s="271"/>
    </row>
    <row r="24" spans="1:19" ht="15" customHeight="1">
      <c r="A24" s="370"/>
      <c r="B24" s="255" t="s">
        <v>73</v>
      </c>
      <c r="C24" s="194">
        <v>0.82291666666666696</v>
      </c>
      <c r="D24" s="257">
        <v>2.2484061930783199E-3</v>
      </c>
      <c r="G24" s="266"/>
      <c r="H24" s="266"/>
      <c r="I24" s="267"/>
      <c r="J24" s="270"/>
      <c r="K24" s="14"/>
      <c r="L24" s="227"/>
      <c r="M24" s="14"/>
      <c r="N24" s="266"/>
      <c r="O24" s="266"/>
      <c r="P24" s="267"/>
      <c r="Q24" s="272"/>
    </row>
    <row r="25" spans="1:19" ht="15" customHeight="1">
      <c r="A25" s="370" t="s">
        <v>102</v>
      </c>
      <c r="B25" s="370"/>
      <c r="C25" s="194">
        <v>8.3416666666666703</v>
      </c>
      <c r="D25" s="257">
        <v>2.2791438979963601E-2</v>
      </c>
      <c r="G25" s="266"/>
      <c r="H25" s="14"/>
      <c r="I25" s="269"/>
      <c r="J25" s="222"/>
      <c r="K25" s="14"/>
      <c r="L25" s="227"/>
      <c r="M25" s="14"/>
      <c r="N25" s="266"/>
      <c r="P25" s="269"/>
      <c r="Q25" s="271"/>
    </row>
    <row r="26" spans="1:19" s="264" customFormat="1" ht="15" customHeight="1">
      <c r="A26" s="255" t="s">
        <v>56</v>
      </c>
      <c r="B26" s="255" t="s">
        <v>83</v>
      </c>
      <c r="C26" s="194">
        <v>0.63541666666666696</v>
      </c>
      <c r="D26" s="257">
        <v>1.7361111111111099E-3</v>
      </c>
      <c r="G26" s="266"/>
      <c r="H26" s="14"/>
      <c r="I26" s="269"/>
      <c r="J26" s="222"/>
      <c r="K26" s="266"/>
      <c r="L26" s="227"/>
      <c r="M26" s="266"/>
      <c r="N26" s="266"/>
      <c r="O26" s="14"/>
      <c r="P26" s="269"/>
      <c r="Q26" s="271"/>
      <c r="R26" s="266"/>
      <c r="S26" s="266"/>
    </row>
    <row r="27" spans="1:19" s="264" customFormat="1" ht="15" customHeight="1">
      <c r="A27" s="370" t="s">
        <v>103</v>
      </c>
      <c r="B27" s="370"/>
      <c r="C27" s="194">
        <v>0.63541666666666696</v>
      </c>
      <c r="D27" s="257">
        <v>1.7361111111111099E-3</v>
      </c>
      <c r="G27" s="266"/>
      <c r="H27" s="14"/>
      <c r="I27" s="269"/>
      <c r="J27" s="222"/>
      <c r="K27" s="266"/>
      <c r="L27" s="227"/>
      <c r="M27" s="266"/>
      <c r="N27" s="266"/>
      <c r="O27" s="14"/>
      <c r="P27" s="269"/>
      <c r="Q27" s="271"/>
      <c r="R27" s="266"/>
      <c r="S27" s="266"/>
    </row>
    <row r="28" spans="1:19" ht="15" customHeight="1">
      <c r="A28" s="348" t="s">
        <v>19</v>
      </c>
      <c r="B28" s="348"/>
      <c r="C28" s="197">
        <v>366</v>
      </c>
      <c r="D28" s="259">
        <v>1</v>
      </c>
      <c r="G28" s="268"/>
      <c r="H28" s="266"/>
      <c r="I28" s="267"/>
      <c r="J28" s="270"/>
      <c r="K28" s="14"/>
      <c r="L28" s="227"/>
      <c r="M28" s="14"/>
      <c r="N28" s="266"/>
      <c r="O28" s="266"/>
      <c r="P28" s="267"/>
      <c r="Q28" s="272"/>
    </row>
    <row r="29" spans="1:19" s="264" customFormat="1" ht="41.25" customHeight="1">
      <c r="A29" s="349" t="s">
        <v>21</v>
      </c>
      <c r="B29" s="349"/>
      <c r="C29" s="349"/>
      <c r="D29" s="349"/>
      <c r="G29" s="266"/>
      <c r="H29" s="266"/>
      <c r="I29" s="266"/>
      <c r="J29" s="266"/>
      <c r="K29" s="266"/>
      <c r="L29" s="266"/>
      <c r="M29" s="266"/>
      <c r="N29" s="266"/>
      <c r="O29" s="14"/>
      <c r="P29" s="269"/>
      <c r="Q29" s="222"/>
      <c r="R29" s="266"/>
      <c r="S29" s="266"/>
    </row>
  </sheetData>
  <mergeCells count="12">
    <mergeCell ref="A27:B27"/>
    <mergeCell ref="A28:B28"/>
    <mergeCell ref="A29:D29"/>
    <mergeCell ref="A3:A4"/>
    <mergeCell ref="A6:A15"/>
    <mergeCell ref="A17:A20"/>
    <mergeCell ref="A22:A24"/>
    <mergeCell ref="A1:D1"/>
    <mergeCell ref="A5:B5"/>
    <mergeCell ref="A16:B16"/>
    <mergeCell ref="A21:B21"/>
    <mergeCell ref="A25:B25"/>
  </mergeCells>
  <printOptions horizontalCentered="1" verticalCentered="1"/>
  <pageMargins left="0.39370078740157499" right="0.39370078740157499" top="0.78740157480314998" bottom="0.39370078740157499" header="0.196850393700787" footer="0.196850393700787"/>
  <pageSetup paperSize="9" orientation="portrait"/>
  <headerFooter>
    <oddHeader>&amp;R&amp;G</oddHeader>
    <oddFooter>&amp;R&amp;9Compilado pela Superintendência de Acompanhamento de Mercado</oddFooter>
  </headerFooter>
  <legacyDrawingHF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30"/>
  <sheetViews>
    <sheetView workbookViewId="0">
      <selection sqref="A1:D1"/>
    </sheetView>
  </sheetViews>
  <sheetFormatPr defaultColWidth="9.140625" defaultRowHeight="11.25"/>
  <cols>
    <col min="1" max="1" width="21.7109375" style="265" customWidth="1"/>
    <col min="2" max="2" width="22.7109375" style="265" customWidth="1"/>
    <col min="3" max="3" width="18.5703125" style="265" customWidth="1"/>
    <col min="4" max="4" width="12.85546875" style="1" customWidth="1"/>
    <col min="5" max="6" width="9.140625" style="3" customWidth="1"/>
    <col min="7" max="7" width="17.42578125" style="3" customWidth="1"/>
    <col min="8" max="8" width="14.7109375" style="3" customWidth="1"/>
    <col min="9" max="9" width="16" style="3" customWidth="1"/>
    <col min="10" max="11" width="9.140625" style="3" customWidth="1"/>
    <col min="12" max="12" width="12.140625" style="3" customWidth="1"/>
    <col min="13" max="13" width="9.140625" style="3" customWidth="1"/>
    <col min="14" max="16" width="12.140625" style="14" customWidth="1"/>
    <col min="17" max="17" width="9.140625" style="14" customWidth="1"/>
    <col min="18" max="19" width="9.140625" style="14"/>
    <col min="20" max="16384" width="9.140625" style="3"/>
  </cols>
  <sheetData>
    <row r="1" spans="1:19" s="1" customFormat="1" ht="14.25" customHeight="1">
      <c r="A1" s="347" t="s">
        <v>109</v>
      </c>
      <c r="B1" s="347"/>
      <c r="C1" s="347"/>
      <c r="D1" s="347"/>
      <c r="F1" s="10"/>
      <c r="G1" s="10"/>
      <c r="H1" s="10"/>
      <c r="I1" s="10"/>
      <c r="J1" s="10"/>
      <c r="K1" s="10"/>
      <c r="L1" s="10"/>
      <c r="M1" s="10"/>
      <c r="N1" s="10"/>
      <c r="O1" s="10"/>
      <c r="P1" s="10"/>
      <c r="Q1" s="10"/>
      <c r="R1" s="10"/>
      <c r="S1" s="10"/>
    </row>
    <row r="2" spans="1:19" s="264" customFormat="1" ht="15" customHeight="1">
      <c r="A2" s="192" t="s">
        <v>52</v>
      </c>
      <c r="B2" s="192" t="s">
        <v>62</v>
      </c>
      <c r="C2" s="192" t="s">
        <v>96</v>
      </c>
      <c r="D2" s="192" t="s">
        <v>4</v>
      </c>
      <c r="F2" s="14"/>
      <c r="G2" s="211"/>
      <c r="H2" s="211"/>
      <c r="I2" s="211"/>
      <c r="J2" s="211"/>
      <c r="K2" s="14"/>
      <c r="L2" s="266"/>
      <c r="M2" s="266"/>
      <c r="N2" s="211"/>
      <c r="O2" s="211"/>
      <c r="P2" s="211"/>
      <c r="Q2" s="211"/>
      <c r="R2" s="266"/>
      <c r="S2" s="266"/>
    </row>
    <row r="3" spans="1:19" ht="15" customHeight="1">
      <c r="A3" s="370" t="s">
        <v>57</v>
      </c>
      <c r="B3" s="255" t="s">
        <v>69</v>
      </c>
      <c r="C3" s="194">
        <v>23.012499999999999</v>
      </c>
      <c r="D3" s="257">
        <v>6.3165479144984396E-2</v>
      </c>
      <c r="F3" s="14"/>
      <c r="G3" s="266"/>
      <c r="H3" s="14"/>
      <c r="I3" s="269"/>
      <c r="J3" s="222"/>
      <c r="K3" s="218"/>
      <c r="L3" s="227"/>
      <c r="M3" s="14"/>
      <c r="N3" s="266"/>
      <c r="P3" s="269"/>
      <c r="Q3" s="271"/>
    </row>
    <row r="4" spans="1:19" s="264" customFormat="1" ht="15" customHeight="1">
      <c r="A4" s="370"/>
      <c r="B4" s="255" t="s">
        <v>80</v>
      </c>
      <c r="C4" s="194">
        <v>15.272222222222201</v>
      </c>
      <c r="D4" s="257">
        <v>4.1919705997842303E-2</v>
      </c>
      <c r="F4" s="14"/>
      <c r="G4" s="268"/>
      <c r="H4" s="266"/>
      <c r="I4" s="267"/>
      <c r="J4" s="270"/>
      <c r="K4" s="218"/>
      <c r="L4" s="227"/>
      <c r="M4" s="266"/>
      <c r="N4" s="268"/>
      <c r="O4" s="266"/>
      <c r="P4" s="267"/>
      <c r="Q4" s="270"/>
      <c r="R4" s="266"/>
      <c r="S4" s="266"/>
    </row>
    <row r="5" spans="1:19">
      <c r="A5" s="370" t="s">
        <v>97</v>
      </c>
      <c r="B5" s="370"/>
      <c r="C5" s="194">
        <v>38.2847222222222</v>
      </c>
      <c r="D5" s="257">
        <v>0.105085185142827</v>
      </c>
      <c r="F5" s="14"/>
      <c r="G5" s="266"/>
      <c r="H5" s="14"/>
      <c r="I5" s="269"/>
      <c r="J5" s="222"/>
      <c r="K5" s="218"/>
      <c r="L5" s="227"/>
      <c r="M5" s="14"/>
      <c r="N5" s="266"/>
      <c r="P5" s="269"/>
      <c r="Q5" s="271"/>
    </row>
    <row r="6" spans="1:19" ht="15" customHeight="1">
      <c r="A6" s="370" t="s">
        <v>53</v>
      </c>
      <c r="B6" s="255" t="s">
        <v>88</v>
      </c>
      <c r="C6" s="194">
        <v>156.83125000000001</v>
      </c>
      <c r="D6" s="257">
        <v>0.43047565675858102</v>
      </c>
      <c r="F6" s="14"/>
      <c r="G6" s="266"/>
      <c r="H6" s="14"/>
      <c r="I6" s="269"/>
      <c r="J6" s="222"/>
      <c r="K6" s="218"/>
      <c r="L6" s="227"/>
      <c r="M6" s="14"/>
      <c r="N6" s="266"/>
      <c r="P6" s="269"/>
      <c r="Q6" s="271"/>
    </row>
    <row r="7" spans="1:19" ht="15" customHeight="1">
      <c r="A7" s="370"/>
      <c r="B7" s="255" t="s">
        <v>81</v>
      </c>
      <c r="C7" s="194">
        <v>26.234027777777801</v>
      </c>
      <c r="D7" s="257">
        <v>7.2008036262299305E-2</v>
      </c>
      <c r="F7" s="14"/>
      <c r="G7" s="266"/>
      <c r="H7" s="14"/>
      <c r="I7" s="269"/>
      <c r="J7" s="222"/>
      <c r="K7" s="218"/>
      <c r="L7" s="227"/>
      <c r="M7" s="14"/>
      <c r="N7" s="266"/>
      <c r="P7" s="269"/>
      <c r="Q7" s="271"/>
    </row>
    <row r="8" spans="1:19" ht="15" customHeight="1">
      <c r="A8" s="370"/>
      <c r="B8" s="255" t="s">
        <v>79</v>
      </c>
      <c r="C8" s="194">
        <v>18.834027777777798</v>
      </c>
      <c r="D8" s="257">
        <v>5.1696268932679097E-2</v>
      </c>
      <c r="F8" s="14"/>
      <c r="G8" s="266"/>
      <c r="H8" s="14"/>
      <c r="I8" s="269"/>
      <c r="J8" s="222"/>
      <c r="K8" s="218"/>
      <c r="L8" s="227"/>
      <c r="M8" s="14"/>
      <c r="N8" s="266"/>
      <c r="P8" s="269"/>
      <c r="Q8" s="271"/>
    </row>
    <row r="9" spans="1:19" ht="15" customHeight="1">
      <c r="A9" s="370"/>
      <c r="B9" s="255" t="s">
        <v>87</v>
      </c>
      <c r="C9" s="194">
        <v>17.904861111111099</v>
      </c>
      <c r="D9" s="257">
        <v>4.91458612105478E-2</v>
      </c>
      <c r="F9" s="14"/>
      <c r="G9" s="266"/>
      <c r="H9" s="14"/>
      <c r="I9" s="269"/>
      <c r="J9" s="222"/>
      <c r="K9" s="218"/>
      <c r="L9" s="227"/>
      <c r="M9" s="14"/>
      <c r="N9" s="266"/>
      <c r="P9" s="269"/>
      <c r="Q9" s="271"/>
    </row>
    <row r="10" spans="1:19" ht="15" customHeight="1">
      <c r="A10" s="370"/>
      <c r="B10" s="255" t="s">
        <v>75</v>
      </c>
      <c r="C10" s="194">
        <v>11.7854166666667</v>
      </c>
      <c r="D10" s="257">
        <v>3.2349005569724497E-2</v>
      </c>
      <c r="F10" s="14"/>
      <c r="G10" s="266"/>
      <c r="H10" s="14"/>
      <c r="I10" s="269"/>
      <c r="J10" s="222"/>
      <c r="K10" s="218"/>
      <c r="L10" s="227"/>
      <c r="M10" s="14"/>
      <c r="N10" s="266"/>
      <c r="P10" s="269"/>
      <c r="Q10" s="271"/>
    </row>
    <row r="11" spans="1:19" ht="15" customHeight="1">
      <c r="A11" s="370"/>
      <c r="B11" s="255" t="s">
        <v>93</v>
      </c>
      <c r="C11" s="194">
        <v>4.8680555555555598</v>
      </c>
      <c r="D11" s="257">
        <v>1.33620015935283E-2</v>
      </c>
      <c r="F11" s="14"/>
      <c r="G11" s="266"/>
      <c r="H11" s="14"/>
      <c r="I11" s="269"/>
      <c r="J11" s="222"/>
      <c r="K11" s="218"/>
      <c r="L11" s="227"/>
      <c r="M11" s="14"/>
      <c r="N11" s="266"/>
      <c r="P11" s="269"/>
      <c r="Q11" s="271"/>
    </row>
    <row r="12" spans="1:19" ht="15" customHeight="1">
      <c r="A12" s="370"/>
      <c r="B12" s="255" t="s">
        <v>74</v>
      </c>
      <c r="C12" s="194">
        <v>2.59375</v>
      </c>
      <c r="D12" s="257">
        <v>7.1194116907030199E-3</v>
      </c>
      <c r="F12" s="14"/>
      <c r="G12" s="266"/>
      <c r="H12" s="14"/>
      <c r="I12" s="269"/>
      <c r="J12" s="222"/>
      <c r="K12" s="218"/>
      <c r="L12" s="227"/>
      <c r="M12" s="14"/>
      <c r="N12" s="266"/>
      <c r="P12" s="269"/>
      <c r="Q12" s="271"/>
    </row>
    <row r="13" spans="1:19" ht="15" customHeight="1">
      <c r="A13" s="370"/>
      <c r="B13" s="255" t="s">
        <v>72</v>
      </c>
      <c r="C13" s="194">
        <v>1.1423611111111101</v>
      </c>
      <c r="D13" s="257">
        <v>3.1355909588236899E-3</v>
      </c>
      <c r="F13" s="14"/>
      <c r="G13" s="266"/>
      <c r="H13" s="14"/>
      <c r="I13" s="269"/>
      <c r="J13" s="222"/>
      <c r="K13" s="218"/>
      <c r="L13" s="227"/>
      <c r="M13" s="14"/>
      <c r="N13" s="266"/>
      <c r="P13" s="269"/>
      <c r="Q13" s="271"/>
    </row>
    <row r="14" spans="1:19" ht="15" customHeight="1">
      <c r="A14" s="370"/>
      <c r="B14" s="255" t="s">
        <v>85</v>
      </c>
      <c r="C14" s="194">
        <v>0.75</v>
      </c>
      <c r="D14" s="257">
        <v>2.0586250671912301E-3</v>
      </c>
      <c r="F14" s="14"/>
      <c r="G14" s="266"/>
      <c r="H14" s="14"/>
      <c r="I14" s="269"/>
      <c r="J14" s="222"/>
      <c r="K14" s="218"/>
      <c r="L14" s="227"/>
      <c r="M14" s="14"/>
      <c r="N14" s="266"/>
      <c r="P14" s="269"/>
      <c r="Q14" s="271"/>
    </row>
    <row r="15" spans="1:19" ht="15" customHeight="1">
      <c r="A15" s="370" t="s">
        <v>100</v>
      </c>
      <c r="B15" s="370"/>
      <c r="C15" s="194">
        <v>240.94374999999999</v>
      </c>
      <c r="D15" s="257">
        <v>0.66135045804407699</v>
      </c>
      <c r="F15" s="14"/>
      <c r="G15" s="268"/>
      <c r="H15" s="266"/>
      <c r="I15" s="267"/>
      <c r="J15" s="270"/>
      <c r="K15" s="218"/>
      <c r="L15" s="227"/>
      <c r="M15" s="14"/>
      <c r="N15" s="268"/>
      <c r="O15" s="266"/>
      <c r="P15" s="267"/>
      <c r="Q15" s="270"/>
    </row>
    <row r="16" spans="1:19" ht="15" customHeight="1">
      <c r="A16" s="370" t="s">
        <v>55</v>
      </c>
      <c r="B16" s="255" t="s">
        <v>92</v>
      </c>
      <c r="C16" s="194">
        <v>34.5902777777778</v>
      </c>
      <c r="D16" s="257">
        <v>9.4944550552588297E-2</v>
      </c>
      <c r="F16" s="14"/>
      <c r="G16" s="266"/>
      <c r="H16" s="14"/>
      <c r="I16" s="269"/>
      <c r="J16" s="222"/>
      <c r="K16" s="218"/>
      <c r="L16" s="227"/>
      <c r="M16" s="14"/>
      <c r="N16" s="266"/>
      <c r="P16" s="269"/>
      <c r="Q16" s="271"/>
    </row>
    <row r="17" spans="1:19" s="264" customFormat="1" ht="15" customHeight="1">
      <c r="A17" s="370"/>
      <c r="B17" s="255" t="s">
        <v>67</v>
      </c>
      <c r="C17" s="194">
        <v>25.547222222222199</v>
      </c>
      <c r="D17" s="257">
        <v>7.0122869418362196E-2</v>
      </c>
      <c r="F17" s="14"/>
      <c r="G17" s="266"/>
      <c r="H17" s="14"/>
      <c r="I17" s="269"/>
      <c r="J17" s="222"/>
      <c r="K17" s="218"/>
      <c r="L17" s="227"/>
      <c r="M17" s="266"/>
      <c r="N17" s="266"/>
      <c r="O17" s="14"/>
      <c r="P17" s="269"/>
      <c r="Q17" s="271"/>
      <c r="R17" s="266"/>
      <c r="S17" s="266"/>
    </row>
    <row r="18" spans="1:19" ht="15" customHeight="1">
      <c r="A18" s="370"/>
      <c r="B18" s="255" t="s">
        <v>68</v>
      </c>
      <c r="C18" s="194">
        <v>13.6979166666667</v>
      </c>
      <c r="D18" s="257">
        <v>3.7598499491062101E-2</v>
      </c>
      <c r="F18" s="14"/>
      <c r="G18" s="266"/>
      <c r="H18" s="14"/>
      <c r="I18" s="269"/>
      <c r="J18" s="222"/>
      <c r="K18" s="218"/>
      <c r="L18" s="227"/>
      <c r="M18" s="14"/>
      <c r="N18" s="266"/>
      <c r="P18" s="269"/>
      <c r="Q18" s="271"/>
    </row>
    <row r="19" spans="1:19" ht="15" customHeight="1">
      <c r="A19" s="370"/>
      <c r="B19" s="255" t="s">
        <v>70</v>
      </c>
      <c r="C19" s="194">
        <v>7.8576388888888902</v>
      </c>
      <c r="D19" s="257">
        <v>2.15679098474711E-2</v>
      </c>
      <c r="F19" s="14"/>
      <c r="G19" s="266"/>
      <c r="H19" s="14"/>
      <c r="I19" s="269"/>
      <c r="J19" s="222"/>
      <c r="K19" s="218"/>
      <c r="L19" s="227"/>
      <c r="M19" s="14"/>
      <c r="N19" s="266"/>
      <c r="P19" s="269"/>
      <c r="Q19" s="271"/>
    </row>
    <row r="20" spans="1:19">
      <c r="A20" s="370" t="s">
        <v>101</v>
      </c>
      <c r="B20" s="370"/>
      <c r="C20" s="194">
        <v>81.693055555555603</v>
      </c>
      <c r="D20" s="257">
        <v>0.22423382930948399</v>
      </c>
      <c r="F20" s="14"/>
      <c r="G20" s="268"/>
      <c r="H20" s="266"/>
      <c r="I20" s="267"/>
      <c r="J20" s="270"/>
      <c r="K20" s="14"/>
      <c r="L20" s="227"/>
      <c r="M20" s="14"/>
      <c r="N20" s="268"/>
      <c r="O20" s="266"/>
      <c r="P20" s="267"/>
      <c r="Q20" s="270"/>
    </row>
    <row r="21" spans="1:19" ht="15" customHeight="1">
      <c r="A21" s="370" t="s">
        <v>54</v>
      </c>
      <c r="B21" s="255" t="s">
        <v>86</v>
      </c>
      <c r="C21" s="194">
        <v>2.1666666666666701</v>
      </c>
      <c r="D21" s="257">
        <v>5.9471390829968999E-3</v>
      </c>
      <c r="F21" s="14"/>
      <c r="G21" s="266"/>
      <c r="H21" s="14"/>
      <c r="I21" s="269"/>
      <c r="J21" s="222"/>
      <c r="K21" s="14"/>
      <c r="L21" s="227"/>
      <c r="M21" s="14"/>
      <c r="N21" s="266"/>
      <c r="P21" s="269"/>
      <c r="Q21" s="271"/>
    </row>
    <row r="22" spans="1:19" s="264" customFormat="1" ht="15" customHeight="1">
      <c r="A22" s="370"/>
      <c r="B22" s="255" t="s">
        <v>73</v>
      </c>
      <c r="C22" s="194">
        <v>0.51388888888888895</v>
      </c>
      <c r="D22" s="257">
        <v>1.4105393978902901E-3</v>
      </c>
      <c r="F22" s="266"/>
      <c r="G22" s="266"/>
      <c r="H22" s="14"/>
      <c r="I22" s="269"/>
      <c r="J22" s="222"/>
      <c r="K22" s="266"/>
      <c r="L22" s="227"/>
      <c r="M22" s="266"/>
      <c r="N22" s="266"/>
      <c r="O22" s="14"/>
      <c r="P22" s="269"/>
      <c r="Q22" s="271"/>
      <c r="R22" s="266"/>
      <c r="S22" s="266"/>
    </row>
    <row r="23" spans="1:19" ht="15" customHeight="1">
      <c r="A23" s="370"/>
      <c r="B23" s="255" t="s">
        <v>71</v>
      </c>
      <c r="C23" s="194">
        <v>8.3333333333333301E-2</v>
      </c>
      <c r="D23" s="257">
        <v>2.28736118576804E-4</v>
      </c>
      <c r="F23" s="14"/>
      <c r="G23" s="266"/>
      <c r="H23" s="14"/>
      <c r="I23" s="269"/>
      <c r="J23" s="222"/>
      <c r="K23" s="14"/>
      <c r="L23" s="227"/>
      <c r="M23" s="14"/>
      <c r="N23" s="266"/>
      <c r="P23" s="269"/>
      <c r="Q23" s="271"/>
    </row>
    <row r="24" spans="1:19">
      <c r="A24" s="370" t="s">
        <v>102</v>
      </c>
      <c r="B24" s="370"/>
      <c r="C24" s="194">
        <v>2.7638888888888902</v>
      </c>
      <c r="D24" s="257">
        <v>7.5864145994639998E-3</v>
      </c>
      <c r="F24" s="14"/>
      <c r="G24" s="266"/>
      <c r="H24" s="266"/>
      <c r="I24" s="267"/>
      <c r="J24" s="270"/>
      <c r="K24" s="14"/>
      <c r="L24" s="227"/>
      <c r="M24" s="14"/>
      <c r="N24" s="266"/>
      <c r="O24" s="266"/>
      <c r="P24" s="267"/>
      <c r="Q24" s="272"/>
    </row>
    <row r="25" spans="1:19" ht="15" customHeight="1">
      <c r="A25" s="255" t="s">
        <v>56</v>
      </c>
      <c r="B25" s="255" t="s">
        <v>83</v>
      </c>
      <c r="C25" s="194">
        <v>0.63541666666666696</v>
      </c>
      <c r="D25" s="257">
        <v>1.74411290414813E-3</v>
      </c>
      <c r="F25" s="14"/>
      <c r="G25" s="266"/>
      <c r="H25" s="14"/>
      <c r="I25" s="269"/>
      <c r="J25" s="222"/>
      <c r="K25" s="14"/>
      <c r="L25" s="227"/>
      <c r="M25" s="14"/>
      <c r="N25" s="266"/>
      <c r="P25" s="269"/>
      <c r="Q25" s="271"/>
    </row>
    <row r="26" spans="1:19" s="264" customFormat="1">
      <c r="A26" s="370" t="s">
        <v>103</v>
      </c>
      <c r="B26" s="370"/>
      <c r="C26" s="194">
        <v>0.63541666666666696</v>
      </c>
      <c r="D26" s="257">
        <v>1.74411290414813E-3</v>
      </c>
      <c r="F26" s="266"/>
      <c r="G26" s="266"/>
      <c r="H26" s="14"/>
      <c r="I26" s="269"/>
      <c r="J26" s="222"/>
      <c r="K26" s="266"/>
      <c r="L26" s="227"/>
      <c r="M26" s="266"/>
      <c r="N26" s="266"/>
      <c r="O26" s="14"/>
      <c r="P26" s="269"/>
      <c r="Q26" s="271"/>
      <c r="R26" s="266"/>
      <c r="S26" s="266"/>
    </row>
    <row r="27" spans="1:19" s="264" customFormat="1" ht="15" customHeight="1">
      <c r="A27" s="348" t="s">
        <v>19</v>
      </c>
      <c r="B27" s="348"/>
      <c r="C27" s="197">
        <v>364.32083333333298</v>
      </c>
      <c r="D27" s="259">
        <v>1</v>
      </c>
      <c r="F27" s="266"/>
      <c r="G27" s="266"/>
      <c r="H27" s="14"/>
      <c r="I27" s="269"/>
      <c r="J27" s="222"/>
      <c r="K27" s="266"/>
      <c r="L27" s="227"/>
      <c r="M27" s="266"/>
      <c r="N27" s="266"/>
      <c r="O27" s="14"/>
      <c r="P27" s="269"/>
      <c r="Q27" s="271"/>
      <c r="R27" s="266"/>
      <c r="S27" s="266"/>
    </row>
    <row r="28" spans="1:19" s="264" customFormat="1" ht="41.25" customHeight="1">
      <c r="A28" s="349" t="s">
        <v>21</v>
      </c>
      <c r="B28" s="349"/>
      <c r="C28" s="349"/>
      <c r="D28" s="349"/>
      <c r="F28" s="266"/>
      <c r="G28" s="266"/>
      <c r="H28" s="266"/>
      <c r="I28" s="266"/>
      <c r="J28" s="266"/>
      <c r="K28" s="266"/>
      <c r="L28" s="266"/>
      <c r="M28" s="266"/>
      <c r="N28" s="266"/>
      <c r="O28" s="14"/>
      <c r="P28" s="269"/>
      <c r="Q28" s="222"/>
      <c r="R28" s="266"/>
      <c r="S28" s="266"/>
    </row>
    <row r="29" spans="1:19">
      <c r="A29" s="266"/>
      <c r="B29" s="266"/>
      <c r="C29" s="267"/>
      <c r="D29" s="267"/>
    </row>
    <row r="30" spans="1:19">
      <c r="A30" s="210"/>
      <c r="B30" s="210"/>
      <c r="C30" s="210"/>
      <c r="D30" s="10"/>
    </row>
  </sheetData>
  <mergeCells count="12">
    <mergeCell ref="A26:B26"/>
    <mergeCell ref="A27:B27"/>
    <mergeCell ref="A28:D28"/>
    <mergeCell ref="A3:A4"/>
    <mergeCell ref="A6:A14"/>
    <mergeCell ref="A16:A19"/>
    <mergeCell ref="A21:A23"/>
    <mergeCell ref="A1:D1"/>
    <mergeCell ref="A5:B5"/>
    <mergeCell ref="A15:B15"/>
    <mergeCell ref="A20:B20"/>
    <mergeCell ref="A24:B24"/>
  </mergeCells>
  <printOptions horizontalCentered="1" verticalCentered="1"/>
  <pageMargins left="0.39370078740157499" right="0.39370078740157499" top="0.78740157480314998" bottom="0.39370078740157499" header="0.196850393700787" footer="0.196850393700787"/>
  <pageSetup paperSize="9" orientation="portrait"/>
  <headerFooter>
    <oddHeader>&amp;R&amp;G</oddHeader>
    <oddFooter>&amp;R&amp;9Compilado pela Superintendência de Acompanhamento de Mercado</oddFooter>
  </headerFooter>
  <legacyDrawingHF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56"/>
  <sheetViews>
    <sheetView workbookViewId="0">
      <selection sqref="A1:XFD1048576"/>
    </sheetView>
  </sheetViews>
  <sheetFormatPr defaultColWidth="9.140625" defaultRowHeight="13.5"/>
  <cols>
    <col min="1" max="1" width="27" style="234" customWidth="1"/>
    <col min="2" max="2" width="18" style="234" customWidth="1"/>
    <col min="3" max="3" width="15.5703125" style="234" customWidth="1"/>
    <col min="4" max="4" width="14.140625" style="234" customWidth="1"/>
    <col min="5" max="6" width="9.140625" style="12" customWidth="1"/>
    <col min="7" max="7" width="10.140625" style="12" customWidth="1"/>
    <col min="8" max="8" width="9.140625" style="12" customWidth="1"/>
    <col min="9" max="9" width="10.140625" style="12" customWidth="1"/>
    <col min="10" max="10" width="20.28515625" style="12" customWidth="1"/>
    <col min="11" max="11" width="16" style="12" customWidth="1"/>
    <col min="12" max="12" width="27.85546875" style="12" customWidth="1"/>
    <col min="13" max="15" width="9.140625" style="12" customWidth="1"/>
    <col min="16" max="16" width="11" style="12" customWidth="1"/>
    <col min="17" max="17" width="9.140625" style="12" customWidth="1"/>
    <col min="18" max="24" width="9.140625" style="12"/>
    <col min="25" max="16384" width="9.140625" style="234"/>
  </cols>
  <sheetData>
    <row r="1" spans="1:24" s="254" customFormat="1">
      <c r="A1" s="347" t="s">
        <v>110</v>
      </c>
      <c r="B1" s="347"/>
      <c r="C1" s="347"/>
      <c r="D1" s="347"/>
      <c r="E1" s="260"/>
      <c r="F1" s="260"/>
      <c r="G1" s="260"/>
      <c r="H1" s="260"/>
      <c r="I1" s="260"/>
      <c r="J1" s="260"/>
      <c r="K1" s="260"/>
      <c r="L1" s="260"/>
      <c r="M1" s="260"/>
      <c r="N1" s="260"/>
      <c r="O1" s="260"/>
      <c r="P1" s="260"/>
      <c r="Q1" s="260"/>
      <c r="R1" s="260"/>
      <c r="S1" s="260"/>
      <c r="T1" s="260"/>
      <c r="U1" s="260"/>
      <c r="V1" s="260"/>
      <c r="W1" s="260"/>
      <c r="X1" s="260"/>
    </row>
    <row r="2" spans="1:24" ht="14.25" customHeight="1">
      <c r="A2" s="192" t="s">
        <v>52</v>
      </c>
      <c r="B2" s="4" t="s">
        <v>62</v>
      </c>
      <c r="C2" s="4" t="s">
        <v>96</v>
      </c>
      <c r="D2" s="192" t="s">
        <v>4</v>
      </c>
    </row>
    <row r="3" spans="1:24" ht="15" customHeight="1">
      <c r="A3" s="255" t="s">
        <v>57</v>
      </c>
      <c r="B3" s="255" t="s">
        <v>80</v>
      </c>
      <c r="C3" s="256">
        <v>5.4375</v>
      </c>
      <c r="D3" s="257">
        <v>1.48565573770492E-2</v>
      </c>
      <c r="F3" s="261"/>
      <c r="H3" s="236"/>
      <c r="I3" s="261"/>
      <c r="J3" s="262"/>
    </row>
    <row r="4" spans="1:24" ht="15" customHeight="1">
      <c r="A4" s="370" t="s">
        <v>97</v>
      </c>
      <c r="B4" s="370"/>
      <c r="C4" s="256">
        <v>5.4375</v>
      </c>
      <c r="D4" s="257">
        <v>1.48565573770492E-2</v>
      </c>
      <c r="F4" s="261"/>
      <c r="G4" s="262"/>
      <c r="H4" s="236"/>
      <c r="I4" s="261"/>
      <c r="J4" s="262"/>
    </row>
    <row r="5" spans="1:24" ht="15" customHeight="1">
      <c r="A5" s="370" t="s">
        <v>53</v>
      </c>
      <c r="B5" s="255" t="s">
        <v>93</v>
      </c>
      <c r="C5" s="256">
        <v>90.7083333333333</v>
      </c>
      <c r="D5" s="257">
        <v>0.24783697632058299</v>
      </c>
      <c r="F5" s="261"/>
      <c r="H5" s="236"/>
      <c r="I5" s="261"/>
      <c r="J5" s="262"/>
    </row>
    <row r="6" spans="1:24" ht="15" customHeight="1">
      <c r="A6" s="370"/>
      <c r="B6" s="255" t="s">
        <v>72</v>
      </c>
      <c r="C6" s="256">
        <v>11.4375</v>
      </c>
      <c r="D6" s="257">
        <v>3.125E-2</v>
      </c>
      <c r="F6" s="261"/>
      <c r="H6" s="236"/>
      <c r="I6" s="261"/>
      <c r="J6" s="262"/>
    </row>
    <row r="7" spans="1:24" ht="15" customHeight="1">
      <c r="A7" s="370"/>
      <c r="B7" s="255" t="s">
        <v>87</v>
      </c>
      <c r="C7" s="256">
        <v>1.9993055555555601</v>
      </c>
      <c r="D7" s="257">
        <v>5.4625834851244701E-3</v>
      </c>
      <c r="F7" s="261"/>
      <c r="H7" s="236"/>
      <c r="I7" s="261"/>
      <c r="J7" s="262"/>
    </row>
    <row r="8" spans="1:24" ht="15" customHeight="1">
      <c r="A8" s="370"/>
      <c r="B8" s="255" t="s">
        <v>88</v>
      </c>
      <c r="C8" s="256">
        <v>0.85</v>
      </c>
      <c r="D8" s="257">
        <v>2.3224043715847002E-3</v>
      </c>
      <c r="F8" s="261"/>
      <c r="H8" s="236"/>
      <c r="I8" s="261"/>
      <c r="J8" s="262"/>
    </row>
    <row r="9" spans="1:24" ht="15" customHeight="1">
      <c r="A9" s="370"/>
      <c r="B9" s="255" t="s">
        <v>85</v>
      </c>
      <c r="C9" s="256">
        <v>0.33333333333333298</v>
      </c>
      <c r="D9" s="257">
        <v>9.1074681238615697E-4</v>
      </c>
      <c r="F9" s="261"/>
      <c r="H9" s="236"/>
      <c r="I9" s="261"/>
      <c r="J9" s="262"/>
    </row>
    <row r="10" spans="1:24" ht="15" customHeight="1">
      <c r="A10" s="370" t="s">
        <v>100</v>
      </c>
      <c r="B10" s="370"/>
      <c r="C10" s="256">
        <v>105.328472222222</v>
      </c>
      <c r="D10" s="257">
        <v>0.287782710989678</v>
      </c>
      <c r="F10" s="261"/>
      <c r="G10" s="262"/>
      <c r="H10" s="236"/>
      <c r="I10" s="261"/>
      <c r="J10" s="262"/>
    </row>
    <row r="11" spans="1:24" ht="15" customHeight="1">
      <c r="A11" s="370" t="s">
        <v>55</v>
      </c>
      <c r="B11" s="255" t="s">
        <v>92</v>
      </c>
      <c r="C11" s="256">
        <v>18.571527777777799</v>
      </c>
      <c r="D11" s="257">
        <v>5.0741879174256203E-2</v>
      </c>
      <c r="F11" s="261"/>
      <c r="H11" s="236"/>
      <c r="I11" s="261"/>
      <c r="J11" s="262"/>
    </row>
    <row r="12" spans="1:24" ht="15" customHeight="1">
      <c r="A12" s="370"/>
      <c r="B12" s="255" t="s">
        <v>70</v>
      </c>
      <c r="C12" s="256">
        <v>5.7916666666666696</v>
      </c>
      <c r="D12" s="257">
        <v>1.5824225865209499E-2</v>
      </c>
      <c r="F12" s="261"/>
      <c r="H12" s="236"/>
      <c r="I12" s="261"/>
      <c r="J12" s="262"/>
    </row>
    <row r="13" spans="1:24" ht="15" customHeight="1">
      <c r="A13" s="370"/>
      <c r="B13" s="255" t="s">
        <v>67</v>
      </c>
      <c r="C13" s="256">
        <v>4.2638888888888902</v>
      </c>
      <c r="D13" s="257">
        <v>1.16499696417729E-2</v>
      </c>
      <c r="F13" s="261"/>
      <c r="H13" s="236"/>
      <c r="I13" s="261"/>
      <c r="J13" s="262"/>
    </row>
    <row r="14" spans="1:24" ht="15" customHeight="1">
      <c r="A14" s="370"/>
      <c r="B14" s="255" t="s">
        <v>68</v>
      </c>
      <c r="C14" s="256">
        <v>3.6381944444444398</v>
      </c>
      <c r="D14" s="257">
        <v>9.9404219793563994E-3</v>
      </c>
      <c r="F14" s="261"/>
      <c r="H14" s="236"/>
      <c r="I14" s="261"/>
      <c r="J14" s="262"/>
    </row>
    <row r="15" spans="1:24" ht="15" customHeight="1">
      <c r="A15" s="370" t="s">
        <v>101</v>
      </c>
      <c r="B15" s="370"/>
      <c r="C15" s="256">
        <v>32.265277777777797</v>
      </c>
      <c r="D15" s="257">
        <v>8.8156496660594996E-2</v>
      </c>
      <c r="F15" s="261"/>
      <c r="G15" s="262"/>
      <c r="H15" s="236"/>
      <c r="I15" s="261"/>
      <c r="J15" s="262"/>
    </row>
    <row r="16" spans="1:24" ht="15" customHeight="1">
      <c r="A16" s="255" t="s">
        <v>54</v>
      </c>
      <c r="B16" s="255" t="s">
        <v>86</v>
      </c>
      <c r="C16" s="256">
        <v>57.28125</v>
      </c>
      <c r="D16" s="257">
        <v>0.15650614754098399</v>
      </c>
      <c r="F16" s="261"/>
      <c r="H16" s="236"/>
      <c r="I16" s="261"/>
      <c r="J16" s="262"/>
    </row>
    <row r="17" spans="1:12" ht="15" customHeight="1">
      <c r="A17" s="370" t="s">
        <v>102</v>
      </c>
      <c r="B17" s="370"/>
      <c r="C17" s="256">
        <v>57.28125</v>
      </c>
      <c r="D17" s="257">
        <v>0.15650614754098399</v>
      </c>
      <c r="F17" s="261"/>
      <c r="G17" s="262"/>
      <c r="H17" s="236"/>
      <c r="I17" s="261"/>
      <c r="J17" s="262"/>
    </row>
    <row r="18" spans="1:12" ht="15" customHeight="1">
      <c r="A18" s="370" t="s">
        <v>56</v>
      </c>
      <c r="B18" s="255" t="s">
        <v>91</v>
      </c>
      <c r="C18" s="256">
        <v>163.934027777778</v>
      </c>
      <c r="D18" s="257">
        <v>0.44790717972070399</v>
      </c>
      <c r="F18" s="261"/>
      <c r="H18" s="236"/>
      <c r="I18" s="261"/>
      <c r="J18" s="262"/>
    </row>
    <row r="19" spans="1:12" ht="15" customHeight="1">
      <c r="A19" s="370"/>
      <c r="B19" s="255" t="s">
        <v>89</v>
      </c>
      <c r="C19" s="256">
        <v>1.11805555555556</v>
      </c>
      <c r="D19" s="257">
        <v>3.0547965998785698E-3</v>
      </c>
      <c r="F19" s="261"/>
      <c r="H19" s="236"/>
      <c r="I19" s="261"/>
      <c r="J19" s="262"/>
    </row>
    <row r="20" spans="1:12" ht="15" customHeight="1">
      <c r="A20" s="370"/>
      <c r="B20" s="255" t="s">
        <v>83</v>
      </c>
      <c r="C20" s="256">
        <v>0.63541666666666696</v>
      </c>
      <c r="D20" s="257">
        <v>1.7361111111111099E-3</v>
      </c>
      <c r="F20" s="261"/>
      <c r="H20" s="236"/>
      <c r="I20" s="261"/>
      <c r="J20" s="262"/>
    </row>
    <row r="21" spans="1:12" ht="15" customHeight="1">
      <c r="A21" s="370" t="s">
        <v>103</v>
      </c>
      <c r="B21" s="370"/>
      <c r="C21" s="256">
        <v>165.6875</v>
      </c>
      <c r="D21" s="257">
        <v>0.45269808743169399</v>
      </c>
      <c r="F21" s="261"/>
      <c r="G21" s="262"/>
      <c r="H21" s="236"/>
      <c r="I21" s="261"/>
      <c r="J21" s="262"/>
    </row>
    <row r="22" spans="1:12" ht="15" customHeight="1">
      <c r="A22" s="348" t="s">
        <v>19</v>
      </c>
      <c r="B22" s="348"/>
      <c r="C22" s="258">
        <v>366</v>
      </c>
      <c r="D22" s="259">
        <v>1</v>
      </c>
      <c r="F22" s="261"/>
      <c r="G22" s="262"/>
      <c r="H22" s="236"/>
      <c r="I22" s="261"/>
      <c r="J22" s="262"/>
    </row>
    <row r="23" spans="1:12" ht="42.75" customHeight="1">
      <c r="A23" s="349" t="s">
        <v>21</v>
      </c>
      <c r="B23" s="349"/>
      <c r="C23" s="349"/>
      <c r="D23" s="349"/>
      <c r="E23" s="263"/>
      <c r="F23" s="263"/>
      <c r="G23" s="263"/>
      <c r="H23" s="263"/>
    </row>
    <row r="24" spans="1:12">
      <c r="A24" s="12"/>
      <c r="B24" s="12"/>
      <c r="C24" s="12"/>
      <c r="D24" s="12"/>
    </row>
    <row r="25" spans="1:12">
      <c r="A25" s="12"/>
      <c r="B25" s="12"/>
      <c r="C25" s="12"/>
      <c r="D25" s="12"/>
    </row>
    <row r="26" spans="1:12">
      <c r="A26" s="12"/>
      <c r="B26" s="12"/>
      <c r="C26" s="12"/>
      <c r="D26" s="12"/>
    </row>
    <row r="30" spans="1:12">
      <c r="L30" s="13"/>
    </row>
    <row r="31" spans="1:12">
      <c r="L31" s="13"/>
    </row>
    <row r="32" spans="1:12">
      <c r="L32" s="13"/>
    </row>
    <row r="33" spans="12:12">
      <c r="L33" s="13"/>
    </row>
    <row r="34" spans="12:12">
      <c r="L34" s="13"/>
    </row>
    <row r="35" spans="12:12">
      <c r="L35" s="13"/>
    </row>
    <row r="36" spans="12:12">
      <c r="L36" s="13"/>
    </row>
    <row r="37" spans="12:12">
      <c r="L37" s="13"/>
    </row>
    <row r="38" spans="12:12">
      <c r="L38" s="13"/>
    </row>
    <row r="39" spans="12:12">
      <c r="L39" s="13"/>
    </row>
    <row r="40" spans="12:12">
      <c r="L40" s="13"/>
    </row>
    <row r="41" spans="12:12">
      <c r="L41" s="13"/>
    </row>
    <row r="42" spans="12:12">
      <c r="L42" s="13"/>
    </row>
    <row r="43" spans="12:12">
      <c r="L43" s="13"/>
    </row>
    <row r="44" spans="12:12">
      <c r="L44" s="13"/>
    </row>
    <row r="45" spans="12:12">
      <c r="L45" s="13"/>
    </row>
    <row r="46" spans="12:12">
      <c r="L46" s="13"/>
    </row>
    <row r="47" spans="12:12">
      <c r="L47" s="13"/>
    </row>
    <row r="48" spans="12:12">
      <c r="L48" s="13"/>
    </row>
    <row r="49" spans="12:12">
      <c r="L49" s="13"/>
    </row>
    <row r="50" spans="12:12">
      <c r="L50" s="13"/>
    </row>
    <row r="51" spans="12:12">
      <c r="L51" s="13"/>
    </row>
    <row r="52" spans="12:12">
      <c r="L52" s="13"/>
    </row>
    <row r="53" spans="12:12">
      <c r="L53" s="13"/>
    </row>
    <row r="54" spans="12:12">
      <c r="L54" s="13"/>
    </row>
    <row r="55" spans="12:12">
      <c r="L55" s="13"/>
    </row>
    <row r="56" spans="12:12">
      <c r="L56" s="13"/>
    </row>
  </sheetData>
  <mergeCells count="11">
    <mergeCell ref="A21:B21"/>
    <mergeCell ref="A22:B22"/>
    <mergeCell ref="A23:D23"/>
    <mergeCell ref="A5:A9"/>
    <mergeCell ref="A11:A14"/>
    <mergeCell ref="A18:A20"/>
    <mergeCell ref="A1:D1"/>
    <mergeCell ref="A4:B4"/>
    <mergeCell ref="A10:B10"/>
    <mergeCell ref="A15:B15"/>
    <mergeCell ref="A17:B17"/>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6"/>
  <sheetViews>
    <sheetView workbookViewId="0">
      <selection sqref="A1:XFD1048576"/>
    </sheetView>
  </sheetViews>
  <sheetFormatPr defaultColWidth="9.140625" defaultRowHeight="11.25"/>
  <cols>
    <col min="1" max="1" width="9.28515625" style="3" customWidth="1"/>
    <col min="2" max="2" width="8.140625" style="3" customWidth="1"/>
    <col min="3" max="3" width="13.140625" style="3" customWidth="1"/>
    <col min="4" max="4" width="12.42578125" style="3" customWidth="1"/>
    <col min="5" max="5" width="8" style="3" customWidth="1"/>
    <col min="6" max="6" width="13.140625" style="3" customWidth="1"/>
    <col min="7" max="7" width="12.42578125" style="3" customWidth="1"/>
    <col min="8" max="8" width="18" style="3" customWidth="1"/>
    <col min="9" max="9" width="17.42578125" style="3" customWidth="1"/>
    <col min="10" max="11" width="9.140625" style="3" customWidth="1"/>
    <col min="12" max="12" width="18" style="3" customWidth="1"/>
    <col min="13" max="14" width="9.140625" style="3" customWidth="1"/>
    <col min="15" max="15" width="12" style="3" customWidth="1"/>
    <col min="16" max="16" width="11.7109375" style="3" customWidth="1"/>
    <col min="17" max="17" width="9.140625" style="3" customWidth="1"/>
    <col min="18" max="18" width="21.28515625" style="3" customWidth="1"/>
    <col min="19" max="19" width="11.85546875" style="3" customWidth="1"/>
    <col min="20" max="20" width="10.7109375" style="3" customWidth="1"/>
    <col min="21" max="21" width="11.5703125" style="3" customWidth="1"/>
    <col min="22" max="23" width="9.140625" style="3" customWidth="1"/>
    <col min="24" max="16384" width="9.140625" style="3"/>
  </cols>
  <sheetData>
    <row r="1" spans="1:27" s="1" customFormat="1" ht="13.5">
      <c r="A1" s="347" t="s">
        <v>111</v>
      </c>
      <c r="B1" s="347"/>
      <c r="C1" s="347"/>
      <c r="D1" s="347"/>
      <c r="E1" s="347"/>
      <c r="F1" s="347"/>
      <c r="G1" s="347"/>
      <c r="H1" s="347"/>
      <c r="I1" s="347"/>
      <c r="K1" s="376"/>
      <c r="L1" s="376"/>
      <c r="M1" s="376"/>
      <c r="N1" s="376"/>
      <c r="O1" s="376"/>
      <c r="P1" s="376"/>
      <c r="Q1" s="376"/>
      <c r="R1" s="376"/>
      <c r="S1" s="376"/>
      <c r="T1" s="3"/>
      <c r="U1" s="3"/>
    </row>
    <row r="2" spans="1:27" ht="14.25" customHeight="1">
      <c r="A2" s="379" t="s">
        <v>1</v>
      </c>
      <c r="B2" s="377" t="s">
        <v>112</v>
      </c>
      <c r="C2" s="377"/>
      <c r="D2" s="377"/>
      <c r="E2" s="377" t="s">
        <v>113</v>
      </c>
      <c r="F2" s="377"/>
      <c r="G2" s="377"/>
      <c r="H2" s="377" t="s">
        <v>114</v>
      </c>
      <c r="I2" s="377" t="s">
        <v>115</v>
      </c>
      <c r="J2" s="14"/>
      <c r="K2" s="224"/>
      <c r="L2" s="225"/>
      <c r="M2" s="225"/>
      <c r="N2" s="225"/>
      <c r="O2" s="225"/>
      <c r="P2" s="225"/>
      <c r="Q2" s="225"/>
      <c r="R2" s="225"/>
      <c r="S2" s="225"/>
      <c r="T2" s="10"/>
      <c r="U2" s="10"/>
      <c r="V2" s="14"/>
      <c r="W2" s="14"/>
      <c r="X2" s="14"/>
      <c r="Y2" s="14"/>
    </row>
    <row r="3" spans="1:27" ht="21">
      <c r="A3" s="379"/>
      <c r="B3" s="205" t="s">
        <v>116</v>
      </c>
      <c r="C3" s="205" t="s">
        <v>117</v>
      </c>
      <c r="D3" s="205" t="s">
        <v>118</v>
      </c>
      <c r="E3" s="205" t="s">
        <v>116</v>
      </c>
      <c r="F3" s="205" t="s">
        <v>117</v>
      </c>
      <c r="G3" s="205" t="s">
        <v>118</v>
      </c>
      <c r="H3" s="377"/>
      <c r="I3" s="377"/>
      <c r="J3" s="14"/>
      <c r="K3" s="224"/>
      <c r="L3" s="226"/>
      <c r="M3" s="226"/>
      <c r="N3" s="226"/>
      <c r="O3" s="226"/>
      <c r="P3" s="226"/>
      <c r="Q3" s="226"/>
      <c r="R3" s="225"/>
      <c r="S3" s="225"/>
      <c r="T3" s="11"/>
      <c r="U3" s="11"/>
      <c r="V3" s="14"/>
      <c r="W3" s="14"/>
      <c r="X3" s="14"/>
      <c r="Y3" s="14"/>
    </row>
    <row r="4" spans="1:27" s="1" customFormat="1" ht="15" customHeight="1">
      <c r="A4" s="206" t="s">
        <v>9</v>
      </c>
      <c r="B4" s="207">
        <v>1</v>
      </c>
      <c r="C4" s="207">
        <v>3</v>
      </c>
      <c r="D4" s="208">
        <v>1.8292682926829298E-2</v>
      </c>
      <c r="E4" s="213">
        <v>90</v>
      </c>
      <c r="F4" s="207">
        <v>161</v>
      </c>
      <c r="G4" s="208">
        <v>0.98170731707317105</v>
      </c>
      <c r="H4" s="213">
        <v>91</v>
      </c>
      <c r="I4" s="207">
        <v>164</v>
      </c>
      <c r="J4" s="10"/>
      <c r="K4" s="8"/>
      <c r="L4" s="210"/>
      <c r="M4" s="210"/>
      <c r="N4" s="216"/>
      <c r="O4" s="253"/>
      <c r="P4" s="210"/>
      <c r="Q4" s="216"/>
      <c r="R4" s="253"/>
      <c r="S4" s="210"/>
      <c r="T4" s="15"/>
      <c r="U4" s="201"/>
      <c r="V4" s="10"/>
      <c r="W4" s="10"/>
      <c r="X4" s="10"/>
      <c r="Y4" s="10"/>
    </row>
    <row r="5" spans="1:27" s="1" customFormat="1" ht="15" customHeight="1">
      <c r="A5" s="206" t="s">
        <v>12</v>
      </c>
      <c r="B5" s="207">
        <v>110</v>
      </c>
      <c r="C5" s="207">
        <v>125</v>
      </c>
      <c r="D5" s="208">
        <v>0.123762376237624</v>
      </c>
      <c r="E5" s="213">
        <v>747</v>
      </c>
      <c r="F5" s="207">
        <v>885</v>
      </c>
      <c r="G5" s="208">
        <v>0.87623762376237602</v>
      </c>
      <c r="H5" s="213">
        <v>855</v>
      </c>
      <c r="I5" s="207">
        <v>1010</v>
      </c>
      <c r="J5" s="10"/>
      <c r="K5" s="8"/>
      <c r="L5" s="210"/>
      <c r="M5" s="210"/>
      <c r="N5" s="216"/>
      <c r="O5" s="253"/>
      <c r="P5" s="210"/>
      <c r="Q5" s="216"/>
      <c r="R5" s="253"/>
      <c r="S5" s="210"/>
      <c r="T5" s="15"/>
      <c r="U5" s="201"/>
      <c r="V5" s="10"/>
      <c r="W5" s="10"/>
      <c r="X5" s="10"/>
      <c r="Y5" s="10"/>
    </row>
    <row r="6" spans="1:27" s="1" customFormat="1" ht="15" customHeight="1">
      <c r="A6" s="206" t="s">
        <v>13</v>
      </c>
      <c r="B6" s="207">
        <v>4</v>
      </c>
      <c r="C6" s="207">
        <v>4</v>
      </c>
      <c r="D6" s="208">
        <v>3.4782608695652202E-2</v>
      </c>
      <c r="E6" s="213">
        <v>95</v>
      </c>
      <c r="F6" s="207">
        <v>111</v>
      </c>
      <c r="G6" s="208">
        <v>0.96521739130434803</v>
      </c>
      <c r="H6" s="213">
        <v>99</v>
      </c>
      <c r="I6" s="207">
        <v>115</v>
      </c>
      <c r="J6" s="10"/>
      <c r="K6" s="8"/>
      <c r="L6" s="210"/>
      <c r="M6" s="210"/>
      <c r="N6" s="216"/>
      <c r="O6" s="253"/>
      <c r="P6" s="210"/>
      <c r="Q6" s="216"/>
      <c r="R6" s="253"/>
      <c r="S6" s="210"/>
      <c r="T6" s="15"/>
      <c r="U6" s="201"/>
      <c r="V6" s="10"/>
      <c r="W6" s="10"/>
      <c r="X6" s="10"/>
      <c r="Y6" s="10"/>
    </row>
    <row r="7" spans="1:27" s="1" customFormat="1" ht="15" customHeight="1">
      <c r="A7" s="206" t="s">
        <v>15</v>
      </c>
      <c r="B7" s="207">
        <v>1</v>
      </c>
      <c r="C7" s="207">
        <v>2</v>
      </c>
      <c r="D7" s="208">
        <v>1.34228187919463E-2</v>
      </c>
      <c r="E7" s="213">
        <v>102</v>
      </c>
      <c r="F7" s="207">
        <v>147</v>
      </c>
      <c r="G7" s="208">
        <v>0.98657718120805404</v>
      </c>
      <c r="H7" s="213">
        <v>103</v>
      </c>
      <c r="I7" s="207">
        <v>149</v>
      </c>
      <c r="J7" s="10"/>
      <c r="K7" s="8"/>
      <c r="L7" s="210"/>
      <c r="M7" s="210"/>
      <c r="N7" s="216"/>
      <c r="O7" s="253"/>
      <c r="P7" s="210"/>
      <c r="Q7" s="216"/>
      <c r="R7" s="253"/>
      <c r="S7" s="210"/>
      <c r="T7" s="15"/>
      <c r="U7" s="201"/>
      <c r="V7" s="10"/>
      <c r="W7" s="10"/>
      <c r="X7" s="10"/>
      <c r="Y7" s="10"/>
    </row>
    <row r="8" spans="1:27" s="1" customFormat="1" ht="15" customHeight="1">
      <c r="A8" s="206" t="s">
        <v>16</v>
      </c>
      <c r="B8" s="207">
        <v>92</v>
      </c>
      <c r="C8" s="207">
        <v>229</v>
      </c>
      <c r="D8" s="208">
        <v>0.71118012422360199</v>
      </c>
      <c r="E8" s="213">
        <v>48</v>
      </c>
      <c r="F8" s="207">
        <v>93</v>
      </c>
      <c r="G8" s="208">
        <v>0.28881987577639801</v>
      </c>
      <c r="H8" s="213">
        <v>140</v>
      </c>
      <c r="I8" s="207">
        <v>322</v>
      </c>
      <c r="J8" s="10"/>
      <c r="K8" s="8"/>
      <c r="L8" s="210"/>
      <c r="M8" s="210"/>
      <c r="N8" s="216"/>
      <c r="O8" s="253"/>
      <c r="P8" s="210"/>
      <c r="Q8" s="216"/>
      <c r="R8" s="253"/>
      <c r="S8" s="210"/>
      <c r="T8" s="15"/>
      <c r="U8" s="201"/>
      <c r="V8" s="10"/>
      <c r="W8" s="10"/>
      <c r="X8" s="10"/>
      <c r="Y8" s="10"/>
    </row>
    <row r="9" spans="1:27" s="1" customFormat="1" ht="15" customHeight="1">
      <c r="A9" s="206" t="s">
        <v>17</v>
      </c>
      <c r="B9" s="207">
        <v>31</v>
      </c>
      <c r="C9" s="207">
        <v>45</v>
      </c>
      <c r="D9" s="208">
        <v>0.569620253164557</v>
      </c>
      <c r="E9" s="213">
        <v>26</v>
      </c>
      <c r="F9" s="207">
        <v>34</v>
      </c>
      <c r="G9" s="208">
        <v>0.430379746835443</v>
      </c>
      <c r="H9" s="213">
        <v>57</v>
      </c>
      <c r="I9" s="207">
        <v>79</v>
      </c>
      <c r="J9" s="10"/>
      <c r="K9" s="8"/>
      <c r="L9" s="210"/>
      <c r="M9" s="210"/>
      <c r="N9" s="216"/>
      <c r="O9" s="253"/>
      <c r="P9" s="210"/>
      <c r="Q9" s="216"/>
      <c r="R9" s="253"/>
      <c r="S9" s="210"/>
      <c r="T9" s="15"/>
      <c r="U9" s="201"/>
      <c r="V9" s="10"/>
      <c r="W9" s="10"/>
      <c r="X9" s="10"/>
      <c r="Y9" s="10"/>
    </row>
    <row r="10" spans="1:27" s="1" customFormat="1" ht="15" customHeight="1">
      <c r="A10" s="205" t="s">
        <v>32</v>
      </c>
      <c r="B10" s="204">
        <v>237</v>
      </c>
      <c r="C10" s="204">
        <v>408</v>
      </c>
      <c r="D10" s="209">
        <v>0.22185970636215299</v>
      </c>
      <c r="E10" s="214">
        <v>1104</v>
      </c>
      <c r="F10" s="204">
        <v>1431</v>
      </c>
      <c r="G10" s="209">
        <v>0.77814029363784698</v>
      </c>
      <c r="H10" s="214">
        <v>1338</v>
      </c>
      <c r="I10" s="204">
        <v>1839</v>
      </c>
      <c r="J10" s="252"/>
      <c r="K10" s="8"/>
      <c r="L10" s="210"/>
      <c r="M10" s="210"/>
      <c r="N10" s="216"/>
      <c r="O10" s="253"/>
      <c r="P10" s="210"/>
      <c r="Q10" s="216"/>
      <c r="R10" s="253"/>
      <c r="S10" s="210"/>
      <c r="T10" s="15"/>
      <c r="U10" s="201"/>
      <c r="V10" s="10"/>
      <c r="W10" s="10"/>
      <c r="X10" s="10"/>
      <c r="Y10" s="10"/>
    </row>
    <row r="11" spans="1:27" s="1" customFormat="1" ht="27.75" customHeight="1">
      <c r="A11" s="378" t="s">
        <v>119</v>
      </c>
      <c r="B11" s="378"/>
      <c r="C11" s="378"/>
      <c r="D11" s="378"/>
      <c r="E11" s="378"/>
      <c r="F11" s="378"/>
      <c r="G11" s="378"/>
      <c r="H11" s="378"/>
      <c r="I11" s="378"/>
      <c r="J11" s="10"/>
      <c r="K11" s="9"/>
      <c r="L11" s="9"/>
      <c r="M11" s="9"/>
      <c r="N11" s="9"/>
      <c r="O11" s="9"/>
      <c r="P11" s="9"/>
      <c r="Q11" s="9"/>
      <c r="R11" s="9"/>
      <c r="S11" s="9"/>
      <c r="T11" s="14"/>
      <c r="U11" s="14"/>
      <c r="V11" s="14"/>
      <c r="W11" s="14"/>
      <c r="X11" s="14"/>
      <c r="Y11" s="10"/>
    </row>
    <row r="12" spans="1:27" s="1" customFormat="1" ht="27.75" customHeight="1">
      <c r="A12" s="378" t="s">
        <v>120</v>
      </c>
      <c r="B12" s="378"/>
      <c r="C12" s="378"/>
      <c r="D12" s="378"/>
      <c r="E12" s="378"/>
      <c r="F12" s="378"/>
      <c r="G12" s="378"/>
      <c r="H12" s="378"/>
      <c r="I12" s="378"/>
      <c r="J12" s="10"/>
      <c r="K12" s="9"/>
      <c r="L12" s="9"/>
      <c r="M12" s="9"/>
      <c r="N12" s="9"/>
      <c r="O12" s="9"/>
      <c r="P12" s="9"/>
      <c r="Q12" s="9"/>
      <c r="R12" s="9"/>
      <c r="S12" s="9"/>
      <c r="T12" s="14"/>
      <c r="U12" s="14"/>
      <c r="V12" s="14"/>
      <c r="W12" s="14"/>
      <c r="X12" s="14"/>
      <c r="Y12" s="10"/>
    </row>
    <row r="13" spans="1:27" ht="27" customHeight="1">
      <c r="A13" s="349" t="s">
        <v>21</v>
      </c>
      <c r="B13" s="349"/>
      <c r="C13" s="349"/>
      <c r="D13" s="349"/>
      <c r="E13" s="349"/>
      <c r="F13" s="349"/>
      <c r="G13" s="349"/>
      <c r="H13" s="349"/>
      <c r="I13" s="349"/>
      <c r="J13" s="14"/>
      <c r="K13" s="9"/>
      <c r="L13" s="9"/>
      <c r="M13" s="9"/>
      <c r="N13" s="9"/>
      <c r="O13" s="9"/>
      <c r="P13" s="9"/>
      <c r="Q13" s="9"/>
      <c r="R13" s="9"/>
      <c r="S13" s="9"/>
      <c r="T13" s="11"/>
      <c r="U13" s="11"/>
      <c r="V13" s="14"/>
      <c r="W13" s="14"/>
      <c r="X13" s="14"/>
      <c r="Y13" s="14"/>
    </row>
    <row r="14" spans="1:27">
      <c r="B14" s="14"/>
      <c r="C14" s="14"/>
      <c r="I14" s="14"/>
      <c r="J14" s="14"/>
      <c r="K14" s="14"/>
      <c r="L14" s="14"/>
      <c r="M14" s="14"/>
      <c r="N14" s="14"/>
      <c r="O14" s="14"/>
      <c r="P14" s="14"/>
      <c r="Q14" s="14"/>
      <c r="R14" s="14"/>
      <c r="S14" s="14"/>
      <c r="T14" s="14"/>
      <c r="U14" s="14"/>
      <c r="V14" s="14"/>
      <c r="W14" s="14"/>
      <c r="X14" s="14"/>
      <c r="Y14" s="14"/>
      <c r="Z14" s="14"/>
      <c r="AA14" s="14"/>
    </row>
    <row r="15" spans="1:27">
      <c r="B15" s="14"/>
      <c r="C15" s="14"/>
      <c r="I15" s="14"/>
      <c r="J15" s="14"/>
      <c r="K15" s="14"/>
      <c r="L15" s="14"/>
      <c r="M15" s="14"/>
      <c r="N15" s="14"/>
      <c r="O15" s="14"/>
      <c r="P15" s="14"/>
      <c r="Q15" s="14"/>
      <c r="R15" s="14"/>
      <c r="S15" s="14"/>
      <c r="T15" s="14"/>
      <c r="U15" s="14"/>
      <c r="V15" s="14"/>
      <c r="W15" s="14"/>
      <c r="X15" s="14"/>
      <c r="Y15" s="14"/>
      <c r="Z15" s="14"/>
      <c r="AA15" s="14"/>
    </row>
    <row r="16" spans="1:27">
      <c r="I16" s="14"/>
      <c r="J16" s="14"/>
      <c r="K16" s="14"/>
      <c r="L16" s="14"/>
      <c r="M16" s="14"/>
      <c r="N16" s="14"/>
      <c r="O16" s="14"/>
      <c r="P16" s="14"/>
      <c r="Q16" s="14"/>
      <c r="R16" s="14"/>
      <c r="S16" s="14"/>
      <c r="T16" s="14"/>
      <c r="U16" s="14"/>
      <c r="V16" s="14"/>
      <c r="W16" s="14"/>
      <c r="X16" s="14"/>
      <c r="Y16" s="14"/>
      <c r="Z16" s="14"/>
      <c r="AA16" s="14"/>
    </row>
  </sheetData>
  <sortState xmlns:xlrd2="http://schemas.microsoft.com/office/spreadsheetml/2017/richdata2" ref="L5:U10">
    <sortCondition descending="1" ref="T16:T21"/>
  </sortState>
  <mergeCells count="10">
    <mergeCell ref="A12:I12"/>
    <mergeCell ref="A13:I13"/>
    <mergeCell ref="A2:A3"/>
    <mergeCell ref="H2:H3"/>
    <mergeCell ref="I2:I3"/>
    <mergeCell ref="A1:I1"/>
    <mergeCell ref="K1:S1"/>
    <mergeCell ref="B2:D2"/>
    <mergeCell ref="E2:G2"/>
    <mergeCell ref="A11:I11"/>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workbookViewId="0">
      <selection activeCell="C24" sqref="C24"/>
    </sheetView>
  </sheetViews>
  <sheetFormatPr defaultColWidth="9.140625" defaultRowHeight="14.25" customHeight="1"/>
  <cols>
    <col min="1" max="1" width="20.7109375" style="3" customWidth="1"/>
    <col min="2" max="2" width="21" style="3" customWidth="1"/>
    <col min="3" max="3" width="20.28515625" style="3" customWidth="1"/>
    <col min="4" max="4" width="18.85546875" style="3" customWidth="1"/>
    <col min="5" max="5" width="10.42578125" style="3" customWidth="1"/>
    <col min="6" max="6" width="16.42578125" style="3" customWidth="1"/>
    <col min="7" max="7" width="10.140625" style="3" customWidth="1"/>
    <col min="8" max="8" width="10.85546875" style="3" customWidth="1"/>
    <col min="9" max="10" width="9.140625" style="3" customWidth="1"/>
    <col min="11" max="11" width="10.85546875" style="3" customWidth="1"/>
    <col min="12" max="12" width="40.42578125" style="3" customWidth="1"/>
    <col min="13" max="16384" width="9.140625" style="3"/>
  </cols>
  <sheetData>
    <row r="1" spans="1:13" s="1" customFormat="1" ht="29.25" customHeight="1">
      <c r="A1" s="329" t="s">
        <v>22</v>
      </c>
      <c r="B1" s="330"/>
      <c r="C1" s="330"/>
      <c r="D1" s="331"/>
      <c r="E1" s="202"/>
      <c r="F1" s="250"/>
      <c r="G1" s="223"/>
      <c r="H1" s="10"/>
      <c r="I1" s="10"/>
      <c r="J1" s="10"/>
      <c r="K1" s="10"/>
      <c r="L1" s="10"/>
    </row>
    <row r="2" spans="1:13" s="1" customFormat="1" ht="14.25" customHeight="1">
      <c r="A2" s="341" t="s">
        <v>1</v>
      </c>
      <c r="B2" s="343" t="s">
        <v>23</v>
      </c>
      <c r="C2" s="344"/>
      <c r="D2" s="345"/>
      <c r="E2" s="202"/>
      <c r="F2" s="250"/>
      <c r="G2" s="223"/>
      <c r="H2" s="10"/>
      <c r="I2" s="10"/>
      <c r="J2" s="10"/>
      <c r="K2" s="10"/>
      <c r="L2" s="10"/>
    </row>
    <row r="3" spans="1:13" s="1" customFormat="1" ht="11.25">
      <c r="A3" s="342"/>
      <c r="B3" s="4">
        <v>2015</v>
      </c>
      <c r="C3" s="4">
        <v>2016</v>
      </c>
      <c r="D3" s="4" t="s">
        <v>24</v>
      </c>
      <c r="E3" s="323"/>
      <c r="F3" s="10"/>
      <c r="G3" s="325"/>
      <c r="H3" s="10"/>
      <c r="I3" s="10"/>
      <c r="J3" s="10"/>
      <c r="K3" s="10"/>
      <c r="L3" s="10"/>
    </row>
    <row r="4" spans="1:13" s="1" customFormat="1" ht="13.5">
      <c r="A4" s="255" t="s">
        <v>9</v>
      </c>
      <c r="B4" s="194">
        <v>291.027777777778</v>
      </c>
      <c r="C4" s="194">
        <v>284.36250000000001</v>
      </c>
      <c r="D4" s="195">
        <v>-2.2902548439438699E-2</v>
      </c>
      <c r="E4" s="292"/>
      <c r="F4" s="326"/>
      <c r="G4" s="210"/>
      <c r="H4" s="227"/>
      <c r="I4" s="10"/>
      <c r="J4" s="10"/>
      <c r="K4" s="10"/>
      <c r="L4" s="227"/>
    </row>
    <row r="5" spans="1:13" s="1" customFormat="1" ht="13.5">
      <c r="A5" s="255" t="s">
        <v>10</v>
      </c>
      <c r="B5" s="194">
        <v>362.402777777778</v>
      </c>
      <c r="C5" s="194">
        <v>365.246527777778</v>
      </c>
      <c r="D5" s="195">
        <v>7.8469321273903995E-3</v>
      </c>
      <c r="E5" s="283"/>
      <c r="F5" s="326"/>
      <c r="G5" s="210"/>
      <c r="H5" s="227"/>
      <c r="I5" s="10"/>
      <c r="J5" s="10"/>
      <c r="K5" s="10"/>
      <c r="L5" s="10"/>
    </row>
    <row r="6" spans="1:13" s="1" customFormat="1" ht="13.5">
      <c r="A6" s="255" t="s">
        <v>12</v>
      </c>
      <c r="B6" s="194">
        <v>277.70972222222201</v>
      </c>
      <c r="C6" s="194">
        <v>285.30069444444399</v>
      </c>
      <c r="D6" s="195">
        <v>2.7334196878235E-2</v>
      </c>
      <c r="E6" s="283"/>
      <c r="F6" s="326"/>
      <c r="G6" s="210"/>
      <c r="H6" s="227"/>
      <c r="I6" s="10"/>
      <c r="J6" s="10"/>
      <c r="K6" s="10"/>
      <c r="L6" s="10"/>
    </row>
    <row r="7" spans="1:13" s="1" customFormat="1" ht="13.5">
      <c r="A7" s="255" t="s">
        <v>13</v>
      </c>
      <c r="B7" s="194">
        <v>332.53125</v>
      </c>
      <c r="C7" s="194">
        <v>339.32777777777801</v>
      </c>
      <c r="D7" s="195">
        <v>2.0438764109471898E-2</v>
      </c>
      <c r="E7" s="283"/>
      <c r="F7" s="326"/>
      <c r="G7" s="210"/>
      <c r="H7" s="227"/>
      <c r="I7" s="10"/>
      <c r="J7" s="10"/>
      <c r="K7" s="10"/>
      <c r="L7" s="10"/>
    </row>
    <row r="8" spans="1:13" s="1" customFormat="1" ht="13.5">
      <c r="A8" s="255" t="s">
        <v>14</v>
      </c>
      <c r="B8" s="194">
        <v>358.78125</v>
      </c>
      <c r="C8" s="194">
        <v>365.71875</v>
      </c>
      <c r="D8" s="195">
        <v>1.9336294747844401E-2</v>
      </c>
      <c r="E8" s="283"/>
      <c r="F8" s="326"/>
      <c r="G8" s="210"/>
      <c r="H8" s="227"/>
      <c r="I8" s="10"/>
      <c r="J8" s="10"/>
      <c r="K8" s="10"/>
      <c r="L8" s="10"/>
    </row>
    <row r="9" spans="1:13" s="1" customFormat="1" ht="13.5">
      <c r="A9" s="255" t="s">
        <v>15</v>
      </c>
      <c r="B9" s="194">
        <v>186.472222222222</v>
      </c>
      <c r="C9" s="194">
        <v>193.13611111111101</v>
      </c>
      <c r="D9" s="195">
        <v>3.5736630418590903E-2</v>
      </c>
      <c r="E9" s="283"/>
      <c r="F9" s="326"/>
      <c r="G9" s="210"/>
      <c r="H9" s="227"/>
      <c r="I9" s="10"/>
      <c r="J9" s="10"/>
      <c r="K9" s="10"/>
      <c r="L9" s="10"/>
    </row>
    <row r="10" spans="1:13" s="1" customFormat="1" ht="13.5">
      <c r="A10" s="255" t="s">
        <v>16</v>
      </c>
      <c r="B10" s="194">
        <v>287.83749999999998</v>
      </c>
      <c r="C10" s="194">
        <v>302.90833333333302</v>
      </c>
      <c r="D10" s="195">
        <v>5.2358825147291101E-2</v>
      </c>
      <c r="E10" s="283"/>
      <c r="F10" s="326"/>
      <c r="G10" s="210"/>
      <c r="H10" s="227"/>
      <c r="I10" s="10"/>
      <c r="J10" s="10"/>
      <c r="K10" s="10"/>
      <c r="L10" s="10"/>
    </row>
    <row r="11" spans="1:13" s="1" customFormat="1" ht="13.5">
      <c r="A11" s="255" t="s">
        <v>17</v>
      </c>
      <c r="B11" s="194">
        <v>273.82986111111097</v>
      </c>
      <c r="C11" s="194">
        <v>235.909722222222</v>
      </c>
      <c r="D11" s="195">
        <v>-0.138480656328063</v>
      </c>
      <c r="E11" s="219"/>
      <c r="F11" s="326"/>
      <c r="G11" s="210"/>
      <c r="H11" s="227"/>
      <c r="I11" s="10"/>
      <c r="J11" s="10"/>
      <c r="K11" s="10"/>
      <c r="L11" s="10"/>
    </row>
    <row r="12" spans="1:13" s="1" customFormat="1" ht="13.5">
      <c r="A12" s="255" t="s">
        <v>18</v>
      </c>
      <c r="B12" s="194">
        <v>365</v>
      </c>
      <c r="C12" s="194">
        <v>366</v>
      </c>
      <c r="D12" s="195">
        <v>2.73972602739736E-3</v>
      </c>
      <c r="E12" s="219"/>
      <c r="F12" s="326"/>
      <c r="G12" s="210"/>
      <c r="H12" s="227"/>
      <c r="I12" s="10"/>
      <c r="J12" s="10"/>
      <c r="K12" s="10"/>
      <c r="L12" s="10"/>
    </row>
    <row r="13" spans="1:13" s="1" customFormat="1" ht="13.5">
      <c r="A13" s="192" t="s">
        <v>19</v>
      </c>
      <c r="B13" s="197">
        <v>2735.5923611111102</v>
      </c>
      <c r="C13" s="197">
        <v>2737.9104166666698</v>
      </c>
      <c r="D13" s="198">
        <v>8.4736877778590603E-4</v>
      </c>
      <c r="E13" s="219"/>
      <c r="F13" s="326"/>
      <c r="G13" s="327"/>
      <c r="H13" s="10"/>
      <c r="I13" s="10"/>
      <c r="J13" s="10"/>
      <c r="K13" s="10"/>
      <c r="L13" s="10"/>
    </row>
    <row r="14" spans="1:13" s="1" customFormat="1" ht="41.25" customHeight="1">
      <c r="A14" s="338" t="s">
        <v>21</v>
      </c>
      <c r="B14" s="339"/>
      <c r="C14" s="339"/>
      <c r="D14" s="340"/>
      <c r="E14" s="9"/>
      <c r="F14" s="9"/>
      <c r="G14" s="9"/>
      <c r="H14" s="9"/>
      <c r="I14" s="9"/>
      <c r="J14" s="9"/>
      <c r="K14" s="9"/>
      <c r="L14" s="9"/>
      <c r="M14" s="9"/>
    </row>
  </sheetData>
  <mergeCells count="4">
    <mergeCell ref="A1:D1"/>
    <mergeCell ref="B2:D2"/>
    <mergeCell ref="A14:D14"/>
    <mergeCell ref="A2:A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&amp;L&amp;9
Observatório Brasileiro do Cinema e do Audiovisual - OCA
oca.ancine.gov.br&amp;R&amp;G</oddHeader>
    <oddFooter>&amp;R&amp;9Compilado pela Superintendência de Acompanhamento de Mercado</oddFooter>
  </headerFooter>
  <legacyDrawingHF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69"/>
  <sheetViews>
    <sheetView workbookViewId="0">
      <selection sqref="A1:XFD1048576"/>
    </sheetView>
  </sheetViews>
  <sheetFormatPr defaultColWidth="9.140625" defaultRowHeight="11.25"/>
  <cols>
    <col min="1" max="1" width="20.5703125" style="3" customWidth="1"/>
    <col min="2" max="2" width="12" style="3" customWidth="1"/>
    <col min="3" max="3" width="12.28515625" style="3" customWidth="1"/>
    <col min="4" max="4" width="17.28515625" style="3" customWidth="1"/>
    <col min="5" max="5" width="18.5703125" style="3" customWidth="1"/>
    <col min="6" max="6" width="27.42578125" style="3" customWidth="1"/>
    <col min="7" max="7" width="10.85546875" style="3" customWidth="1"/>
    <col min="8" max="8" width="9.85546875" style="3" customWidth="1"/>
    <col min="9" max="9" width="9.140625" style="3" customWidth="1"/>
    <col min="10" max="11" width="9.85546875" style="3" customWidth="1"/>
    <col min="12" max="12" width="10.7109375" style="3" customWidth="1"/>
    <col min="13" max="17" width="9.140625" style="3" customWidth="1"/>
    <col min="18" max="16384" width="9.140625" style="3"/>
  </cols>
  <sheetData>
    <row r="1" spans="1:20" s="1" customFormat="1" ht="13.5">
      <c r="A1" s="357" t="s">
        <v>121</v>
      </c>
      <c r="B1" s="357"/>
      <c r="C1" s="357"/>
      <c r="D1" s="357"/>
      <c r="E1" s="357"/>
      <c r="F1" s="357"/>
      <c r="G1" s="250"/>
      <c r="H1" s="10"/>
      <c r="I1" s="10"/>
      <c r="J1" s="10"/>
      <c r="K1" s="10"/>
      <c r="L1" s="10"/>
      <c r="M1" s="10"/>
      <c r="N1" s="10"/>
      <c r="O1" s="10"/>
      <c r="P1" s="10"/>
      <c r="Q1" s="10"/>
      <c r="R1" s="10"/>
      <c r="S1" s="10"/>
      <c r="T1" s="10"/>
    </row>
    <row r="2" spans="1:20">
      <c r="A2" s="377" t="s">
        <v>1</v>
      </c>
      <c r="B2" s="379" t="s">
        <v>2</v>
      </c>
      <c r="C2" s="379"/>
      <c r="D2" s="379"/>
      <c r="E2" s="379"/>
      <c r="F2" s="377" t="s">
        <v>19</v>
      </c>
      <c r="G2" s="224"/>
      <c r="H2" s="14"/>
      <c r="I2" s="14"/>
      <c r="J2" s="14"/>
      <c r="K2" s="14"/>
      <c r="L2" s="14"/>
      <c r="M2" s="14"/>
      <c r="N2" s="14"/>
      <c r="O2" s="14"/>
      <c r="P2" s="14"/>
      <c r="Q2" s="14"/>
      <c r="R2" s="14"/>
      <c r="S2" s="14"/>
      <c r="T2" s="14"/>
    </row>
    <row r="3" spans="1:20" ht="13.5">
      <c r="A3" s="377"/>
      <c r="B3" s="377" t="s">
        <v>112</v>
      </c>
      <c r="C3" s="377"/>
      <c r="D3" s="379" t="s">
        <v>113</v>
      </c>
      <c r="E3" s="379"/>
      <c r="F3" s="377"/>
      <c r="G3" s="251"/>
      <c r="H3" s="14"/>
      <c r="I3" s="14"/>
      <c r="J3" s="14"/>
      <c r="K3" s="14"/>
      <c r="L3" s="200"/>
      <c r="M3" s="227"/>
      <c r="N3" s="201"/>
      <c r="O3" s="227"/>
      <c r="P3" s="201"/>
      <c r="Q3" s="15"/>
      <c r="R3" s="201"/>
      <c r="S3" s="14"/>
      <c r="T3" s="14"/>
    </row>
    <row r="4" spans="1:20" ht="13.5">
      <c r="A4" s="377"/>
      <c r="B4" s="205" t="s">
        <v>122</v>
      </c>
      <c r="C4" s="205" t="s">
        <v>6</v>
      </c>
      <c r="D4" s="205" t="s">
        <v>122</v>
      </c>
      <c r="E4" s="205" t="s">
        <v>6</v>
      </c>
      <c r="F4" s="377"/>
      <c r="G4" s="251"/>
      <c r="H4" s="14"/>
      <c r="I4" s="14"/>
      <c r="J4" s="14"/>
      <c r="K4" s="14"/>
      <c r="L4" s="200"/>
      <c r="M4" s="227"/>
      <c r="N4" s="201"/>
      <c r="O4" s="227"/>
      <c r="P4" s="201"/>
      <c r="Q4" s="15"/>
      <c r="R4" s="201"/>
      <c r="S4" s="14"/>
      <c r="T4" s="14"/>
    </row>
    <row r="5" spans="1:20" ht="13.5">
      <c r="A5" s="244" t="s">
        <v>12</v>
      </c>
      <c r="B5" s="245">
        <v>8.2375000000000007</v>
      </c>
      <c r="C5" s="246">
        <v>0.11782351305177</v>
      </c>
      <c r="D5" s="245">
        <v>61.676388888888901</v>
      </c>
      <c r="E5" s="246">
        <v>0.88217648694823003</v>
      </c>
      <c r="F5" s="245">
        <v>69.913888888888906</v>
      </c>
      <c r="G5" s="251"/>
      <c r="H5" s="14"/>
      <c r="I5" s="14"/>
      <c r="J5" s="14"/>
      <c r="K5" s="14"/>
      <c r="L5" s="200"/>
      <c r="M5" s="227"/>
      <c r="N5" s="201"/>
      <c r="O5" s="227"/>
      <c r="P5" s="201"/>
      <c r="Q5" s="15"/>
      <c r="R5" s="201"/>
      <c r="S5" s="14"/>
      <c r="T5" s="14"/>
    </row>
    <row r="6" spans="1:20" ht="13.5">
      <c r="A6" s="244" t="s">
        <v>16</v>
      </c>
      <c r="B6" s="245">
        <v>15.783333333333299</v>
      </c>
      <c r="C6" s="246">
        <v>0.71514426858814995</v>
      </c>
      <c r="D6" s="245">
        <v>6.28680555555556</v>
      </c>
      <c r="E6" s="246">
        <v>0.28485573141185</v>
      </c>
      <c r="F6" s="245">
        <v>22.070138888888899</v>
      </c>
      <c r="G6" s="251"/>
      <c r="H6" s="14"/>
      <c r="I6" s="14"/>
      <c r="J6" s="14"/>
      <c r="K6" s="14"/>
      <c r="L6" s="200"/>
      <c r="M6" s="227"/>
      <c r="N6" s="201"/>
      <c r="O6" s="227"/>
      <c r="P6" s="201"/>
      <c r="Q6" s="15"/>
      <c r="R6" s="201"/>
      <c r="S6" s="14"/>
      <c r="T6" s="14"/>
    </row>
    <row r="7" spans="1:20" ht="13.5">
      <c r="A7" s="244" t="s">
        <v>9</v>
      </c>
      <c r="B7" s="245">
        <v>0.1875</v>
      </c>
      <c r="C7" s="246">
        <v>1.48801322678424E-2</v>
      </c>
      <c r="D7" s="245">
        <v>12.4131944444444</v>
      </c>
      <c r="E7" s="246">
        <v>0.98511986773215798</v>
      </c>
      <c r="F7" s="245">
        <v>12.6006944444444</v>
      </c>
      <c r="G7" s="251"/>
      <c r="H7" s="14"/>
      <c r="I7" s="14"/>
      <c r="J7" s="14"/>
      <c r="K7" s="14"/>
      <c r="L7" s="200"/>
      <c r="M7" s="227"/>
      <c r="N7" s="201"/>
      <c r="O7" s="227"/>
      <c r="P7" s="201"/>
      <c r="Q7" s="15"/>
      <c r="R7" s="201"/>
      <c r="S7" s="14"/>
      <c r="T7" s="14"/>
    </row>
    <row r="8" spans="1:20" ht="13.5">
      <c r="A8" s="244" t="s">
        <v>15</v>
      </c>
      <c r="B8" s="245">
        <v>0.11944444444444401</v>
      </c>
      <c r="C8" s="246">
        <v>1.1153621684715599E-2</v>
      </c>
      <c r="D8" s="245">
        <v>10.5895833333333</v>
      </c>
      <c r="E8" s="246">
        <v>0.98884637831528399</v>
      </c>
      <c r="F8" s="245">
        <v>10.7090277777778</v>
      </c>
      <c r="G8" s="251"/>
      <c r="H8" s="14"/>
      <c r="I8" s="14"/>
      <c r="J8" s="14"/>
      <c r="K8" s="14"/>
      <c r="L8" s="200"/>
      <c r="M8" s="227"/>
      <c r="N8" s="201"/>
      <c r="O8" s="227"/>
      <c r="P8" s="201"/>
      <c r="Q8" s="15"/>
      <c r="R8" s="201"/>
      <c r="S8" s="14"/>
      <c r="T8" s="14"/>
    </row>
    <row r="9" spans="1:20" ht="13.5">
      <c r="A9" s="244" t="s">
        <v>13</v>
      </c>
      <c r="B9" s="245">
        <v>0.40625</v>
      </c>
      <c r="C9" s="246">
        <v>3.83154309667278E-2</v>
      </c>
      <c r="D9" s="245">
        <v>10.196527777777799</v>
      </c>
      <c r="E9" s="246">
        <v>0.96168456903327204</v>
      </c>
      <c r="F9" s="245">
        <v>10.602777777777799</v>
      </c>
      <c r="G9" s="251"/>
      <c r="H9" s="14"/>
      <c r="I9" s="14"/>
      <c r="J9" s="14"/>
      <c r="K9" s="14"/>
      <c r="L9" s="200"/>
      <c r="M9" s="227"/>
      <c r="N9" s="201"/>
      <c r="O9" s="227"/>
      <c r="P9" s="201"/>
      <c r="Q9" s="15"/>
      <c r="R9" s="201"/>
      <c r="S9" s="14"/>
      <c r="T9" s="14"/>
    </row>
    <row r="10" spans="1:20">
      <c r="A10" s="244" t="s">
        <v>17</v>
      </c>
      <c r="B10" s="245">
        <v>2.8590277777777802</v>
      </c>
      <c r="C10" s="246">
        <v>0.58240203706323401</v>
      </c>
      <c r="D10" s="245">
        <v>2.0499999999999998</v>
      </c>
      <c r="E10" s="246">
        <v>0.41759796293676599</v>
      </c>
      <c r="F10" s="245">
        <v>4.90902777777778</v>
      </c>
      <c r="G10" s="251"/>
      <c r="H10" s="14"/>
      <c r="I10" s="218"/>
      <c r="J10" s="218"/>
      <c r="K10" s="218"/>
      <c r="L10" s="14"/>
      <c r="M10" s="14"/>
      <c r="N10" s="14"/>
      <c r="O10" s="14"/>
      <c r="P10" s="14"/>
      <c r="Q10" s="14"/>
      <c r="R10" s="14"/>
      <c r="S10" s="14"/>
      <c r="T10" s="14"/>
    </row>
    <row r="11" spans="1:20">
      <c r="A11" s="247" t="s">
        <v>32</v>
      </c>
      <c r="B11" s="248">
        <v>27.593055555555601</v>
      </c>
      <c r="C11" s="249">
        <v>0.210947122531323</v>
      </c>
      <c r="D11" s="248">
        <v>103.21250000000001</v>
      </c>
      <c r="E11" s="249">
        <v>0.78905287746867703</v>
      </c>
      <c r="F11" s="248">
        <v>130.805555555556</v>
      </c>
      <c r="G11" s="251"/>
      <c r="H11" s="9"/>
      <c r="I11" s="9"/>
      <c r="J11" s="14"/>
      <c r="K11" s="14"/>
      <c r="L11" s="14"/>
      <c r="M11" s="14"/>
      <c r="N11" s="14"/>
      <c r="O11" s="14"/>
      <c r="P11" s="14"/>
      <c r="Q11" s="14"/>
      <c r="R11" s="14"/>
      <c r="S11" s="14"/>
      <c r="T11" s="14"/>
    </row>
    <row r="12" spans="1:20" ht="28.5" customHeight="1">
      <c r="A12" s="349" t="s">
        <v>21</v>
      </c>
      <c r="B12" s="349"/>
      <c r="C12" s="349"/>
      <c r="D12" s="349"/>
      <c r="E12" s="349"/>
      <c r="F12" s="349"/>
      <c r="G12" s="9"/>
      <c r="H12" s="9"/>
      <c r="I12" s="9"/>
      <c r="J12" s="14"/>
      <c r="K12" s="14"/>
      <c r="L12" s="14"/>
      <c r="M12" s="14"/>
      <c r="N12" s="14"/>
      <c r="O12" s="14"/>
      <c r="P12" s="14"/>
      <c r="Q12" s="14"/>
      <c r="R12" s="14"/>
      <c r="S12" s="14"/>
      <c r="T12" s="14"/>
    </row>
    <row r="13" spans="1:20">
      <c r="A13" s="14"/>
      <c r="B13" s="14"/>
      <c r="C13" s="14"/>
      <c r="D13" s="14"/>
      <c r="E13" s="14"/>
      <c r="F13" s="14"/>
      <c r="G13" s="14"/>
      <c r="H13" s="14"/>
      <c r="I13" s="14"/>
      <c r="J13" s="14"/>
      <c r="K13" s="14"/>
      <c r="L13" s="14"/>
      <c r="M13" s="14"/>
      <c r="N13" s="14"/>
      <c r="O13" s="14"/>
    </row>
    <row r="14" spans="1:20">
      <c r="A14" s="14"/>
      <c r="B14" s="14"/>
      <c r="C14" s="14"/>
      <c r="D14" s="14"/>
      <c r="E14" s="14"/>
      <c r="F14" s="14"/>
      <c r="G14" s="14"/>
      <c r="H14" s="14"/>
      <c r="I14" s="14"/>
      <c r="J14" s="14"/>
      <c r="K14" s="14"/>
      <c r="L14" s="14"/>
      <c r="M14" s="14"/>
      <c r="N14" s="14"/>
      <c r="O14" s="14"/>
    </row>
    <row r="15" spans="1:20">
      <c r="A15" s="14"/>
      <c r="B15" s="14"/>
      <c r="C15" s="14"/>
      <c r="D15" s="14"/>
      <c r="E15" s="14"/>
      <c r="F15" s="14"/>
      <c r="G15" s="14"/>
      <c r="H15" s="14"/>
      <c r="I15" s="14"/>
      <c r="J15" s="14"/>
      <c r="K15" s="14"/>
      <c r="L15" s="14"/>
      <c r="M15" s="14"/>
      <c r="N15" s="14"/>
      <c r="O15" s="14"/>
    </row>
    <row r="16" spans="1:20">
      <c r="A16" s="14"/>
      <c r="B16" s="14"/>
      <c r="C16" s="14"/>
      <c r="D16" s="14"/>
      <c r="E16" s="14"/>
      <c r="F16" s="14"/>
      <c r="G16" s="14"/>
      <c r="H16" s="14"/>
      <c r="I16" s="14"/>
      <c r="J16" s="14"/>
      <c r="K16" s="14"/>
      <c r="L16" s="14"/>
      <c r="M16" s="14"/>
      <c r="N16" s="14"/>
      <c r="O16" s="14"/>
    </row>
    <row r="17" spans="1:15">
      <c r="A17" s="14"/>
      <c r="B17" s="14"/>
      <c r="C17" s="14"/>
      <c r="D17" s="14"/>
      <c r="E17" s="14"/>
      <c r="F17" s="14"/>
      <c r="G17" s="14"/>
      <c r="H17" s="14"/>
      <c r="I17" s="14"/>
      <c r="J17" s="14"/>
      <c r="K17" s="14"/>
      <c r="L17" s="14"/>
      <c r="M17" s="14"/>
      <c r="N17" s="14"/>
      <c r="O17" s="14"/>
    </row>
    <row r="18" spans="1:15">
      <c r="A18" s="14"/>
      <c r="B18" s="14"/>
      <c r="C18" s="14"/>
      <c r="D18" s="14"/>
      <c r="E18" s="14"/>
      <c r="F18" s="14"/>
      <c r="G18" s="14"/>
      <c r="H18" s="14"/>
      <c r="I18" s="14"/>
      <c r="J18" s="14"/>
      <c r="K18" s="14"/>
      <c r="L18" s="14"/>
      <c r="M18" s="14"/>
      <c r="N18" s="14"/>
      <c r="O18" s="14"/>
    </row>
    <row r="19" spans="1:15">
      <c r="A19" s="14"/>
      <c r="B19" s="14"/>
      <c r="C19" s="14"/>
      <c r="D19" s="14"/>
      <c r="E19" s="14"/>
      <c r="F19" s="14"/>
      <c r="G19" s="14"/>
      <c r="H19" s="14"/>
      <c r="I19" s="14"/>
      <c r="J19" s="14"/>
      <c r="K19" s="14"/>
      <c r="L19" s="14"/>
      <c r="M19" s="14"/>
      <c r="N19" s="14"/>
      <c r="O19" s="14"/>
    </row>
    <row r="20" spans="1:15" ht="13.5">
      <c r="A20" s="12"/>
      <c r="B20" s="12"/>
      <c r="C20" s="12"/>
      <c r="D20" s="12"/>
      <c r="E20" s="14"/>
      <c r="F20" s="14"/>
      <c r="G20" s="14"/>
      <c r="H20" s="14"/>
      <c r="I20" s="14"/>
      <c r="J20" s="14"/>
      <c r="K20" s="14"/>
      <c r="L20" s="14"/>
      <c r="M20" s="14"/>
      <c r="N20" s="14"/>
      <c r="O20" s="14"/>
    </row>
    <row r="21" spans="1:15" ht="13.5">
      <c r="A21" s="12"/>
      <c r="B21" s="12"/>
      <c r="C21" s="12"/>
      <c r="D21" s="12"/>
      <c r="E21" s="14"/>
      <c r="F21" s="14"/>
      <c r="G21" s="14"/>
    </row>
    <row r="22" spans="1:15" ht="13.5">
      <c r="A22" s="234"/>
      <c r="B22" s="234"/>
      <c r="C22" s="234"/>
      <c r="D22" s="234"/>
    </row>
    <row r="23" spans="1:15" ht="13.5">
      <c r="A23" s="234"/>
      <c r="B23" s="234"/>
      <c r="C23" s="234"/>
      <c r="D23" s="234"/>
    </row>
    <row r="24" spans="1:15" ht="13.5">
      <c r="A24" s="234"/>
      <c r="B24" s="234"/>
      <c r="C24" s="234"/>
      <c r="D24" s="234"/>
    </row>
    <row r="25" spans="1:15" ht="13.5">
      <c r="A25" s="234"/>
      <c r="B25" s="234"/>
      <c r="C25" s="234"/>
      <c r="D25" s="234"/>
    </row>
    <row r="26" spans="1:15" ht="13.5">
      <c r="A26" s="234"/>
      <c r="B26" s="234"/>
      <c r="C26" s="234"/>
      <c r="D26" s="234"/>
    </row>
    <row r="27" spans="1:15" ht="13.5">
      <c r="A27" s="234"/>
      <c r="B27" s="234"/>
      <c r="C27" s="234"/>
      <c r="D27" s="234"/>
    </row>
    <row r="28" spans="1:15" ht="13.5">
      <c r="A28" s="234"/>
      <c r="B28" s="234"/>
      <c r="C28" s="234"/>
      <c r="D28" s="234"/>
    </row>
    <row r="29" spans="1:15" ht="13.5">
      <c r="A29" s="234"/>
      <c r="B29" s="234"/>
      <c r="C29" s="234"/>
      <c r="D29" s="234"/>
    </row>
    <row r="30" spans="1:15" ht="13.5">
      <c r="A30" s="234"/>
      <c r="B30" s="234"/>
      <c r="C30" s="234"/>
      <c r="D30" s="234"/>
    </row>
    <row r="31" spans="1:15" ht="13.5">
      <c r="A31" s="234"/>
      <c r="B31" s="234"/>
      <c r="C31" s="234"/>
      <c r="D31" s="234"/>
    </row>
    <row r="32" spans="1:15" ht="13.5">
      <c r="A32" s="234"/>
      <c r="B32" s="234"/>
      <c r="C32" s="234"/>
      <c r="D32" s="234"/>
    </row>
    <row r="33" spans="1:4" ht="13.5">
      <c r="A33" s="234"/>
      <c r="B33" s="234"/>
      <c r="C33" s="234"/>
      <c r="D33" s="234"/>
    </row>
    <row r="34" spans="1:4" ht="13.5">
      <c r="A34" s="234"/>
      <c r="B34" s="234"/>
      <c r="C34" s="234"/>
      <c r="D34" s="234"/>
    </row>
    <row r="35" spans="1:4" ht="13.5">
      <c r="A35" s="234"/>
      <c r="B35" s="234"/>
      <c r="C35" s="234"/>
      <c r="D35" s="234"/>
    </row>
    <row r="36" spans="1:4" ht="13.5">
      <c r="A36" s="234"/>
      <c r="B36" s="234"/>
      <c r="C36" s="234"/>
      <c r="D36" s="234"/>
    </row>
    <row r="37" spans="1:4" ht="13.5">
      <c r="A37" s="234"/>
      <c r="B37" s="234"/>
      <c r="C37" s="234"/>
      <c r="D37" s="234"/>
    </row>
    <row r="38" spans="1:4" ht="13.5">
      <c r="A38" s="234"/>
      <c r="B38" s="234"/>
      <c r="C38" s="234"/>
      <c r="D38" s="234"/>
    </row>
    <row r="47" spans="1:4" ht="13.5">
      <c r="A47" s="234"/>
      <c r="B47" s="234"/>
      <c r="C47" s="234"/>
      <c r="D47" s="234"/>
    </row>
    <row r="48" spans="1:4" ht="13.5">
      <c r="A48" s="234"/>
      <c r="B48" s="234"/>
      <c r="C48" s="234"/>
      <c r="D48" s="234"/>
    </row>
    <row r="49" spans="1:4" ht="13.5">
      <c r="A49" s="234"/>
      <c r="B49" s="234"/>
      <c r="C49" s="234"/>
      <c r="D49" s="234"/>
    </row>
    <row r="50" spans="1:4" ht="13.5">
      <c r="A50" s="234"/>
      <c r="B50" s="234"/>
      <c r="C50" s="234"/>
      <c r="D50" s="234"/>
    </row>
    <row r="51" spans="1:4" ht="13.5">
      <c r="A51" s="234"/>
      <c r="B51" s="234"/>
      <c r="C51" s="234"/>
      <c r="D51" s="234"/>
    </row>
    <row r="52" spans="1:4" ht="13.5">
      <c r="A52" s="234"/>
      <c r="B52" s="234"/>
      <c r="C52" s="234"/>
      <c r="D52" s="234"/>
    </row>
    <row r="53" spans="1:4" ht="13.5">
      <c r="A53" s="234"/>
      <c r="B53" s="234"/>
      <c r="C53" s="234"/>
      <c r="D53" s="234"/>
    </row>
    <row r="54" spans="1:4" ht="13.5">
      <c r="A54" s="234"/>
      <c r="B54" s="234"/>
      <c r="C54" s="234"/>
      <c r="D54" s="234"/>
    </row>
    <row r="55" spans="1:4" ht="13.5">
      <c r="A55" s="234"/>
      <c r="B55" s="234"/>
      <c r="C55" s="234"/>
      <c r="D55" s="234"/>
    </row>
    <row r="63" spans="1:4" ht="14.25" customHeight="1"/>
    <row r="64" spans="1:4" ht="13.5">
      <c r="A64" s="234"/>
      <c r="B64" s="234"/>
      <c r="C64" s="234"/>
      <c r="D64" s="234"/>
    </row>
    <row r="65" spans="1:4" ht="13.5">
      <c r="A65" s="234"/>
      <c r="B65" s="234"/>
      <c r="C65" s="234"/>
      <c r="D65" s="234"/>
    </row>
    <row r="66" spans="1:4" ht="13.5">
      <c r="A66" s="234"/>
      <c r="B66" s="234"/>
      <c r="C66" s="234"/>
      <c r="D66" s="234"/>
    </row>
    <row r="67" spans="1:4" ht="13.5">
      <c r="A67" s="234"/>
      <c r="B67" s="234"/>
      <c r="C67" s="234"/>
      <c r="D67" s="234"/>
    </row>
    <row r="68" spans="1:4" ht="13.5">
      <c r="A68" s="234"/>
      <c r="B68" s="234"/>
      <c r="C68" s="234"/>
      <c r="D68" s="234"/>
    </row>
    <row r="69" spans="1:4" ht="13.5">
      <c r="A69" s="234"/>
      <c r="B69" s="234"/>
      <c r="C69" s="234"/>
      <c r="D69" s="234"/>
    </row>
  </sheetData>
  <sortState xmlns:xlrd2="http://schemas.microsoft.com/office/spreadsheetml/2017/richdata2" ref="A16:D21">
    <sortCondition descending="1" ref="D16:D21"/>
  </sortState>
  <mergeCells count="7">
    <mergeCell ref="A1:F1"/>
    <mergeCell ref="B2:E2"/>
    <mergeCell ref="B3:C3"/>
    <mergeCell ref="D3:E3"/>
    <mergeCell ref="A12:F12"/>
    <mergeCell ref="A2:A4"/>
    <mergeCell ref="F2:F4"/>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16"/>
  <sheetViews>
    <sheetView workbookViewId="0">
      <selection sqref="A1:XFD1048576"/>
    </sheetView>
  </sheetViews>
  <sheetFormatPr defaultColWidth="9.140625" defaultRowHeight="11.25"/>
  <cols>
    <col min="1" max="1" width="9.28515625" style="3" customWidth="1"/>
    <col min="2" max="2" width="8" style="3" customWidth="1"/>
    <col min="3" max="3" width="13.140625" style="3" customWidth="1"/>
    <col min="4" max="4" width="12.42578125" style="3" customWidth="1"/>
    <col min="5" max="5" width="8" style="3" customWidth="1"/>
    <col min="6" max="6" width="13.140625" style="3" customWidth="1"/>
    <col min="7" max="7" width="12.42578125" style="3" customWidth="1"/>
    <col min="8" max="8" width="18.5703125" style="3" customWidth="1"/>
    <col min="9" max="9" width="17.42578125" style="3" customWidth="1"/>
    <col min="10" max="11" width="9.140625" style="3" customWidth="1"/>
    <col min="12" max="12" width="18" style="3" customWidth="1"/>
    <col min="13" max="14" width="9.140625" style="3" customWidth="1"/>
    <col min="15" max="15" width="12" style="3" customWidth="1"/>
    <col min="16" max="16" width="11.7109375" style="3" customWidth="1"/>
    <col min="17" max="17" width="9.140625" style="3" customWidth="1"/>
    <col min="18" max="18" width="21.28515625" style="3" customWidth="1"/>
    <col min="19" max="19" width="11.85546875" style="3" customWidth="1"/>
    <col min="20" max="20" width="10.7109375" style="3" customWidth="1"/>
    <col min="21" max="21" width="11.5703125" style="3" customWidth="1"/>
    <col min="22" max="23" width="9.140625" style="3" customWidth="1"/>
    <col min="24" max="16384" width="9.140625" style="3"/>
  </cols>
  <sheetData>
    <row r="1" spans="1:24" s="1" customFormat="1" ht="13.5">
      <c r="A1" s="347" t="s">
        <v>123</v>
      </c>
      <c r="B1" s="347"/>
      <c r="C1" s="347"/>
      <c r="D1" s="347"/>
      <c r="E1" s="347"/>
      <c r="F1" s="347"/>
      <c r="G1" s="347"/>
      <c r="H1" s="347"/>
      <c r="I1" s="347"/>
      <c r="L1" s="3"/>
      <c r="M1" s="3"/>
      <c r="N1" s="3"/>
      <c r="O1" s="3"/>
      <c r="R1" s="3"/>
      <c r="S1" s="3"/>
      <c r="T1" s="3"/>
      <c r="U1" s="3"/>
    </row>
    <row r="2" spans="1:24" ht="15.75" customHeight="1">
      <c r="A2" s="379" t="s">
        <v>1</v>
      </c>
      <c r="B2" s="377" t="s">
        <v>124</v>
      </c>
      <c r="C2" s="377"/>
      <c r="D2" s="377"/>
      <c r="E2" s="377" t="s">
        <v>125</v>
      </c>
      <c r="F2" s="377"/>
      <c r="G2" s="377"/>
      <c r="H2" s="377" t="s">
        <v>114</v>
      </c>
      <c r="I2" s="377" t="s">
        <v>115</v>
      </c>
      <c r="L2" s="11"/>
      <c r="M2" s="346"/>
      <c r="N2" s="346"/>
      <c r="O2" s="346"/>
      <c r="P2" s="346"/>
      <c r="Q2" s="346"/>
      <c r="R2" s="346"/>
      <c r="S2" s="10"/>
      <c r="T2" s="10"/>
      <c r="U2" s="10"/>
      <c r="V2" s="14"/>
    </row>
    <row r="3" spans="1:24" ht="21">
      <c r="A3" s="379"/>
      <c r="B3" s="205" t="s">
        <v>116</v>
      </c>
      <c r="C3" s="205" t="s">
        <v>117</v>
      </c>
      <c r="D3" s="205" t="s">
        <v>118</v>
      </c>
      <c r="E3" s="205" t="s">
        <v>116</v>
      </c>
      <c r="F3" s="205" t="s">
        <v>117</v>
      </c>
      <c r="G3" s="205" t="s">
        <v>118</v>
      </c>
      <c r="H3" s="377"/>
      <c r="I3" s="377"/>
      <c r="L3" s="11"/>
      <c r="M3" s="11"/>
      <c r="N3" s="11"/>
      <c r="O3" s="11"/>
      <c r="P3" s="11"/>
      <c r="Q3" s="11"/>
      <c r="R3" s="11"/>
      <c r="S3" s="11"/>
      <c r="T3" s="11"/>
      <c r="U3" s="11"/>
      <c r="V3" s="14"/>
    </row>
    <row r="4" spans="1:24" s="1" customFormat="1" ht="15" customHeight="1">
      <c r="A4" s="206" t="s">
        <v>9</v>
      </c>
      <c r="B4" s="207" t="s">
        <v>11</v>
      </c>
      <c r="C4" s="207" t="s">
        <v>11</v>
      </c>
      <c r="D4" s="208" t="s">
        <v>11</v>
      </c>
      <c r="E4" s="213">
        <v>1</v>
      </c>
      <c r="F4" s="213">
        <v>1</v>
      </c>
      <c r="G4" s="208">
        <v>1</v>
      </c>
      <c r="H4" s="213">
        <v>1</v>
      </c>
      <c r="I4" s="213">
        <v>1</v>
      </c>
      <c r="L4" s="200"/>
      <c r="M4" s="15"/>
      <c r="N4" s="15"/>
      <c r="O4" s="201"/>
      <c r="P4" s="15"/>
      <c r="Q4" s="15"/>
      <c r="R4" s="201"/>
      <c r="S4" s="15"/>
      <c r="T4" s="15"/>
      <c r="U4" s="201"/>
      <c r="V4" s="10"/>
    </row>
    <row r="5" spans="1:24" s="1" customFormat="1" ht="15" customHeight="1">
      <c r="A5" s="206" t="s">
        <v>12</v>
      </c>
      <c r="B5" s="207">
        <v>2</v>
      </c>
      <c r="C5" s="207">
        <v>2</v>
      </c>
      <c r="D5" s="208">
        <v>0.5</v>
      </c>
      <c r="E5" s="213">
        <v>2</v>
      </c>
      <c r="F5" s="213">
        <v>2</v>
      </c>
      <c r="G5" s="208">
        <v>0.5</v>
      </c>
      <c r="H5" s="213">
        <v>4</v>
      </c>
      <c r="I5" s="213">
        <v>4</v>
      </c>
      <c r="L5" s="200"/>
      <c r="M5" s="15"/>
      <c r="N5" s="15"/>
      <c r="O5" s="201"/>
      <c r="P5" s="15"/>
      <c r="Q5" s="15"/>
      <c r="R5" s="201"/>
      <c r="S5" s="15"/>
      <c r="T5" s="15"/>
      <c r="U5" s="201"/>
      <c r="V5" s="10"/>
    </row>
    <row r="6" spans="1:24" s="1" customFormat="1" ht="15" customHeight="1">
      <c r="A6" s="206" t="s">
        <v>15</v>
      </c>
      <c r="B6" s="207" t="s">
        <v>11</v>
      </c>
      <c r="C6" s="207" t="s">
        <v>11</v>
      </c>
      <c r="D6" s="208" t="s">
        <v>11</v>
      </c>
      <c r="E6" s="213">
        <v>1</v>
      </c>
      <c r="F6" s="213">
        <v>1</v>
      </c>
      <c r="G6" s="208">
        <v>1</v>
      </c>
      <c r="H6" s="213">
        <v>1</v>
      </c>
      <c r="I6" s="213">
        <v>1</v>
      </c>
      <c r="L6" s="200"/>
      <c r="M6" s="15"/>
      <c r="N6" s="15"/>
      <c r="O6" s="201"/>
      <c r="P6" s="15"/>
      <c r="Q6" s="15"/>
      <c r="R6" s="201"/>
      <c r="S6" s="15"/>
      <c r="T6" s="15"/>
      <c r="U6" s="201"/>
      <c r="V6" s="10"/>
    </row>
    <row r="7" spans="1:24" s="1" customFormat="1" ht="15" customHeight="1">
      <c r="A7" s="206" t="s">
        <v>16</v>
      </c>
      <c r="B7" s="207">
        <v>80</v>
      </c>
      <c r="C7" s="207">
        <v>173</v>
      </c>
      <c r="D7" s="208">
        <v>0.64312267657992594</v>
      </c>
      <c r="E7" s="213">
        <v>54</v>
      </c>
      <c r="F7" s="213">
        <v>96</v>
      </c>
      <c r="G7" s="208">
        <v>0.356877323420074</v>
      </c>
      <c r="H7" s="213">
        <v>134</v>
      </c>
      <c r="I7" s="213">
        <v>269</v>
      </c>
      <c r="L7" s="200"/>
      <c r="M7" s="15"/>
      <c r="N7" s="15"/>
      <c r="O7" s="201"/>
      <c r="P7" s="15"/>
      <c r="Q7" s="15"/>
      <c r="R7" s="201"/>
      <c r="S7" s="15"/>
      <c r="T7" s="15"/>
      <c r="U7" s="201"/>
      <c r="V7" s="10"/>
    </row>
    <row r="8" spans="1:24" s="1" customFormat="1" ht="15" customHeight="1">
      <c r="A8" s="206" t="s">
        <v>17</v>
      </c>
      <c r="B8" s="207">
        <v>92</v>
      </c>
      <c r="C8" s="207">
        <v>161</v>
      </c>
      <c r="D8" s="208">
        <v>0.94705882352941195</v>
      </c>
      <c r="E8" s="213">
        <v>9</v>
      </c>
      <c r="F8" s="213">
        <v>9</v>
      </c>
      <c r="G8" s="208">
        <v>5.29411764705882E-2</v>
      </c>
      <c r="H8" s="213">
        <v>101</v>
      </c>
      <c r="I8" s="213">
        <v>170</v>
      </c>
      <c r="K8" s="11"/>
      <c r="L8" s="11"/>
      <c r="M8" s="11"/>
      <c r="N8" s="11"/>
      <c r="O8" s="11"/>
      <c r="P8" s="11"/>
      <c r="R8" s="201"/>
      <c r="S8" s="15"/>
      <c r="T8" s="15"/>
      <c r="U8" s="201"/>
      <c r="V8" s="10"/>
    </row>
    <row r="9" spans="1:24" s="1" customFormat="1" ht="15" customHeight="1">
      <c r="A9" s="205" t="s">
        <v>32</v>
      </c>
      <c r="B9" s="204">
        <v>174</v>
      </c>
      <c r="C9" s="204">
        <v>336</v>
      </c>
      <c r="D9" s="209">
        <v>0.75505617977528094</v>
      </c>
      <c r="E9" s="214">
        <v>67</v>
      </c>
      <c r="F9" s="214">
        <v>109</v>
      </c>
      <c r="G9" s="209">
        <v>0.244943820224719</v>
      </c>
      <c r="H9" s="214">
        <v>241</v>
      </c>
      <c r="I9" s="214">
        <v>445</v>
      </c>
      <c r="K9" s="11"/>
      <c r="L9" s="11"/>
      <c r="M9" s="11"/>
      <c r="N9" s="11"/>
      <c r="O9" s="11"/>
      <c r="P9" s="11"/>
      <c r="R9" s="201"/>
      <c r="S9" s="15"/>
      <c r="T9" s="15"/>
      <c r="U9" s="201"/>
      <c r="V9" s="10"/>
    </row>
    <row r="10" spans="1:24" s="1" customFormat="1" ht="39" customHeight="1">
      <c r="A10" s="378" t="s">
        <v>126</v>
      </c>
      <c r="B10" s="378"/>
      <c r="C10" s="378"/>
      <c r="D10" s="378"/>
      <c r="E10" s="378"/>
      <c r="F10" s="378"/>
      <c r="G10" s="378"/>
      <c r="H10" s="378"/>
      <c r="I10" s="378"/>
      <c r="K10" s="199"/>
      <c r="L10" s="13"/>
      <c r="M10" s="13"/>
      <c r="N10" s="13"/>
      <c r="O10" s="13"/>
      <c r="P10" s="13"/>
      <c r="R10" s="14"/>
      <c r="S10" s="14"/>
      <c r="T10" s="14"/>
      <c r="U10" s="14"/>
      <c r="V10" s="14"/>
      <c r="W10" s="3"/>
      <c r="X10" s="3"/>
    </row>
    <row r="11" spans="1:24" s="1" customFormat="1" ht="27.75" customHeight="1">
      <c r="A11" s="378" t="s">
        <v>120</v>
      </c>
      <c r="B11" s="378"/>
      <c r="C11" s="378"/>
      <c r="D11" s="378"/>
      <c r="E11" s="378"/>
      <c r="F11" s="378"/>
      <c r="G11" s="378"/>
      <c r="H11" s="378"/>
      <c r="I11" s="378"/>
      <c r="K11" s="199"/>
      <c r="L11" s="13"/>
      <c r="M11" s="13"/>
      <c r="N11" s="13"/>
      <c r="O11" s="13"/>
      <c r="P11" s="13"/>
      <c r="R11" s="14"/>
      <c r="S11" s="14"/>
      <c r="T11" s="14"/>
      <c r="U11" s="14"/>
      <c r="V11" s="14"/>
      <c r="W11" s="3"/>
      <c r="X11" s="3"/>
    </row>
    <row r="12" spans="1:24" ht="27" customHeight="1">
      <c r="A12" s="338" t="s">
        <v>21</v>
      </c>
      <c r="B12" s="339"/>
      <c r="C12" s="339"/>
      <c r="D12" s="339"/>
      <c r="E12" s="339"/>
      <c r="F12" s="339"/>
      <c r="G12" s="339"/>
      <c r="H12" s="339"/>
      <c r="I12" s="340"/>
      <c r="J12" s="14"/>
      <c r="K12" s="199"/>
      <c r="L12" s="13"/>
      <c r="M12" s="13"/>
      <c r="N12" s="13"/>
      <c r="O12" s="13"/>
      <c r="P12" s="13"/>
      <c r="R12" s="11"/>
      <c r="S12" s="11"/>
      <c r="T12" s="11"/>
      <c r="U12" s="11"/>
      <c r="V12" s="14"/>
    </row>
    <row r="15" spans="1:24">
      <c r="A15" s="14"/>
      <c r="B15" s="14"/>
      <c r="C15" s="14"/>
    </row>
    <row r="16" spans="1:24">
      <c r="A16" s="14"/>
      <c r="B16" s="14"/>
      <c r="C16" s="14"/>
    </row>
  </sheetData>
  <mergeCells count="11">
    <mergeCell ref="A10:I10"/>
    <mergeCell ref="A11:I11"/>
    <mergeCell ref="A12:I12"/>
    <mergeCell ref="A2:A3"/>
    <mergeCell ref="H2:H3"/>
    <mergeCell ref="I2:I3"/>
    <mergeCell ref="A1:I1"/>
    <mergeCell ref="B2:D2"/>
    <mergeCell ref="E2:G2"/>
    <mergeCell ref="M2:O2"/>
    <mergeCell ref="P2:R2"/>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8"/>
  <sheetViews>
    <sheetView workbookViewId="0">
      <selection activeCell="G15" sqref="G15"/>
    </sheetView>
  </sheetViews>
  <sheetFormatPr defaultColWidth="9.140625" defaultRowHeight="14.25" customHeight="1"/>
  <cols>
    <col min="1" max="1" width="14" style="3" customWidth="1"/>
    <col min="2" max="2" width="13.7109375" style="3" customWidth="1"/>
    <col min="3" max="3" width="12.5703125" style="3" customWidth="1"/>
    <col min="4" max="4" width="13.7109375" style="3" customWidth="1"/>
    <col min="5" max="5" width="17.5703125" style="3" customWidth="1"/>
    <col min="6" max="6" width="10.140625" style="3" customWidth="1"/>
    <col min="7" max="8" width="9.85546875" style="3" customWidth="1"/>
    <col min="9" max="15" width="11.42578125" style="3" customWidth="1"/>
    <col min="16" max="16384" width="9.140625" style="3"/>
  </cols>
  <sheetData>
    <row r="1" spans="1:19" s="1" customFormat="1" ht="30.75" customHeight="1">
      <c r="A1" s="347" t="s">
        <v>127</v>
      </c>
      <c r="B1" s="347"/>
      <c r="C1" s="347"/>
      <c r="D1" s="347"/>
      <c r="E1" s="347"/>
      <c r="F1" s="347"/>
      <c r="G1" s="202"/>
    </row>
    <row r="2" spans="1:19" s="1" customFormat="1" ht="13.5">
      <c r="A2" s="350" t="s">
        <v>1</v>
      </c>
      <c r="B2" s="348" t="s">
        <v>2</v>
      </c>
      <c r="C2" s="348"/>
      <c r="D2" s="348"/>
      <c r="E2" s="348"/>
      <c r="F2" s="350" t="s">
        <v>19</v>
      </c>
      <c r="G2" s="202"/>
    </row>
    <row r="3" spans="1:19" ht="11.25">
      <c r="A3" s="350"/>
      <c r="B3" s="350" t="s">
        <v>124</v>
      </c>
      <c r="C3" s="350"/>
      <c r="D3" s="348" t="s">
        <v>125</v>
      </c>
      <c r="E3" s="348"/>
      <c r="F3" s="350"/>
    </row>
    <row r="4" spans="1:19" ht="15" customHeight="1">
      <c r="A4" s="350"/>
      <c r="B4" s="4" t="s">
        <v>122</v>
      </c>
      <c r="C4" s="4" t="s">
        <v>6</v>
      </c>
      <c r="D4" s="4" t="s">
        <v>122</v>
      </c>
      <c r="E4" s="4" t="s">
        <v>6</v>
      </c>
      <c r="F4" s="350"/>
    </row>
    <row r="5" spans="1:19" ht="11.25">
      <c r="A5" s="193" t="s">
        <v>16</v>
      </c>
      <c r="B5" s="194">
        <v>3.9576388888888898</v>
      </c>
      <c r="C5" s="195">
        <v>0.496428571428571</v>
      </c>
      <c r="D5" s="194">
        <v>4.0145833333333298</v>
      </c>
      <c r="E5" s="195">
        <v>0.503571428571429</v>
      </c>
      <c r="F5" s="194">
        <v>7.9722222222222197</v>
      </c>
    </row>
    <row r="6" spans="1:19" ht="11.25">
      <c r="A6" s="193" t="s">
        <v>17</v>
      </c>
      <c r="B6" s="194">
        <v>6.5173611111111098</v>
      </c>
      <c r="C6" s="195">
        <v>0.94778832559078996</v>
      </c>
      <c r="D6" s="194">
        <v>0.359027777777778</v>
      </c>
      <c r="E6" s="195">
        <v>5.2211674409210297E-2</v>
      </c>
      <c r="F6" s="194">
        <v>6.87638888888889</v>
      </c>
    </row>
    <row r="7" spans="1:19" ht="11.25">
      <c r="A7" s="193" t="s">
        <v>12</v>
      </c>
      <c r="B7" s="194">
        <v>6.7361111111111094E-2</v>
      </c>
      <c r="C7" s="195">
        <v>0.46411483253588498</v>
      </c>
      <c r="D7" s="194">
        <v>7.7777777777777807E-2</v>
      </c>
      <c r="E7" s="195">
        <v>0.53588516746411496</v>
      </c>
      <c r="F7" s="194">
        <v>0.14513888888888901</v>
      </c>
    </row>
    <row r="8" spans="1:19" ht="11.25">
      <c r="A8" s="193" t="s">
        <v>15</v>
      </c>
      <c r="B8" s="194" t="s">
        <v>11</v>
      </c>
      <c r="C8" s="195" t="s">
        <v>11</v>
      </c>
      <c r="D8" s="194">
        <v>7.2916666666666699E-2</v>
      </c>
      <c r="E8" s="195">
        <v>1</v>
      </c>
      <c r="F8" s="194">
        <v>7.2916666666666699E-2</v>
      </c>
      <c r="H8" s="242"/>
    </row>
    <row r="9" spans="1:19" ht="11.25">
      <c r="A9" s="193" t="s">
        <v>9</v>
      </c>
      <c r="B9" s="194" t="s">
        <v>11</v>
      </c>
      <c r="C9" s="195" t="s">
        <v>11</v>
      </c>
      <c r="D9" s="194">
        <v>3.125E-2</v>
      </c>
      <c r="E9" s="195">
        <v>1</v>
      </c>
      <c r="F9" s="194">
        <v>3.125E-2</v>
      </c>
      <c r="H9" s="242"/>
    </row>
    <row r="10" spans="1:19" ht="11.25">
      <c r="A10" s="196" t="s">
        <v>32</v>
      </c>
      <c r="B10" s="197">
        <v>10.5423611111111</v>
      </c>
      <c r="C10" s="198">
        <v>0.69826594912837503</v>
      </c>
      <c r="D10" s="197">
        <v>4.5555555555555598</v>
      </c>
      <c r="E10" s="198">
        <v>0.30173405087162503</v>
      </c>
      <c r="F10" s="197">
        <v>15.0979166666667</v>
      </c>
      <c r="G10" s="14"/>
      <c r="H10" s="243"/>
      <c r="I10" s="218"/>
      <c r="J10" s="218"/>
      <c r="K10" s="218"/>
    </row>
    <row r="11" spans="1:19" ht="44.25" customHeight="1">
      <c r="A11" s="349" t="s">
        <v>21</v>
      </c>
      <c r="B11" s="349"/>
      <c r="C11" s="349"/>
      <c r="D11" s="349"/>
      <c r="E11" s="349"/>
      <c r="F11" s="349"/>
      <c r="G11" s="9"/>
      <c r="H11" s="9"/>
      <c r="I11" s="9"/>
      <c r="J11" s="14"/>
      <c r="K11" s="14"/>
    </row>
    <row r="12" spans="1:19" ht="14.25" customHeight="1">
      <c r="A12" s="200"/>
      <c r="B12" s="15"/>
      <c r="C12" s="201"/>
      <c r="D12" s="15"/>
      <c r="E12" s="201"/>
      <c r="F12" s="15"/>
      <c r="G12" s="201"/>
      <c r="H12" s="14"/>
      <c r="I12" s="200"/>
      <c r="J12" s="15"/>
      <c r="K12" s="201"/>
      <c r="L12" s="15"/>
      <c r="M12" s="201"/>
      <c r="N12" s="15"/>
      <c r="O12" s="201"/>
      <c r="P12" s="14"/>
      <c r="Q12" s="14"/>
      <c r="R12" s="14"/>
      <c r="S12" s="14"/>
    </row>
    <row r="13" spans="1:19" ht="14.25" customHeight="1">
      <c r="A13" s="239"/>
      <c r="B13" s="235"/>
      <c r="C13" s="235"/>
      <c r="D13" s="235"/>
      <c r="E13" s="235"/>
      <c r="F13" s="235"/>
      <c r="G13" s="14"/>
      <c r="H13" s="14"/>
      <c r="I13" s="14"/>
      <c r="J13" s="14"/>
      <c r="K13" s="14"/>
      <c r="L13" s="14"/>
      <c r="M13" s="14"/>
      <c r="N13" s="14"/>
      <c r="O13" s="14"/>
      <c r="P13" s="14"/>
      <c r="Q13" s="14"/>
      <c r="R13" s="14"/>
      <c r="S13" s="14"/>
    </row>
    <row r="14" spans="1:19" ht="14.25" customHeight="1">
      <c r="A14" s="239"/>
      <c r="B14" s="235"/>
      <c r="C14" s="235"/>
      <c r="D14" s="235"/>
      <c r="E14" s="235"/>
      <c r="F14" s="235"/>
      <c r="G14" s="14"/>
      <c r="H14" s="14"/>
      <c r="I14" s="14"/>
      <c r="J14" s="14"/>
      <c r="K14" s="14"/>
      <c r="L14" s="14"/>
      <c r="M14" s="14"/>
      <c r="N14" s="14"/>
      <c r="O14" s="14"/>
      <c r="P14" s="14"/>
      <c r="Q14" s="14"/>
      <c r="R14" s="14"/>
      <c r="S14" s="14"/>
    </row>
    <row r="15" spans="1:19" ht="14.25" customHeight="1">
      <c r="A15" s="239"/>
      <c r="B15" s="235"/>
      <c r="C15" s="235"/>
      <c r="D15" s="235"/>
      <c r="E15" s="235"/>
      <c r="F15" s="235"/>
      <c r="G15" s="14"/>
      <c r="H15" s="14"/>
      <c r="I15" s="14"/>
      <c r="J15" s="14"/>
      <c r="K15" s="14"/>
      <c r="L15" s="14"/>
      <c r="M15" s="14"/>
      <c r="N15" s="14"/>
      <c r="O15" s="14"/>
      <c r="P15" s="14"/>
      <c r="Q15" s="14"/>
      <c r="R15" s="14"/>
      <c r="S15" s="14"/>
    </row>
    <row r="16" spans="1:19" ht="14.25" customHeight="1">
      <c r="A16" s="239"/>
      <c r="B16" s="235"/>
      <c r="C16" s="235"/>
      <c r="D16" s="235"/>
      <c r="E16" s="235"/>
      <c r="F16" s="235"/>
      <c r="G16" s="14"/>
      <c r="H16" s="14"/>
      <c r="I16" s="14"/>
      <c r="J16" s="14"/>
      <c r="K16" s="14"/>
      <c r="L16" s="14"/>
      <c r="M16" s="14"/>
      <c r="N16" s="14"/>
      <c r="O16" s="14"/>
      <c r="P16" s="14"/>
      <c r="Q16" s="14"/>
      <c r="R16" s="14"/>
      <c r="S16" s="14"/>
    </row>
    <row r="17" spans="1:19" ht="14.25" customHeight="1">
      <c r="A17" s="239"/>
      <c r="B17" s="235"/>
      <c r="C17" s="235"/>
      <c r="D17" s="235"/>
      <c r="E17" s="235"/>
      <c r="F17" s="235"/>
      <c r="G17" s="14"/>
      <c r="H17" s="14"/>
      <c r="I17" s="14"/>
      <c r="J17" s="14"/>
      <c r="K17" s="14"/>
      <c r="L17" s="14"/>
      <c r="M17" s="14"/>
      <c r="N17" s="14"/>
      <c r="O17" s="14"/>
      <c r="P17" s="14"/>
      <c r="Q17" s="14"/>
      <c r="R17" s="14"/>
      <c r="S17" s="14"/>
    </row>
    <row r="18" spans="1:19" ht="14.25" customHeight="1">
      <c r="A18" s="240"/>
      <c r="B18" s="241"/>
      <c r="C18" s="241"/>
      <c r="D18" s="241"/>
      <c r="E18" s="241"/>
      <c r="F18" s="241"/>
      <c r="G18" s="14"/>
      <c r="H18" s="14"/>
      <c r="I18" s="14"/>
      <c r="J18" s="14"/>
      <c r="K18" s="14"/>
      <c r="L18" s="14"/>
      <c r="M18" s="14"/>
      <c r="N18" s="14"/>
      <c r="O18" s="14"/>
      <c r="P18" s="14"/>
      <c r="Q18" s="14"/>
      <c r="R18" s="14"/>
      <c r="S18" s="14"/>
    </row>
  </sheetData>
  <sortState xmlns:xlrd2="http://schemas.microsoft.com/office/spreadsheetml/2017/richdata2" ref="A5:F9">
    <sortCondition descending="1" ref="C5:C9"/>
  </sortState>
  <mergeCells count="7">
    <mergeCell ref="A1:F1"/>
    <mergeCell ref="B2:E2"/>
    <mergeCell ref="B3:C3"/>
    <mergeCell ref="D3:E3"/>
    <mergeCell ref="A11:F11"/>
    <mergeCell ref="A2:A4"/>
    <mergeCell ref="F2:F4"/>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56"/>
  <sheetViews>
    <sheetView workbookViewId="0">
      <selection activeCell="J27" sqref="J27"/>
    </sheetView>
  </sheetViews>
  <sheetFormatPr defaultColWidth="9" defaultRowHeight="14.25" customHeight="1"/>
  <cols>
    <col min="1" max="2" width="9.42578125" style="3" customWidth="1"/>
    <col min="3" max="3" width="15" style="3" customWidth="1"/>
    <col min="4" max="4" width="12.7109375" style="3" customWidth="1"/>
    <col min="5" max="5" width="11.140625" style="3" customWidth="1"/>
    <col min="6" max="6" width="13.140625" style="3" customWidth="1"/>
    <col min="7" max="7" width="13" style="3" customWidth="1"/>
    <col min="8" max="8" width="10.140625" style="3" customWidth="1"/>
    <col min="9" max="9" width="18" style="3" customWidth="1"/>
    <col min="10" max="10" width="13.5703125" style="3" customWidth="1"/>
    <col min="11" max="11" width="12.42578125" style="3" customWidth="1"/>
    <col min="12" max="12" width="13.5703125" style="3" customWidth="1"/>
    <col min="13" max="13" width="13.85546875" style="3" customWidth="1"/>
    <col min="14" max="14" width="9.42578125" style="3" customWidth="1"/>
    <col min="15" max="15" width="14.85546875" style="3" customWidth="1"/>
    <col min="16" max="16" width="10.85546875" style="3" customWidth="1"/>
    <col min="17" max="17" width="9.85546875" style="3" customWidth="1"/>
    <col min="18" max="18" width="10.85546875" style="3" customWidth="1"/>
    <col min="19" max="19" width="9.42578125" style="3" customWidth="1"/>
    <col min="20" max="20" width="10.28515625" style="3" customWidth="1"/>
    <col min="21" max="24" width="9" style="3" customWidth="1"/>
    <col min="25" max="16384" width="9" style="3"/>
  </cols>
  <sheetData>
    <row r="1" spans="1:31" s="1" customFormat="1" ht="14.25" customHeight="1">
      <c r="A1" s="347" t="s">
        <v>128</v>
      </c>
      <c r="B1" s="347"/>
      <c r="C1" s="347"/>
      <c r="D1" s="347"/>
      <c r="E1" s="347"/>
      <c r="F1" s="347"/>
      <c r="G1" s="347"/>
      <c r="H1" s="347"/>
      <c r="I1" s="347"/>
      <c r="J1" s="223"/>
      <c r="K1" s="223"/>
      <c r="L1" s="223"/>
      <c r="M1" s="223"/>
      <c r="N1" s="223"/>
      <c r="O1" s="14"/>
      <c r="P1" s="14"/>
      <c r="Q1" s="14"/>
      <c r="R1" s="14"/>
      <c r="S1" s="14"/>
      <c r="T1" s="14"/>
      <c r="U1" s="14"/>
      <c r="V1" s="14"/>
      <c r="W1" s="14"/>
      <c r="X1" s="10"/>
      <c r="Y1" s="10"/>
      <c r="Z1" s="10"/>
      <c r="AA1" s="10"/>
      <c r="AB1" s="10"/>
      <c r="AC1" s="10"/>
      <c r="AD1" s="10"/>
      <c r="AE1" s="10"/>
    </row>
    <row r="2" spans="1:31" s="1" customFormat="1" ht="13.5">
      <c r="A2" s="379" t="s">
        <v>1</v>
      </c>
      <c r="B2" s="377" t="s">
        <v>129</v>
      </c>
      <c r="C2" s="377"/>
      <c r="D2" s="377"/>
      <c r="E2" s="377" t="s">
        <v>130</v>
      </c>
      <c r="F2" s="377"/>
      <c r="G2" s="377"/>
      <c r="H2" s="377" t="s">
        <v>114</v>
      </c>
      <c r="I2" s="377" t="s">
        <v>115</v>
      </c>
      <c r="J2" s="224"/>
      <c r="K2" s="224"/>
      <c r="L2" s="224"/>
      <c r="M2" s="224"/>
      <c r="N2" s="225"/>
      <c r="O2" s="11"/>
      <c r="P2" s="346"/>
      <c r="Q2" s="346"/>
      <c r="R2" s="346"/>
      <c r="S2" s="346"/>
      <c r="T2" s="11"/>
      <c r="U2" s="11"/>
      <c r="V2" s="14"/>
      <c r="W2" s="14"/>
      <c r="X2" s="10"/>
      <c r="Y2" s="10"/>
      <c r="Z2" s="10"/>
      <c r="AA2" s="10"/>
      <c r="AB2" s="10"/>
      <c r="AC2" s="10"/>
      <c r="AD2" s="10"/>
      <c r="AE2" s="10"/>
    </row>
    <row r="3" spans="1:31" s="1" customFormat="1" ht="21">
      <c r="A3" s="379"/>
      <c r="B3" s="205" t="s">
        <v>116</v>
      </c>
      <c r="C3" s="205" t="s">
        <v>117</v>
      </c>
      <c r="D3" s="205" t="s">
        <v>118</v>
      </c>
      <c r="E3" s="205" t="s">
        <v>116</v>
      </c>
      <c r="F3" s="205" t="s">
        <v>117</v>
      </c>
      <c r="G3" s="205" t="s">
        <v>118</v>
      </c>
      <c r="H3" s="377"/>
      <c r="I3" s="377"/>
      <c r="J3" s="225"/>
      <c r="K3" s="225"/>
      <c r="L3" s="224"/>
      <c r="M3" s="224"/>
      <c r="N3" s="225"/>
      <c r="O3" s="11"/>
      <c r="P3" s="11"/>
      <c r="Q3" s="11"/>
      <c r="R3" s="11"/>
      <c r="S3" s="11"/>
      <c r="T3" s="11"/>
      <c r="U3" s="11"/>
      <c r="V3" s="14"/>
      <c r="W3" s="14"/>
      <c r="X3" s="10"/>
      <c r="Y3" s="10"/>
      <c r="Z3" s="10"/>
      <c r="AA3" s="10"/>
      <c r="AB3" s="10"/>
      <c r="AC3" s="10"/>
      <c r="AD3" s="10"/>
      <c r="AE3" s="10"/>
    </row>
    <row r="4" spans="1:31" s="1" customFormat="1" ht="13.5">
      <c r="A4" s="206" t="s">
        <v>16</v>
      </c>
      <c r="B4" s="207">
        <v>33</v>
      </c>
      <c r="C4" s="207">
        <v>383</v>
      </c>
      <c r="D4" s="208">
        <v>1</v>
      </c>
      <c r="E4" s="207" t="s">
        <v>11</v>
      </c>
      <c r="F4" s="207" t="s">
        <v>11</v>
      </c>
      <c r="G4" s="208" t="s">
        <v>11</v>
      </c>
      <c r="H4" s="213">
        <v>33</v>
      </c>
      <c r="I4" s="213">
        <v>383</v>
      </c>
      <c r="J4" s="226"/>
      <c r="K4" s="226"/>
      <c r="L4" s="226"/>
      <c r="M4" s="226"/>
      <c r="N4" s="225"/>
      <c r="O4" s="199"/>
      <c r="P4" s="13"/>
      <c r="Q4" s="236"/>
      <c r="R4" s="13"/>
      <c r="S4" s="236"/>
      <c r="T4" s="13"/>
      <c r="U4" s="236"/>
      <c r="V4" s="14"/>
      <c r="W4" s="14"/>
      <c r="X4" s="10"/>
      <c r="Y4" s="10"/>
      <c r="Z4" s="10"/>
      <c r="AA4" s="10"/>
      <c r="AB4" s="10"/>
      <c r="AC4" s="10"/>
      <c r="AD4" s="10"/>
      <c r="AE4" s="10"/>
    </row>
    <row r="5" spans="1:31" s="1" customFormat="1" ht="18" customHeight="1">
      <c r="A5" s="205" t="s">
        <v>32</v>
      </c>
      <c r="B5" s="204">
        <v>33</v>
      </c>
      <c r="C5" s="204">
        <v>383</v>
      </c>
      <c r="D5" s="209">
        <v>1</v>
      </c>
      <c r="E5" s="204" t="s">
        <v>11</v>
      </c>
      <c r="F5" s="204" t="s">
        <v>11</v>
      </c>
      <c r="G5" s="209" t="s">
        <v>11</v>
      </c>
      <c r="H5" s="214">
        <v>33</v>
      </c>
      <c r="I5" s="214">
        <v>383</v>
      </c>
      <c r="J5" s="227"/>
      <c r="K5" s="228"/>
      <c r="L5" s="227"/>
      <c r="M5" s="228"/>
      <c r="N5" s="227"/>
      <c r="O5" s="199"/>
      <c r="P5" s="13"/>
      <c r="Q5" s="236"/>
      <c r="R5" s="13"/>
      <c r="S5" s="236"/>
      <c r="T5" s="13"/>
      <c r="U5" s="236"/>
      <c r="V5" s="14"/>
      <c r="W5" s="14"/>
      <c r="X5" s="10"/>
      <c r="Y5" s="10"/>
      <c r="Z5" s="10"/>
      <c r="AA5" s="10"/>
      <c r="AB5" s="10"/>
      <c r="AC5" s="10"/>
      <c r="AD5" s="10"/>
      <c r="AE5" s="10"/>
    </row>
    <row r="6" spans="1:31" s="1" customFormat="1" ht="24" customHeight="1">
      <c r="A6" s="378" t="s">
        <v>131</v>
      </c>
      <c r="B6" s="378"/>
      <c r="C6" s="378"/>
      <c r="D6" s="378"/>
      <c r="E6" s="378"/>
      <c r="F6" s="378"/>
      <c r="G6" s="378"/>
      <c r="H6" s="378"/>
      <c r="I6" s="378"/>
      <c r="J6" s="227"/>
      <c r="K6" s="228"/>
      <c r="L6" s="227"/>
      <c r="M6" s="228"/>
      <c r="N6" s="227"/>
      <c r="O6" s="199"/>
      <c r="P6" s="13"/>
      <c r="Q6" s="236"/>
      <c r="R6" s="13"/>
      <c r="S6" s="236"/>
      <c r="T6" s="13"/>
      <c r="U6" s="236"/>
      <c r="V6" s="14"/>
      <c r="W6" s="14"/>
      <c r="X6" s="10"/>
      <c r="Y6" s="10"/>
      <c r="Z6" s="10"/>
      <c r="AA6" s="10"/>
      <c r="AB6" s="10"/>
      <c r="AC6" s="10"/>
      <c r="AD6" s="10"/>
      <c r="AE6" s="10"/>
    </row>
    <row r="7" spans="1:31" s="1" customFormat="1" ht="27.75" customHeight="1">
      <c r="A7" s="378" t="s">
        <v>120</v>
      </c>
      <c r="B7" s="378"/>
      <c r="C7" s="378"/>
      <c r="D7" s="378"/>
      <c r="E7" s="378"/>
      <c r="F7" s="378"/>
      <c r="G7" s="378"/>
      <c r="H7" s="378"/>
      <c r="I7" s="378"/>
      <c r="J7" s="227"/>
      <c r="K7" s="228"/>
      <c r="L7" s="227"/>
      <c r="M7" s="228"/>
      <c r="N7" s="227"/>
      <c r="O7" s="199"/>
      <c r="P7" s="13"/>
      <c r="Q7" s="236"/>
      <c r="R7" s="13"/>
      <c r="S7" s="236"/>
      <c r="T7" s="13"/>
      <c r="U7" s="236"/>
      <c r="V7" s="14"/>
      <c r="W7" s="14"/>
      <c r="X7" s="10"/>
      <c r="Y7" s="10"/>
      <c r="Z7" s="10"/>
      <c r="AA7" s="10"/>
      <c r="AB7" s="10"/>
      <c r="AC7" s="10"/>
      <c r="AD7" s="10"/>
      <c r="AE7" s="10"/>
    </row>
    <row r="8" spans="1:31" s="1" customFormat="1" ht="28.5" customHeight="1">
      <c r="A8" s="338" t="s">
        <v>21</v>
      </c>
      <c r="B8" s="339"/>
      <c r="C8" s="339"/>
      <c r="D8" s="339"/>
      <c r="E8" s="339"/>
      <c r="F8" s="339"/>
      <c r="G8" s="339"/>
      <c r="H8" s="339"/>
      <c r="I8" s="340"/>
      <c r="J8" s="227"/>
      <c r="K8" s="228"/>
      <c r="L8" s="227"/>
      <c r="M8" s="228"/>
      <c r="N8" s="227"/>
      <c r="O8" s="199"/>
      <c r="P8" s="13"/>
      <c r="Q8" s="236"/>
      <c r="R8" s="13"/>
      <c r="S8" s="236"/>
      <c r="T8" s="13"/>
      <c r="U8" s="236"/>
      <c r="V8" s="14"/>
      <c r="W8" s="14"/>
      <c r="X8" s="10"/>
      <c r="Y8" s="10"/>
      <c r="Z8" s="10"/>
      <c r="AA8" s="10"/>
      <c r="AB8" s="10"/>
      <c r="AC8" s="10"/>
      <c r="AD8" s="10"/>
      <c r="AE8" s="10"/>
    </row>
    <row r="9" spans="1:31" ht="14.25" customHeight="1">
      <c r="G9" s="14"/>
      <c r="H9" s="14"/>
      <c r="I9" s="14"/>
      <c r="J9" s="14"/>
      <c r="K9" s="14"/>
      <c r="L9" s="14"/>
      <c r="M9" s="14"/>
      <c r="N9" s="10"/>
      <c r="O9" s="12"/>
      <c r="P9" s="13"/>
      <c r="Q9" s="236"/>
      <c r="R9" s="13"/>
      <c r="S9" s="236"/>
      <c r="T9" s="13"/>
      <c r="U9" s="236"/>
      <c r="V9" s="10"/>
      <c r="W9" s="14"/>
      <c r="X9" s="14"/>
      <c r="Y9" s="14"/>
      <c r="Z9" s="14"/>
      <c r="AA9" s="14"/>
      <c r="AB9" s="14"/>
      <c r="AC9" s="14"/>
      <c r="AD9" s="14"/>
      <c r="AE9" s="14"/>
    </row>
    <row r="10" spans="1:31" ht="14.25" customHeight="1">
      <c r="H10" s="14"/>
      <c r="I10" s="14"/>
      <c r="J10" s="14"/>
      <c r="K10" s="14"/>
      <c r="L10" s="14"/>
      <c r="M10" s="14"/>
      <c r="N10" s="10"/>
      <c r="O10" s="12"/>
      <c r="P10" s="13"/>
      <c r="Q10" s="236"/>
      <c r="R10" s="13"/>
      <c r="S10" s="236"/>
      <c r="T10" s="13"/>
      <c r="U10" s="236"/>
      <c r="V10" s="10"/>
      <c r="W10" s="14"/>
      <c r="X10" s="14"/>
      <c r="Y10" s="14"/>
      <c r="Z10" s="14"/>
      <c r="AA10" s="14"/>
      <c r="AB10" s="14"/>
      <c r="AC10" s="14"/>
      <c r="AD10" s="14"/>
      <c r="AE10" s="14"/>
    </row>
    <row r="11" spans="1:31" ht="14.25" customHeight="1">
      <c r="H11" s="14"/>
      <c r="I11" s="14"/>
      <c r="J11" s="14"/>
      <c r="K11" s="14"/>
      <c r="L11" s="14"/>
      <c r="M11" s="14"/>
      <c r="N11" s="10"/>
      <c r="O11" s="12"/>
      <c r="P11" s="13"/>
      <c r="Q11" s="236"/>
      <c r="R11" s="13"/>
      <c r="S11" s="236"/>
      <c r="T11" s="13"/>
      <c r="U11" s="236"/>
      <c r="V11" s="10"/>
      <c r="W11" s="14"/>
      <c r="X11" s="14"/>
      <c r="Y11" s="14"/>
      <c r="Z11" s="14"/>
      <c r="AA11" s="14"/>
      <c r="AB11" s="14"/>
      <c r="AC11" s="14"/>
      <c r="AD11" s="14"/>
      <c r="AE11" s="14"/>
    </row>
    <row r="12" spans="1:31" ht="14.25" customHeight="1">
      <c r="H12" s="14"/>
      <c r="I12" s="14"/>
      <c r="J12" s="14"/>
      <c r="K12" s="14"/>
      <c r="L12" s="14"/>
      <c r="M12" s="14"/>
      <c r="N12" s="10"/>
      <c r="O12" s="12"/>
      <c r="P12" s="13"/>
      <c r="Q12" s="236"/>
      <c r="R12" s="13"/>
      <c r="S12" s="236"/>
      <c r="T12" s="13"/>
      <c r="U12" s="236"/>
      <c r="V12" s="10"/>
      <c r="W12" s="14"/>
      <c r="X12" s="14"/>
      <c r="Y12" s="14"/>
      <c r="Z12" s="14"/>
      <c r="AA12" s="14"/>
      <c r="AB12" s="14"/>
      <c r="AC12" s="14"/>
      <c r="AD12" s="14"/>
      <c r="AE12" s="14"/>
    </row>
    <row r="13" spans="1:31" ht="14.25" customHeight="1">
      <c r="H13" s="215"/>
      <c r="I13" s="14"/>
      <c r="J13" s="14"/>
      <c r="K13" s="14"/>
      <c r="L13" s="14"/>
      <c r="M13" s="14"/>
      <c r="N13" s="10"/>
      <c r="O13" s="12"/>
      <c r="P13" s="13"/>
      <c r="Q13" s="236"/>
      <c r="R13" s="13"/>
      <c r="S13" s="236"/>
      <c r="T13" s="13"/>
      <c r="U13" s="236"/>
      <c r="V13" s="10"/>
      <c r="W13" s="14"/>
      <c r="X13" s="14"/>
      <c r="Y13" s="14"/>
      <c r="Z13" s="14"/>
      <c r="AA13" s="14"/>
      <c r="AB13" s="14"/>
      <c r="AC13" s="14"/>
      <c r="AD13" s="14"/>
      <c r="AE13" s="14"/>
    </row>
    <row r="14" spans="1:31" ht="14.25" customHeight="1">
      <c r="H14" s="14"/>
      <c r="I14" s="14"/>
      <c r="J14" s="14"/>
      <c r="K14" s="14"/>
      <c r="L14" s="14"/>
      <c r="M14" s="14"/>
      <c r="N14" s="10"/>
      <c r="O14" s="12"/>
      <c r="P14" s="13"/>
      <c r="Q14" s="236"/>
      <c r="R14" s="13"/>
      <c r="S14" s="236"/>
      <c r="T14" s="13"/>
      <c r="U14" s="236"/>
      <c r="V14" s="10"/>
      <c r="W14" s="14"/>
      <c r="X14" s="14"/>
      <c r="Y14" s="14"/>
      <c r="Z14" s="14"/>
      <c r="AA14" s="14"/>
      <c r="AB14" s="14"/>
      <c r="AC14" s="14"/>
      <c r="AD14" s="14"/>
      <c r="AE14" s="14"/>
    </row>
    <row r="15" spans="1:31" ht="14.25" customHeight="1">
      <c r="H15" s="14"/>
      <c r="I15" s="14"/>
      <c r="J15" s="14"/>
      <c r="K15" s="14"/>
      <c r="L15" s="14"/>
      <c r="M15" s="14"/>
      <c r="N15" s="10"/>
      <c r="O15" s="12"/>
      <c r="P15" s="13"/>
      <c r="Q15" s="236"/>
      <c r="R15" s="13"/>
      <c r="S15" s="236"/>
      <c r="T15" s="13"/>
      <c r="U15" s="236"/>
      <c r="V15" s="10"/>
      <c r="W15" s="14"/>
      <c r="X15" s="14"/>
      <c r="Y15" s="14"/>
      <c r="Z15" s="14"/>
      <c r="AA15" s="14"/>
      <c r="AB15" s="14"/>
      <c r="AC15" s="14"/>
      <c r="AD15" s="14"/>
      <c r="AE15" s="14"/>
    </row>
    <row r="16" spans="1:31" ht="14.25" customHeight="1">
      <c r="A16" s="199"/>
      <c r="B16" s="13"/>
      <c r="C16" s="13"/>
      <c r="D16" s="13"/>
      <c r="E16" s="13"/>
      <c r="F16" s="13"/>
      <c r="G16" s="14"/>
      <c r="H16" s="14"/>
      <c r="I16" s="14"/>
      <c r="J16" s="14"/>
      <c r="K16" s="14"/>
      <c r="L16" s="14"/>
      <c r="M16" s="14"/>
      <c r="N16" s="10"/>
      <c r="O16" s="12"/>
      <c r="P16" s="13"/>
      <c r="Q16" s="236"/>
      <c r="R16" s="13"/>
      <c r="S16" s="236"/>
      <c r="T16" s="13"/>
      <c r="U16" s="236"/>
      <c r="V16" s="10"/>
      <c r="W16" s="14"/>
      <c r="X16" s="14"/>
      <c r="Y16" s="14"/>
      <c r="Z16" s="14"/>
      <c r="AA16" s="14"/>
      <c r="AB16" s="14"/>
      <c r="AC16" s="14"/>
      <c r="AD16" s="14"/>
      <c r="AE16" s="14"/>
    </row>
    <row r="17" spans="1:31" ht="14.25" customHeight="1">
      <c r="A17" s="210"/>
      <c r="B17" s="210"/>
      <c r="C17" s="210"/>
      <c r="D17" s="210"/>
      <c r="E17" s="210"/>
      <c r="F17" s="210"/>
      <c r="G17" s="216"/>
      <c r="H17" s="14"/>
      <c r="I17" s="14"/>
      <c r="J17" s="14"/>
      <c r="K17" s="14"/>
      <c r="L17" s="14"/>
      <c r="M17" s="14"/>
      <c r="N17" s="10"/>
      <c r="O17" s="12"/>
      <c r="P17" s="13"/>
      <c r="Q17" s="236"/>
      <c r="R17" s="13"/>
      <c r="S17" s="236"/>
      <c r="T17" s="13"/>
      <c r="U17" s="236"/>
      <c r="V17" s="10"/>
      <c r="W17" s="14"/>
      <c r="X17" s="14"/>
      <c r="Y17" s="14"/>
      <c r="Z17" s="14"/>
      <c r="AA17" s="14"/>
      <c r="AB17" s="14"/>
      <c r="AC17" s="14"/>
      <c r="AD17" s="14"/>
      <c r="AE17" s="14"/>
    </row>
    <row r="18" spans="1:31" ht="14.25" customHeight="1">
      <c r="A18" s="210"/>
      <c r="B18" s="210"/>
      <c r="C18" s="210"/>
      <c r="D18" s="210"/>
      <c r="E18" s="210"/>
      <c r="F18" s="210"/>
      <c r="G18" s="216"/>
      <c r="H18" s="14"/>
      <c r="I18" s="14"/>
      <c r="J18" s="14"/>
      <c r="K18" s="14"/>
      <c r="L18" s="14"/>
      <c r="M18" s="14"/>
      <c r="N18" s="10"/>
      <c r="O18" s="12"/>
      <c r="P18" s="13"/>
      <c r="Q18" s="236"/>
      <c r="R18" s="13"/>
      <c r="S18" s="236"/>
      <c r="T18" s="13"/>
      <c r="U18" s="236"/>
      <c r="V18" s="10"/>
      <c r="W18" s="14"/>
      <c r="X18" s="14"/>
      <c r="Y18" s="14"/>
      <c r="Z18" s="14"/>
      <c r="AA18" s="14"/>
      <c r="AB18" s="14"/>
      <c r="AC18" s="14"/>
      <c r="AD18" s="14"/>
      <c r="AE18" s="14"/>
    </row>
    <row r="19" spans="1:31" ht="14.25" customHeight="1">
      <c r="A19" s="211"/>
      <c r="B19" s="211"/>
      <c r="C19" s="211"/>
      <c r="D19" s="211"/>
      <c r="E19" s="211"/>
      <c r="F19" s="211"/>
      <c r="G19" s="217"/>
      <c r="H19" s="14"/>
      <c r="I19" s="14"/>
      <c r="J19" s="14"/>
      <c r="K19" s="14"/>
      <c r="L19" s="14"/>
      <c r="M19" s="14"/>
      <c r="N19" s="10"/>
      <c r="O19" s="12"/>
      <c r="P19" s="13"/>
      <c r="Q19" s="236"/>
      <c r="R19" s="13"/>
      <c r="S19" s="236"/>
      <c r="T19" s="13"/>
      <c r="U19" s="236"/>
      <c r="V19" s="10"/>
      <c r="W19" s="14"/>
      <c r="X19" s="14"/>
      <c r="Y19" s="14"/>
      <c r="Z19" s="14"/>
      <c r="AA19" s="14"/>
      <c r="AB19" s="14"/>
      <c r="AC19" s="14"/>
      <c r="AD19" s="14"/>
      <c r="AE19" s="14"/>
    </row>
    <row r="20" spans="1:31" ht="14.25" customHeight="1">
      <c r="A20" s="14"/>
      <c r="B20" s="14"/>
      <c r="C20" s="14"/>
      <c r="D20" s="14"/>
      <c r="E20" s="14"/>
      <c r="F20" s="14"/>
      <c r="G20" s="218"/>
      <c r="H20" s="14"/>
      <c r="I20" s="14"/>
      <c r="J20" s="14"/>
      <c r="K20" s="14"/>
      <c r="L20" s="14"/>
      <c r="M20" s="14"/>
      <c r="N20" s="14"/>
      <c r="O20" s="12"/>
      <c r="P20" s="13"/>
      <c r="Q20" s="236"/>
      <c r="R20" s="13"/>
      <c r="S20" s="236"/>
      <c r="T20" s="13"/>
      <c r="U20" s="236"/>
      <c r="V20" s="10"/>
      <c r="W20" s="14"/>
      <c r="X20" s="14"/>
      <c r="Y20" s="14"/>
      <c r="Z20" s="14"/>
      <c r="AA20" s="14"/>
      <c r="AB20" s="14"/>
      <c r="AC20" s="14"/>
      <c r="AD20" s="14"/>
      <c r="AE20" s="14"/>
    </row>
    <row r="21" spans="1:31" ht="14.25" customHeight="1">
      <c r="A21" s="14"/>
      <c r="B21" s="14"/>
      <c r="C21" s="14"/>
      <c r="D21" s="14"/>
      <c r="E21" s="14"/>
      <c r="F21" s="14"/>
      <c r="G21" s="218"/>
      <c r="H21" s="14"/>
      <c r="I21" s="14"/>
      <c r="J21" s="14"/>
      <c r="K21" s="14"/>
      <c r="L21" s="14"/>
      <c r="M21" s="14"/>
      <c r="N21" s="14"/>
      <c r="O21" s="12"/>
      <c r="P21" s="13"/>
      <c r="Q21" s="236"/>
      <c r="R21" s="13"/>
      <c r="S21" s="236"/>
      <c r="T21" s="13"/>
      <c r="U21" s="236"/>
      <c r="V21" s="10"/>
      <c r="W21" s="14"/>
      <c r="X21" s="14"/>
      <c r="Y21" s="14"/>
      <c r="Z21" s="14"/>
      <c r="AA21" s="14"/>
      <c r="AB21" s="14"/>
      <c r="AC21" s="14"/>
      <c r="AD21" s="14"/>
      <c r="AE21" s="14"/>
    </row>
    <row r="22" spans="1:31" ht="14.25" customHeight="1">
      <c r="A22" s="14"/>
      <c r="B22" s="14"/>
      <c r="C22" s="14"/>
      <c r="D22" s="14"/>
      <c r="E22" s="14"/>
      <c r="F22" s="14"/>
      <c r="G22" s="14"/>
      <c r="H22" s="14"/>
      <c r="I22" s="14"/>
      <c r="J22" s="14"/>
      <c r="K22" s="14"/>
      <c r="L22" s="14"/>
      <c r="M22" s="14"/>
      <c r="N22" s="14"/>
      <c r="O22" s="12"/>
      <c r="P22" s="13"/>
      <c r="Q22" s="236"/>
      <c r="R22" s="13"/>
      <c r="S22" s="236"/>
      <c r="T22" s="13"/>
      <c r="U22" s="236"/>
      <c r="V22" s="10"/>
      <c r="W22" s="14"/>
      <c r="X22" s="14"/>
      <c r="Y22" s="14"/>
      <c r="Z22" s="14"/>
      <c r="AA22" s="14"/>
      <c r="AB22" s="14"/>
      <c r="AC22" s="14"/>
      <c r="AD22" s="14"/>
      <c r="AE22" s="14"/>
    </row>
    <row r="23" spans="1:31" ht="14.25" customHeight="1">
      <c r="A23" s="14"/>
      <c r="B23" s="212"/>
      <c r="C23" s="212"/>
      <c r="D23" s="212"/>
      <c r="E23" s="212"/>
      <c r="F23" s="14"/>
      <c r="G23" s="14"/>
      <c r="H23" s="14"/>
      <c r="I23" s="14"/>
      <c r="J23" s="14"/>
      <c r="K23" s="14"/>
      <c r="L23" s="14"/>
      <c r="M23" s="14"/>
      <c r="N23" s="14"/>
      <c r="O23" s="12"/>
      <c r="P23" s="13"/>
      <c r="Q23" s="236"/>
      <c r="R23" s="13"/>
      <c r="S23" s="236"/>
      <c r="T23" s="13"/>
      <c r="U23" s="236"/>
      <c r="V23" s="10"/>
      <c r="W23" s="14"/>
      <c r="X23" s="14"/>
      <c r="Y23" s="14"/>
      <c r="Z23" s="14"/>
      <c r="AA23" s="14"/>
      <c r="AB23" s="14"/>
      <c r="AC23" s="14"/>
      <c r="AD23" s="14"/>
      <c r="AE23" s="14"/>
    </row>
    <row r="24" spans="1:31" ht="14.25" customHeight="1">
      <c r="A24" s="199"/>
      <c r="B24" s="13"/>
      <c r="C24" s="13"/>
      <c r="D24" s="13"/>
      <c r="E24" s="13"/>
      <c r="F24" s="14"/>
      <c r="G24" s="14"/>
      <c r="H24" s="14"/>
      <c r="I24" s="14"/>
      <c r="J24" s="14"/>
      <c r="K24" s="14"/>
      <c r="L24" s="14"/>
      <c r="M24" s="14"/>
      <c r="N24" s="14"/>
      <c r="O24" s="10"/>
      <c r="P24" s="10"/>
      <c r="Q24" s="10"/>
      <c r="R24" s="10"/>
      <c r="S24" s="10"/>
      <c r="T24" s="10"/>
      <c r="U24" s="10"/>
      <c r="V24" s="10"/>
      <c r="W24" s="14"/>
      <c r="X24" s="14"/>
      <c r="Y24" s="14"/>
      <c r="Z24" s="14"/>
      <c r="AA24" s="14"/>
      <c r="AB24" s="14"/>
      <c r="AC24" s="14"/>
      <c r="AD24" s="14"/>
      <c r="AE24" s="14"/>
    </row>
    <row r="25" spans="1:31" ht="14.25" customHeight="1">
      <c r="A25" s="199"/>
      <c r="B25" s="13"/>
      <c r="C25" s="13"/>
      <c r="D25" s="13"/>
      <c r="E25" s="13"/>
      <c r="F25" s="14"/>
      <c r="G25" s="14"/>
      <c r="H25" s="14"/>
      <c r="I25" s="14"/>
      <c r="J25" s="14"/>
      <c r="K25" s="14"/>
      <c r="L25" s="14"/>
      <c r="M25" s="14"/>
      <c r="N25" s="14"/>
      <c r="O25" s="229"/>
      <c r="P25" s="229"/>
      <c r="Q25" s="229"/>
      <c r="R25" s="229"/>
      <c r="S25" s="229"/>
      <c r="T25" s="229"/>
      <c r="U25" s="10"/>
      <c r="V25" s="10"/>
      <c r="W25" s="14"/>
      <c r="X25" s="14"/>
      <c r="Y25" s="14"/>
      <c r="Z25" s="14"/>
      <c r="AA25" s="14"/>
      <c r="AB25" s="14"/>
      <c r="AC25" s="14"/>
      <c r="AD25" s="14"/>
      <c r="AE25" s="14"/>
    </row>
    <row r="26" spans="1:31" ht="14.25" customHeight="1">
      <c r="A26" s="199"/>
      <c r="B26" s="13"/>
      <c r="C26" s="13"/>
      <c r="D26" s="13"/>
      <c r="E26" s="13"/>
      <c r="F26" s="14"/>
      <c r="G26" s="14"/>
      <c r="H26" s="14"/>
      <c r="I26" s="14"/>
      <c r="J26" s="14"/>
      <c r="K26" s="14"/>
      <c r="L26" s="14"/>
      <c r="M26" s="14"/>
      <c r="N26" s="14"/>
      <c r="O26" s="230"/>
      <c r="P26" s="231"/>
      <c r="Q26" s="231"/>
      <c r="R26" s="231"/>
      <c r="S26" s="231"/>
      <c r="T26" s="231"/>
      <c r="U26" s="10"/>
      <c r="V26" s="10"/>
      <c r="W26" s="14"/>
      <c r="X26" s="14"/>
      <c r="Y26" s="14"/>
      <c r="Z26" s="14"/>
      <c r="AA26" s="14"/>
      <c r="AB26" s="14"/>
      <c r="AC26" s="14"/>
      <c r="AD26" s="14"/>
      <c r="AE26" s="14"/>
    </row>
    <row r="27" spans="1:31" ht="14.25" customHeight="1">
      <c r="A27" s="199"/>
      <c r="B27" s="13"/>
      <c r="C27" s="13"/>
      <c r="D27" s="13"/>
      <c r="E27" s="13"/>
      <c r="F27" s="14"/>
      <c r="G27" s="14"/>
      <c r="H27" s="14"/>
      <c r="I27" s="14"/>
      <c r="J27" s="14"/>
      <c r="K27" s="14"/>
      <c r="L27" s="14"/>
      <c r="M27" s="14"/>
      <c r="N27" s="14"/>
      <c r="O27" s="230"/>
      <c r="P27" s="232"/>
      <c r="Q27" s="231"/>
      <c r="R27" s="231"/>
      <c r="S27" s="231"/>
      <c r="T27" s="231"/>
      <c r="U27" s="10"/>
      <c r="V27" s="10"/>
      <c r="W27" s="14"/>
      <c r="X27" s="14"/>
      <c r="Y27" s="14"/>
      <c r="Z27" s="14"/>
      <c r="AA27" s="14"/>
      <c r="AB27" s="14"/>
      <c r="AC27" s="14"/>
      <c r="AD27" s="14"/>
      <c r="AE27" s="14"/>
    </row>
    <row r="28" spans="1:31" ht="14.25" customHeight="1">
      <c r="A28" s="199"/>
      <c r="B28" s="13"/>
      <c r="C28" s="13"/>
      <c r="D28" s="13"/>
      <c r="E28" s="13"/>
      <c r="F28" s="14"/>
      <c r="G28" s="14"/>
      <c r="H28" s="14"/>
      <c r="I28" s="14"/>
      <c r="J28" s="14"/>
      <c r="K28" s="14"/>
      <c r="L28" s="14"/>
      <c r="M28" s="14"/>
      <c r="N28" s="14"/>
      <c r="O28" s="230"/>
      <c r="P28" s="231"/>
      <c r="Q28" s="231"/>
      <c r="R28" s="231"/>
      <c r="S28" s="231"/>
      <c r="T28" s="231"/>
      <c r="U28" s="10"/>
      <c r="V28" s="10"/>
      <c r="W28" s="14"/>
      <c r="X28" s="14"/>
      <c r="Y28" s="14"/>
      <c r="Z28" s="14"/>
      <c r="AA28" s="14"/>
      <c r="AB28" s="14"/>
      <c r="AC28" s="14"/>
      <c r="AD28" s="14"/>
      <c r="AE28" s="14"/>
    </row>
    <row r="29" spans="1:31" ht="14.25" customHeight="1">
      <c r="A29" s="199"/>
      <c r="B29" s="13"/>
      <c r="C29" s="13"/>
      <c r="D29" s="13"/>
      <c r="E29" s="13"/>
      <c r="F29" s="14"/>
      <c r="G29" s="14"/>
      <c r="H29" s="14"/>
      <c r="I29" s="14"/>
      <c r="J29" s="14"/>
      <c r="K29" s="14"/>
      <c r="L29" s="14"/>
      <c r="M29" s="14"/>
      <c r="N29" s="14"/>
      <c r="O29" s="230"/>
      <c r="P29" s="231"/>
      <c r="Q29" s="231"/>
      <c r="R29" s="231"/>
      <c r="S29" s="231"/>
      <c r="T29" s="231"/>
      <c r="U29" s="10"/>
      <c r="V29" s="10"/>
      <c r="W29" s="14"/>
      <c r="X29" s="14"/>
      <c r="Y29" s="14"/>
      <c r="Z29" s="14"/>
      <c r="AA29" s="14"/>
      <c r="AB29" s="14"/>
      <c r="AC29" s="14"/>
      <c r="AD29" s="14"/>
      <c r="AE29" s="14"/>
    </row>
    <row r="30" spans="1:31" ht="14.25" customHeight="1">
      <c r="A30" s="200"/>
      <c r="B30" s="15"/>
      <c r="C30" s="15"/>
      <c r="D30" s="15"/>
      <c r="E30" s="15"/>
      <c r="F30" s="14"/>
      <c r="G30" s="14"/>
      <c r="H30" s="14"/>
      <c r="I30" s="14"/>
      <c r="J30" s="14"/>
      <c r="K30" s="14"/>
      <c r="L30" s="14"/>
      <c r="M30" s="14"/>
      <c r="N30" s="14"/>
      <c r="O30" s="230"/>
      <c r="P30" s="231"/>
      <c r="Q30" s="231"/>
      <c r="R30" s="231"/>
      <c r="S30" s="231"/>
      <c r="T30" s="231"/>
      <c r="U30" s="10"/>
      <c r="V30" s="10"/>
      <c r="W30" s="14"/>
      <c r="X30" s="14"/>
      <c r="Y30" s="14"/>
      <c r="Z30" s="14"/>
      <c r="AA30" s="14"/>
      <c r="AB30" s="14"/>
      <c r="AC30" s="14"/>
      <c r="AD30" s="14"/>
      <c r="AE30" s="14"/>
    </row>
    <row r="31" spans="1:31" ht="14.25" customHeight="1">
      <c r="A31" s="14"/>
      <c r="B31" s="14"/>
      <c r="C31" s="14"/>
      <c r="D31" s="14"/>
      <c r="E31" s="14"/>
      <c r="F31" s="14"/>
      <c r="G31" s="14"/>
      <c r="H31" s="14"/>
      <c r="I31" s="14"/>
      <c r="J31" s="14"/>
      <c r="K31" s="14"/>
      <c r="L31" s="14"/>
      <c r="M31" s="14"/>
      <c r="N31" s="14"/>
      <c r="O31" s="230"/>
      <c r="P31" s="231"/>
      <c r="Q31" s="231"/>
      <c r="R31" s="231"/>
      <c r="S31" s="231"/>
      <c r="T31" s="231"/>
      <c r="U31" s="10"/>
      <c r="V31" s="10"/>
      <c r="W31" s="14"/>
      <c r="X31" s="14"/>
      <c r="Y31" s="14"/>
      <c r="Z31" s="14"/>
      <c r="AA31" s="14"/>
      <c r="AB31" s="14"/>
      <c r="AC31" s="14"/>
      <c r="AD31" s="14"/>
      <c r="AE31" s="14"/>
    </row>
    <row r="32" spans="1:31" ht="14.25" customHeight="1">
      <c r="A32" s="14"/>
      <c r="B32" s="14"/>
      <c r="C32" s="14"/>
      <c r="D32" s="14"/>
      <c r="E32" s="14"/>
      <c r="F32" s="14"/>
      <c r="G32" s="14"/>
      <c r="H32" s="14"/>
      <c r="I32" s="14"/>
      <c r="J32" s="14"/>
      <c r="K32" s="14"/>
      <c r="L32" s="14"/>
      <c r="M32" s="14"/>
      <c r="N32" s="14"/>
      <c r="O32" s="200"/>
      <c r="P32" s="233"/>
      <c r="Q32" s="233"/>
      <c r="R32" s="233"/>
      <c r="S32" s="233"/>
      <c r="T32" s="233"/>
      <c r="U32" s="10"/>
      <c r="V32" s="10"/>
      <c r="W32" s="14"/>
      <c r="X32" s="14"/>
      <c r="Y32" s="14"/>
      <c r="Z32" s="14"/>
      <c r="AA32" s="14"/>
      <c r="AB32" s="14"/>
      <c r="AC32" s="14"/>
      <c r="AD32" s="14"/>
      <c r="AE32" s="14"/>
    </row>
    <row r="33" spans="1:31" ht="14.25" customHeight="1">
      <c r="A33" s="14"/>
      <c r="B33" s="14"/>
      <c r="C33" s="14"/>
      <c r="D33" s="14"/>
      <c r="E33" s="14"/>
      <c r="F33" s="14"/>
      <c r="G33" s="14"/>
      <c r="H33" s="14"/>
      <c r="I33" s="14"/>
      <c r="J33" s="14"/>
      <c r="K33" s="14"/>
      <c r="L33" s="14"/>
      <c r="M33" s="14"/>
      <c r="N33" s="14"/>
      <c r="O33" s="10"/>
      <c r="P33" s="10"/>
      <c r="Q33" s="10"/>
      <c r="R33" s="10"/>
      <c r="S33" s="10"/>
      <c r="T33" s="10"/>
      <c r="U33" s="10"/>
      <c r="V33" s="10"/>
      <c r="W33" s="14"/>
      <c r="X33" s="14"/>
      <c r="Y33" s="14"/>
      <c r="Z33" s="14"/>
      <c r="AA33" s="14"/>
      <c r="AB33" s="14"/>
      <c r="AC33" s="14"/>
      <c r="AD33" s="14"/>
      <c r="AE33" s="14"/>
    </row>
    <row r="34" spans="1:31" ht="14.25" customHeight="1">
      <c r="A34" s="14"/>
      <c r="B34" s="14"/>
      <c r="C34" s="14"/>
      <c r="D34" s="14"/>
      <c r="E34" s="14"/>
      <c r="F34" s="14"/>
      <c r="G34" s="14"/>
      <c r="H34" s="14"/>
      <c r="I34" s="14"/>
      <c r="J34" s="14"/>
      <c r="K34" s="14"/>
      <c r="L34" s="14"/>
      <c r="M34" s="14"/>
      <c r="N34" s="14"/>
      <c r="O34" s="14"/>
      <c r="P34" s="14"/>
      <c r="Q34" s="237"/>
      <c r="R34" s="14"/>
      <c r="S34" s="14"/>
      <c r="T34" s="14"/>
      <c r="U34" s="14"/>
      <c r="V34" s="14"/>
      <c r="W34" s="14"/>
      <c r="X34" s="14"/>
      <c r="Y34" s="14"/>
      <c r="Z34" s="14"/>
      <c r="AA34" s="14"/>
      <c r="AB34" s="14"/>
      <c r="AC34" s="14"/>
      <c r="AD34" s="14"/>
      <c r="AE34" s="14"/>
    </row>
    <row r="35" spans="1:31" ht="14.25" customHeight="1">
      <c r="A35" s="14"/>
      <c r="B35" s="14"/>
      <c r="C35" s="14"/>
      <c r="D35" s="14"/>
      <c r="E35" s="14"/>
      <c r="F35" s="14"/>
      <c r="G35" s="14"/>
      <c r="H35" s="14"/>
      <c r="I35" s="14"/>
      <c r="J35" s="14"/>
      <c r="K35" s="14"/>
      <c r="L35" s="14"/>
      <c r="M35" s="14"/>
      <c r="N35" s="14"/>
      <c r="O35" s="11"/>
      <c r="P35" s="11"/>
      <c r="Q35" s="11"/>
      <c r="R35" s="11"/>
      <c r="S35" s="11"/>
      <c r="T35" s="11"/>
      <c r="U35" s="11"/>
      <c r="V35" s="14"/>
      <c r="W35" s="14"/>
      <c r="X35" s="14"/>
      <c r="Y35" s="14"/>
      <c r="Z35" s="14"/>
      <c r="AA35" s="14"/>
      <c r="AB35" s="14"/>
      <c r="AC35" s="14"/>
      <c r="AD35" s="14"/>
      <c r="AE35" s="14"/>
    </row>
    <row r="36" spans="1:31" ht="14.25" customHeight="1">
      <c r="A36" s="14"/>
      <c r="B36" s="14"/>
      <c r="C36" s="14"/>
      <c r="D36" s="14"/>
      <c r="E36" s="219"/>
      <c r="F36" s="220"/>
      <c r="G36" s="14"/>
      <c r="H36" s="14"/>
      <c r="I36" s="14"/>
      <c r="J36" s="14"/>
      <c r="K36" s="14"/>
      <c r="L36" s="14"/>
      <c r="M36" s="14"/>
      <c r="N36" s="14"/>
      <c r="O36" s="11"/>
      <c r="P36" s="11"/>
      <c r="Q36" s="11"/>
      <c r="R36" s="11"/>
      <c r="S36" s="11"/>
      <c r="T36" s="11"/>
      <c r="U36" s="11"/>
      <c r="V36" s="14"/>
      <c r="W36" s="14"/>
      <c r="X36" s="14"/>
      <c r="Y36" s="14"/>
      <c r="Z36" s="14"/>
      <c r="AA36" s="14"/>
      <c r="AB36" s="14"/>
      <c r="AC36" s="14"/>
      <c r="AD36" s="14"/>
      <c r="AE36" s="14"/>
    </row>
    <row r="37" spans="1:31" ht="14.25" customHeight="1">
      <c r="A37" s="12"/>
      <c r="B37" s="12"/>
      <c r="C37" s="12"/>
      <c r="D37" s="12"/>
      <c r="E37" s="220"/>
      <c r="F37" s="14"/>
      <c r="G37" s="14"/>
      <c r="H37" s="14"/>
      <c r="I37" s="14"/>
      <c r="J37" s="14"/>
      <c r="K37" s="14"/>
      <c r="L37" s="14"/>
      <c r="M37" s="14"/>
      <c r="N37" s="14"/>
      <c r="O37" s="199"/>
      <c r="P37" s="13"/>
      <c r="Q37" s="13"/>
      <c r="R37" s="13"/>
      <c r="S37" s="13"/>
      <c r="T37" s="13"/>
      <c r="U37" s="13"/>
      <c r="V37" s="14"/>
      <c r="W37" s="14"/>
      <c r="X37" s="14"/>
      <c r="Y37" s="14"/>
      <c r="Z37" s="14"/>
      <c r="AA37" s="14"/>
      <c r="AB37" s="14"/>
      <c r="AC37" s="14"/>
      <c r="AD37" s="14"/>
      <c r="AE37" s="14"/>
    </row>
    <row r="38" spans="1:31" ht="14.25" customHeight="1">
      <c r="A38" s="14"/>
      <c r="B38" s="14"/>
      <c r="C38" s="14"/>
      <c r="D38" s="14"/>
      <c r="E38" s="221"/>
      <c r="F38" s="14"/>
      <c r="G38" s="14"/>
      <c r="H38" s="14"/>
      <c r="I38" s="14"/>
      <c r="J38" s="14"/>
      <c r="K38" s="14"/>
      <c r="L38" s="14"/>
      <c r="M38" s="14"/>
      <c r="N38" s="14"/>
      <c r="O38" s="199"/>
      <c r="P38" s="13"/>
      <c r="Q38" s="13"/>
      <c r="R38" s="13"/>
      <c r="S38" s="13"/>
      <c r="T38" s="13"/>
      <c r="U38" s="13"/>
      <c r="V38" s="14"/>
      <c r="W38" s="14"/>
      <c r="X38" s="14"/>
      <c r="Y38" s="14"/>
      <c r="Z38" s="14"/>
      <c r="AA38" s="14"/>
      <c r="AB38" s="14"/>
      <c r="AC38" s="14"/>
      <c r="AD38" s="14"/>
      <c r="AE38" s="14"/>
    </row>
    <row r="39" spans="1:31" ht="14.25" customHeight="1">
      <c r="A39" s="14"/>
      <c r="B39" s="14"/>
      <c r="C39" s="14"/>
      <c r="D39" s="14"/>
      <c r="E39" s="14"/>
      <c r="F39" s="14"/>
      <c r="G39" s="14"/>
      <c r="H39" s="14"/>
      <c r="I39" s="14"/>
      <c r="J39" s="14"/>
      <c r="K39" s="14"/>
      <c r="L39" s="14"/>
      <c r="M39" s="14"/>
      <c r="N39" s="14"/>
      <c r="O39" s="199"/>
      <c r="P39" s="13"/>
      <c r="Q39" s="13"/>
      <c r="R39" s="13"/>
      <c r="S39" s="13"/>
      <c r="T39" s="13"/>
      <c r="U39" s="13"/>
      <c r="V39" s="14"/>
      <c r="W39" s="14"/>
      <c r="X39" s="14"/>
      <c r="Y39" s="14"/>
      <c r="Z39" s="14"/>
      <c r="AA39" s="14"/>
      <c r="AB39" s="14"/>
      <c r="AC39" s="14"/>
      <c r="AD39" s="14"/>
      <c r="AE39" s="14"/>
    </row>
    <row r="40" spans="1:31" ht="14.25" customHeight="1">
      <c r="A40" s="14"/>
      <c r="B40" s="14"/>
      <c r="C40" s="14"/>
      <c r="D40" s="14"/>
      <c r="E40" s="222"/>
      <c r="F40" s="14"/>
      <c r="G40" s="14"/>
      <c r="H40" s="14"/>
      <c r="I40" s="14"/>
      <c r="J40" s="14"/>
      <c r="K40" s="14"/>
      <c r="L40" s="14"/>
      <c r="M40" s="14"/>
      <c r="N40" s="14"/>
      <c r="O40" s="199"/>
      <c r="P40" s="13"/>
      <c r="Q40" s="13"/>
      <c r="R40" s="13"/>
      <c r="S40" s="13"/>
      <c r="T40" s="13"/>
      <c r="U40" s="13"/>
      <c r="V40" s="14"/>
      <c r="W40" s="14"/>
      <c r="X40" s="14"/>
      <c r="Y40" s="14"/>
      <c r="Z40" s="14"/>
      <c r="AA40" s="14"/>
      <c r="AB40" s="14"/>
      <c r="AC40" s="14"/>
      <c r="AD40" s="14"/>
      <c r="AE40" s="14"/>
    </row>
    <row r="41" spans="1:31" ht="14.25" customHeight="1">
      <c r="A41" s="14"/>
      <c r="B41" s="14"/>
      <c r="C41" s="14"/>
      <c r="D41" s="14"/>
      <c r="E41" s="14"/>
      <c r="F41" s="14"/>
      <c r="G41" s="14"/>
      <c r="H41" s="14"/>
      <c r="I41" s="14"/>
      <c r="J41" s="14"/>
      <c r="K41" s="14"/>
      <c r="L41" s="14"/>
      <c r="M41" s="14"/>
      <c r="N41" s="14"/>
      <c r="O41" s="199"/>
      <c r="P41" s="13"/>
      <c r="Q41" s="13"/>
      <c r="R41" s="13"/>
      <c r="S41" s="13"/>
      <c r="T41" s="13"/>
      <c r="U41" s="13"/>
      <c r="V41" s="14"/>
      <c r="W41" s="14"/>
      <c r="X41" s="14"/>
      <c r="Y41" s="14"/>
      <c r="Z41" s="14"/>
      <c r="AA41" s="14"/>
      <c r="AB41" s="14"/>
      <c r="AC41" s="14"/>
      <c r="AD41" s="14"/>
      <c r="AE41" s="14"/>
    </row>
    <row r="42" spans="1:31" ht="14.25" customHeight="1">
      <c r="A42" s="14"/>
      <c r="B42" s="14"/>
      <c r="C42" s="14"/>
      <c r="D42" s="14"/>
      <c r="E42" s="14"/>
      <c r="F42" s="14"/>
      <c r="G42" s="14"/>
      <c r="H42" s="14"/>
      <c r="I42" s="14"/>
      <c r="J42" s="14"/>
      <c r="K42" s="14"/>
      <c r="L42" s="14"/>
      <c r="M42" s="14"/>
      <c r="N42" s="14"/>
      <c r="O42" s="199"/>
      <c r="P42" s="13"/>
      <c r="Q42" s="13"/>
      <c r="R42" s="13"/>
      <c r="S42" s="13"/>
      <c r="T42" s="13"/>
      <c r="U42" s="13"/>
      <c r="V42" s="14"/>
      <c r="W42" s="14"/>
      <c r="X42" s="14"/>
      <c r="Y42" s="14"/>
      <c r="Z42" s="14"/>
      <c r="AA42" s="14"/>
      <c r="AB42" s="14"/>
      <c r="AC42" s="14"/>
      <c r="AD42" s="14"/>
      <c r="AE42" s="14"/>
    </row>
    <row r="43" spans="1:31" ht="14.25" customHeight="1">
      <c r="A43" s="14"/>
      <c r="B43" s="14"/>
      <c r="C43" s="14"/>
      <c r="D43" s="14"/>
      <c r="E43" s="14"/>
      <c r="F43" s="14"/>
      <c r="G43" s="14"/>
      <c r="H43" s="14"/>
      <c r="I43" s="14"/>
      <c r="J43" s="14"/>
      <c r="K43" s="14"/>
      <c r="L43" s="14"/>
      <c r="M43" s="14"/>
      <c r="N43" s="14"/>
      <c r="O43" s="200"/>
      <c r="P43" s="15"/>
      <c r="Q43" s="15"/>
      <c r="R43" s="15"/>
      <c r="S43" s="15"/>
      <c r="T43" s="15"/>
      <c r="U43" s="15"/>
      <c r="V43" s="14"/>
      <c r="W43" s="14"/>
      <c r="X43" s="14"/>
      <c r="Y43" s="14"/>
      <c r="Z43" s="14"/>
      <c r="AA43" s="14"/>
      <c r="AB43" s="14"/>
      <c r="AC43" s="14"/>
      <c r="AD43" s="14"/>
      <c r="AE43" s="14"/>
    </row>
    <row r="44" spans="1:31" ht="14.2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ht="14.25" customHeight="1">
      <c r="I45" s="14"/>
      <c r="J45" s="14"/>
      <c r="K45" s="14"/>
      <c r="L45" s="14"/>
      <c r="M45" s="14"/>
      <c r="N45" s="14"/>
      <c r="O45" s="14"/>
      <c r="P45" s="14"/>
      <c r="Q45" s="14"/>
      <c r="R45" s="14"/>
      <c r="S45" s="14"/>
      <c r="T45" s="14"/>
      <c r="U45" s="14"/>
      <c r="V45" s="14"/>
      <c r="W45" s="14"/>
      <c r="X45" s="14"/>
      <c r="Y45" s="14"/>
      <c r="Z45" s="14"/>
      <c r="AA45" s="14"/>
      <c r="AB45" s="14"/>
      <c r="AC45" s="14"/>
      <c r="AD45" s="14"/>
      <c r="AE45" s="14"/>
    </row>
    <row r="46" spans="1:31" ht="14.25" customHeight="1">
      <c r="I46" s="14"/>
      <c r="J46" s="14"/>
      <c r="K46" s="14"/>
      <c r="L46" s="14"/>
      <c r="M46" s="14"/>
      <c r="N46" s="14"/>
      <c r="O46" s="14"/>
      <c r="P46" s="14"/>
      <c r="Q46" s="14"/>
      <c r="R46" s="14"/>
      <c r="S46" s="14"/>
      <c r="T46" s="14"/>
      <c r="U46" s="14"/>
      <c r="V46" s="14"/>
      <c r="W46" s="14"/>
      <c r="X46" s="14"/>
      <c r="Y46" s="14"/>
      <c r="Z46" s="14"/>
      <c r="AA46" s="14"/>
      <c r="AB46" s="14"/>
      <c r="AC46" s="14"/>
      <c r="AD46" s="14"/>
      <c r="AE46" s="14"/>
    </row>
    <row r="47" spans="1:31" ht="14.25" customHeight="1">
      <c r="I47" s="14"/>
      <c r="J47" s="14"/>
      <c r="K47" s="14"/>
      <c r="L47" s="14"/>
      <c r="M47" s="14"/>
      <c r="N47" s="14"/>
      <c r="O47" s="12"/>
      <c r="P47" s="12"/>
      <c r="Q47" s="12"/>
      <c r="R47" s="12"/>
      <c r="S47" s="12"/>
      <c r="T47" s="12"/>
      <c r="U47" s="12"/>
      <c r="V47" s="14"/>
      <c r="W47" s="14"/>
      <c r="X47" s="14"/>
      <c r="Y47" s="14"/>
      <c r="Z47" s="14"/>
      <c r="AA47" s="14"/>
      <c r="AB47" s="14"/>
      <c r="AC47" s="14"/>
      <c r="AD47" s="14"/>
      <c r="AE47" s="14"/>
    </row>
    <row r="48" spans="1:31" ht="14.25" customHeight="1">
      <c r="I48" s="14"/>
      <c r="J48" s="14"/>
      <c r="K48" s="14"/>
      <c r="L48" s="14"/>
      <c r="M48" s="14"/>
      <c r="N48" s="14"/>
      <c r="O48" s="12"/>
      <c r="P48" s="12"/>
      <c r="Q48" s="12"/>
      <c r="R48" s="12"/>
      <c r="S48" s="12"/>
      <c r="T48" s="12"/>
      <c r="U48" s="12"/>
      <c r="V48" s="14"/>
      <c r="W48" s="14"/>
      <c r="X48" s="14"/>
      <c r="Y48" s="14"/>
      <c r="Z48" s="14"/>
      <c r="AA48" s="14"/>
      <c r="AB48" s="14"/>
      <c r="AC48" s="14"/>
      <c r="AD48" s="14"/>
      <c r="AE48" s="14"/>
    </row>
    <row r="49" spans="9:31" ht="14.25" customHeight="1">
      <c r="I49" s="14"/>
      <c r="J49" s="14"/>
      <c r="K49" s="14"/>
      <c r="L49" s="14"/>
      <c r="M49" s="14"/>
      <c r="N49" s="14"/>
      <c r="O49" s="12"/>
      <c r="P49" s="12"/>
      <c r="Q49" s="12"/>
      <c r="R49" s="12"/>
      <c r="S49" s="12"/>
      <c r="T49" s="12"/>
      <c r="U49" s="12"/>
      <c r="V49" s="14"/>
      <c r="W49" s="14"/>
      <c r="X49" s="14"/>
      <c r="Y49" s="14"/>
      <c r="Z49" s="14"/>
      <c r="AA49" s="14"/>
      <c r="AB49" s="14"/>
      <c r="AC49" s="14"/>
      <c r="AD49" s="14"/>
      <c r="AE49" s="14"/>
    </row>
    <row r="50" spans="9:31" ht="14.25" customHeight="1">
      <c r="I50" s="14"/>
      <c r="J50" s="14"/>
      <c r="K50" s="14"/>
      <c r="L50" s="14"/>
      <c r="M50" s="14"/>
      <c r="N50" s="14"/>
      <c r="O50" s="12"/>
      <c r="P50" s="13"/>
      <c r="Q50" s="236"/>
      <c r="R50" s="13"/>
      <c r="S50" s="236"/>
      <c r="T50" s="13"/>
      <c r="U50" s="236"/>
      <c r="V50" s="14"/>
      <c r="W50" s="14"/>
      <c r="X50" s="14"/>
      <c r="Y50" s="14"/>
      <c r="Z50" s="14"/>
      <c r="AA50" s="14"/>
      <c r="AB50" s="14"/>
      <c r="AC50" s="14"/>
      <c r="AD50" s="14"/>
      <c r="AE50" s="14"/>
    </row>
    <row r="51" spans="9:31" ht="14.25" customHeight="1">
      <c r="I51" s="14"/>
      <c r="J51" s="14"/>
      <c r="K51" s="14"/>
      <c r="L51" s="14"/>
      <c r="M51" s="14"/>
      <c r="N51" s="14"/>
      <c r="O51" s="12"/>
      <c r="P51" s="13"/>
      <c r="Q51" s="236"/>
      <c r="R51" s="13"/>
      <c r="S51" s="236"/>
      <c r="T51" s="13"/>
      <c r="U51" s="236"/>
      <c r="V51" s="14"/>
      <c r="W51" s="14"/>
      <c r="X51" s="14"/>
      <c r="Y51" s="14"/>
      <c r="Z51" s="14"/>
      <c r="AA51" s="14"/>
      <c r="AB51" s="14"/>
      <c r="AC51" s="14"/>
      <c r="AD51" s="14"/>
      <c r="AE51" s="14"/>
    </row>
    <row r="52" spans="9:31" ht="14.25" customHeight="1">
      <c r="I52" s="14"/>
      <c r="J52" s="14"/>
      <c r="K52" s="14"/>
      <c r="L52" s="14"/>
      <c r="M52" s="14"/>
      <c r="N52" s="14"/>
      <c r="O52" s="12"/>
      <c r="P52" s="13"/>
      <c r="Q52" s="236"/>
      <c r="R52" s="13"/>
      <c r="S52" s="236"/>
      <c r="T52" s="13"/>
      <c r="U52" s="236"/>
      <c r="V52" s="14"/>
      <c r="W52" s="14"/>
      <c r="X52" s="14"/>
      <c r="Y52" s="14"/>
      <c r="Z52" s="14"/>
      <c r="AA52" s="14"/>
      <c r="AB52" s="14"/>
      <c r="AC52" s="14"/>
      <c r="AD52" s="14"/>
      <c r="AE52" s="14"/>
    </row>
    <row r="53" spans="9:31" ht="14.25" customHeight="1">
      <c r="I53" s="14"/>
      <c r="J53" s="14"/>
      <c r="K53" s="14"/>
      <c r="L53" s="14"/>
      <c r="M53" s="14"/>
      <c r="N53" s="14"/>
      <c r="O53" s="12"/>
      <c r="P53" s="13"/>
      <c r="Q53" s="236"/>
      <c r="R53" s="13"/>
      <c r="S53" s="236"/>
      <c r="T53" s="13"/>
      <c r="U53" s="236"/>
      <c r="V53" s="14"/>
      <c r="W53" s="14"/>
      <c r="X53" s="14"/>
      <c r="Y53" s="14"/>
      <c r="Z53" s="14"/>
      <c r="AA53" s="14"/>
      <c r="AB53" s="14"/>
      <c r="AC53" s="14"/>
      <c r="AD53" s="14"/>
      <c r="AE53" s="14"/>
    </row>
    <row r="54" spans="9:31" ht="14.25" customHeight="1">
      <c r="I54" s="14"/>
      <c r="J54" s="14"/>
      <c r="K54" s="14"/>
      <c r="L54" s="14"/>
      <c r="M54" s="14"/>
      <c r="N54" s="14"/>
      <c r="O54" s="12"/>
      <c r="P54" s="13"/>
      <c r="Q54" s="236"/>
      <c r="R54" s="13"/>
      <c r="S54" s="236"/>
      <c r="T54" s="13"/>
      <c r="U54" s="236"/>
      <c r="V54" s="14"/>
      <c r="W54" s="14"/>
      <c r="X54" s="14"/>
      <c r="Y54" s="14"/>
      <c r="Z54" s="14"/>
      <c r="AA54" s="14"/>
      <c r="AB54" s="14"/>
      <c r="AC54" s="14"/>
      <c r="AD54" s="14"/>
      <c r="AE54" s="14"/>
    </row>
    <row r="55" spans="9:31" ht="14.25" customHeight="1">
      <c r="I55" s="14"/>
      <c r="J55" s="14"/>
      <c r="K55" s="14"/>
      <c r="L55" s="14"/>
      <c r="M55" s="14"/>
      <c r="N55" s="14"/>
      <c r="O55" s="12"/>
      <c r="P55" s="13"/>
      <c r="Q55" s="236"/>
      <c r="R55" s="13"/>
      <c r="S55" s="236"/>
      <c r="T55" s="13"/>
      <c r="U55" s="236"/>
      <c r="V55" s="14"/>
      <c r="W55" s="14"/>
      <c r="X55" s="14"/>
      <c r="Y55" s="14"/>
      <c r="Z55" s="14"/>
      <c r="AA55" s="14"/>
      <c r="AB55" s="14"/>
      <c r="AC55" s="14"/>
      <c r="AD55" s="14"/>
      <c r="AE55" s="14"/>
    </row>
    <row r="56" spans="9:31" ht="14.25" customHeight="1">
      <c r="O56" s="234"/>
      <c r="P56" s="235"/>
      <c r="Q56" s="238"/>
      <c r="R56" s="235"/>
      <c r="S56" s="238"/>
      <c r="T56" s="235"/>
      <c r="U56" s="238"/>
    </row>
  </sheetData>
  <mergeCells count="11">
    <mergeCell ref="A6:I6"/>
    <mergeCell ref="A7:I7"/>
    <mergeCell ref="A8:I8"/>
    <mergeCell ref="A2:A3"/>
    <mergeCell ref="H2:H3"/>
    <mergeCell ref="I2:I3"/>
    <mergeCell ref="A1:I1"/>
    <mergeCell ref="B2:D2"/>
    <mergeCell ref="E2:G2"/>
    <mergeCell ref="P2:Q2"/>
    <mergeCell ref="R2:S2"/>
  </mergeCells>
  <printOptions horizontalCentered="1" verticalCentered="1"/>
  <pageMargins left="0.39370078740157499" right="0.39370078740157499" top="0.78740157480314998" bottom="0.39370078740157499" header="0.196850393700787" footer="0.196850393700787"/>
  <pageSetup paperSize="9" scale="77" orientation="landscape"/>
  <headerFooter>
    <oddHeader>&amp;L&amp;9
Observatório Brasileiro do Cinema e do Audiovisual - OCA
oca.ancine.gov.br&amp;R&amp;G</oddHeader>
    <oddFooter>&amp;R&amp;9Compilado pela Superintendência de Acompanhamento de Mercado</oddFooter>
  </headerFooter>
  <legacyDrawingHF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8"/>
  <sheetViews>
    <sheetView workbookViewId="0">
      <selection activeCell="I15" sqref="I15"/>
    </sheetView>
  </sheetViews>
  <sheetFormatPr defaultColWidth="9.140625" defaultRowHeight="14.25" customHeight="1"/>
  <cols>
    <col min="1" max="1" width="14" style="3" customWidth="1"/>
    <col min="2" max="2" width="13.7109375" style="3" customWidth="1"/>
    <col min="3" max="3" width="12.5703125" style="3" customWidth="1"/>
    <col min="4" max="4" width="13.5703125" style="3" customWidth="1"/>
    <col min="5" max="5" width="17" style="3" customWidth="1"/>
    <col min="6" max="6" width="10.140625" style="3" customWidth="1"/>
    <col min="7" max="8" width="9.85546875" style="3" customWidth="1"/>
    <col min="9" max="15" width="11.42578125" style="3" customWidth="1"/>
    <col min="16" max="16384" width="9.140625" style="3"/>
  </cols>
  <sheetData>
    <row r="1" spans="1:19" s="1" customFormat="1" ht="30.75" customHeight="1">
      <c r="A1" s="347" t="s">
        <v>132</v>
      </c>
      <c r="B1" s="347"/>
      <c r="C1" s="347"/>
      <c r="D1" s="347"/>
      <c r="E1" s="347"/>
      <c r="F1" s="347"/>
      <c r="G1" s="202"/>
    </row>
    <row r="2" spans="1:19" s="1" customFormat="1" ht="14.25" customHeight="1">
      <c r="A2" s="350" t="s">
        <v>1</v>
      </c>
      <c r="B2" s="348" t="s">
        <v>2</v>
      </c>
      <c r="C2" s="348"/>
      <c r="D2" s="348"/>
      <c r="E2" s="348"/>
      <c r="F2" s="350" t="s">
        <v>19</v>
      </c>
      <c r="G2" s="202"/>
    </row>
    <row r="3" spans="1:19" ht="11.25">
      <c r="A3" s="350"/>
      <c r="B3" s="350" t="s">
        <v>129</v>
      </c>
      <c r="C3" s="350"/>
      <c r="D3" s="348" t="s">
        <v>130</v>
      </c>
      <c r="E3" s="348"/>
      <c r="F3" s="350"/>
    </row>
    <row r="4" spans="1:19" ht="15" customHeight="1">
      <c r="A4" s="350"/>
      <c r="B4" s="4" t="s">
        <v>122</v>
      </c>
      <c r="C4" s="4" t="s">
        <v>6</v>
      </c>
      <c r="D4" s="4" t="s">
        <v>122</v>
      </c>
      <c r="E4" s="4" t="s">
        <v>6</v>
      </c>
      <c r="F4" s="350"/>
    </row>
    <row r="5" spans="1:19" ht="11.25">
      <c r="A5" s="193" t="s">
        <v>16</v>
      </c>
      <c r="B5" s="194">
        <v>4.2777777777777803</v>
      </c>
      <c r="C5" s="195">
        <v>1</v>
      </c>
      <c r="D5" s="194" t="s">
        <v>11</v>
      </c>
      <c r="E5" s="195" t="s">
        <v>11</v>
      </c>
      <c r="F5" s="194">
        <v>4.2777777777777803</v>
      </c>
      <c r="G5" s="14"/>
      <c r="H5" s="14"/>
      <c r="I5" s="14"/>
      <c r="J5" s="14"/>
    </row>
    <row r="6" spans="1:19" ht="11.25">
      <c r="A6" s="196" t="s">
        <v>32</v>
      </c>
      <c r="B6" s="197">
        <v>4.2777777777777803</v>
      </c>
      <c r="C6" s="198">
        <v>1</v>
      </c>
      <c r="D6" s="197" t="s">
        <v>11</v>
      </c>
      <c r="E6" s="198" t="s">
        <v>11</v>
      </c>
      <c r="F6" s="197">
        <v>4.2777777777777803</v>
      </c>
      <c r="G6" s="14"/>
      <c r="H6" s="14"/>
      <c r="I6" s="14"/>
      <c r="J6" s="14"/>
    </row>
    <row r="7" spans="1:19" ht="44.25" customHeight="1">
      <c r="A7" s="349" t="s">
        <v>21</v>
      </c>
      <c r="B7" s="349"/>
      <c r="C7" s="349"/>
      <c r="D7" s="349"/>
      <c r="E7" s="349"/>
      <c r="F7" s="349"/>
      <c r="G7" s="9"/>
      <c r="H7" s="9"/>
      <c r="I7" s="9"/>
      <c r="J7" s="14"/>
      <c r="K7" s="14"/>
    </row>
    <row r="8" spans="1:19" ht="14.25" customHeight="1">
      <c r="A8" s="199"/>
      <c r="B8" s="13"/>
      <c r="C8" s="13"/>
      <c r="D8" s="13"/>
      <c r="E8" s="13"/>
      <c r="F8" s="13"/>
      <c r="G8" s="201"/>
      <c r="H8" s="14"/>
      <c r="I8" s="200"/>
      <c r="J8" s="203"/>
      <c r="K8" s="201"/>
      <c r="L8" s="203"/>
      <c r="M8" s="201"/>
      <c r="N8" s="203"/>
      <c r="O8" s="201"/>
      <c r="P8" s="14"/>
      <c r="Q8" s="14"/>
      <c r="R8" s="14"/>
      <c r="S8" s="14"/>
    </row>
    <row r="9" spans="1:19" ht="14.25" customHeight="1">
      <c r="A9" s="199"/>
      <c r="B9" s="13"/>
      <c r="C9" s="13"/>
      <c r="D9" s="13"/>
      <c r="E9" s="13"/>
      <c r="F9" s="13"/>
      <c r="G9" s="201"/>
      <c r="H9" s="14"/>
      <c r="I9" s="200"/>
      <c r="J9" s="203"/>
      <c r="K9" s="201"/>
      <c r="L9" s="203"/>
      <c r="M9" s="201"/>
      <c r="N9" s="203"/>
      <c r="O9" s="201"/>
      <c r="P9" s="14"/>
      <c r="Q9" s="14"/>
      <c r="R9" s="14"/>
      <c r="S9" s="14"/>
    </row>
    <row r="10" spans="1:19" ht="14.25" customHeight="1">
      <c r="A10" s="200"/>
      <c r="B10" s="15"/>
      <c r="C10" s="15"/>
      <c r="D10" s="15"/>
      <c r="E10" s="15"/>
      <c r="F10" s="15"/>
      <c r="G10" s="201"/>
      <c r="H10" s="14"/>
      <c r="I10" s="200"/>
      <c r="J10" s="203"/>
      <c r="K10" s="201"/>
      <c r="L10" s="203"/>
      <c r="M10" s="201"/>
      <c r="N10" s="203"/>
      <c r="O10" s="201"/>
      <c r="P10" s="14"/>
      <c r="Q10" s="14"/>
      <c r="R10" s="14"/>
      <c r="S10" s="14"/>
    </row>
    <row r="11" spans="1:19" ht="14.25" customHeight="1">
      <c r="A11" s="200"/>
      <c r="B11" s="15"/>
      <c r="C11" s="201"/>
      <c r="D11" s="15"/>
      <c r="E11" s="201"/>
      <c r="F11" s="15"/>
      <c r="G11" s="201"/>
      <c r="H11" s="14"/>
      <c r="I11" s="200"/>
      <c r="J11" s="203"/>
      <c r="K11" s="201"/>
      <c r="L11" s="203"/>
      <c r="M11" s="201"/>
      <c r="N11" s="203"/>
      <c r="O11" s="201"/>
      <c r="P11" s="14"/>
      <c r="Q11" s="14"/>
      <c r="R11" s="14"/>
      <c r="S11" s="14"/>
    </row>
    <row r="12" spans="1:19" ht="14.25" customHeight="1">
      <c r="A12" s="200"/>
      <c r="B12" s="15"/>
      <c r="C12" s="201"/>
      <c r="D12" s="15"/>
      <c r="E12" s="201"/>
      <c r="F12" s="15"/>
      <c r="G12" s="201"/>
      <c r="H12" s="14"/>
      <c r="I12" s="200"/>
      <c r="J12" s="15"/>
      <c r="K12" s="201"/>
      <c r="L12" s="15"/>
      <c r="M12" s="201"/>
      <c r="N12" s="15"/>
      <c r="O12" s="201"/>
      <c r="P12" s="14"/>
      <c r="Q12" s="14"/>
      <c r="R12" s="14"/>
      <c r="S12" s="14"/>
    </row>
    <row r="13" spans="1:19" ht="14.25" customHeight="1">
      <c r="A13" s="14"/>
      <c r="B13" s="14"/>
      <c r="C13" s="14"/>
      <c r="D13" s="14"/>
      <c r="E13" s="14"/>
      <c r="F13" s="14"/>
      <c r="G13" s="14"/>
      <c r="H13" s="14"/>
      <c r="I13" s="14"/>
      <c r="J13" s="14"/>
      <c r="K13" s="14"/>
      <c r="L13" s="14"/>
      <c r="M13" s="14"/>
      <c r="N13" s="14"/>
      <c r="O13" s="14"/>
      <c r="P13" s="14"/>
      <c r="Q13" s="14"/>
      <c r="R13" s="14"/>
      <c r="S13" s="14"/>
    </row>
    <row r="14" spans="1:19" ht="14.25" customHeight="1">
      <c r="A14" s="14"/>
      <c r="B14" s="14"/>
      <c r="C14" s="14"/>
      <c r="D14" s="14"/>
      <c r="E14" s="14"/>
      <c r="F14" s="14"/>
      <c r="G14" s="14"/>
      <c r="H14" s="14"/>
      <c r="I14" s="14"/>
      <c r="J14" s="14"/>
      <c r="K14" s="14"/>
      <c r="L14" s="14"/>
      <c r="M14" s="14"/>
      <c r="N14" s="14"/>
      <c r="O14" s="14"/>
      <c r="P14" s="14"/>
      <c r="Q14" s="14"/>
      <c r="R14" s="14"/>
      <c r="S14" s="14"/>
    </row>
    <row r="15" spans="1:19" ht="14.25" customHeight="1">
      <c r="A15" s="14"/>
      <c r="B15" s="14"/>
      <c r="C15" s="14"/>
      <c r="D15" s="14"/>
      <c r="E15" s="14"/>
      <c r="F15" s="14"/>
      <c r="G15" s="14"/>
      <c r="H15" s="14"/>
      <c r="I15" s="14"/>
      <c r="J15" s="14"/>
      <c r="K15" s="14"/>
      <c r="L15" s="14"/>
      <c r="M15" s="14"/>
      <c r="N15" s="14"/>
      <c r="O15" s="14"/>
      <c r="P15" s="14"/>
      <c r="Q15" s="14"/>
      <c r="R15" s="14"/>
      <c r="S15" s="14"/>
    </row>
    <row r="16" spans="1:19" ht="14.25" customHeight="1">
      <c r="A16" s="14"/>
      <c r="B16" s="14"/>
      <c r="C16" s="14"/>
      <c r="D16" s="14"/>
      <c r="E16" s="14"/>
      <c r="F16" s="14"/>
      <c r="G16" s="14"/>
      <c r="H16" s="14"/>
      <c r="I16" s="14"/>
      <c r="J16" s="14"/>
      <c r="K16" s="14"/>
      <c r="L16" s="14"/>
      <c r="M16" s="14"/>
      <c r="N16" s="14"/>
      <c r="O16" s="14"/>
      <c r="P16" s="14"/>
      <c r="Q16" s="14"/>
      <c r="R16" s="14"/>
      <c r="S16" s="14"/>
    </row>
    <row r="17" spans="1:19" ht="14.25" customHeight="1">
      <c r="A17" s="14"/>
      <c r="B17" s="14"/>
      <c r="C17" s="14"/>
      <c r="D17" s="14"/>
      <c r="E17" s="14"/>
      <c r="F17" s="14"/>
      <c r="G17" s="14"/>
      <c r="H17" s="14"/>
      <c r="I17" s="14"/>
      <c r="J17" s="14"/>
      <c r="K17" s="14"/>
      <c r="L17" s="14"/>
      <c r="M17" s="14"/>
      <c r="N17" s="14"/>
      <c r="O17" s="14"/>
      <c r="P17" s="14"/>
      <c r="Q17" s="14"/>
      <c r="R17" s="14"/>
      <c r="S17" s="14"/>
    </row>
    <row r="18" spans="1:19" ht="14.25" customHeight="1">
      <c r="A18" s="14"/>
      <c r="B18" s="14"/>
      <c r="C18" s="14"/>
      <c r="D18" s="14"/>
      <c r="E18" s="14"/>
      <c r="F18" s="14"/>
      <c r="G18" s="14"/>
      <c r="H18" s="14"/>
      <c r="I18" s="14"/>
      <c r="J18" s="14"/>
      <c r="K18" s="14"/>
      <c r="L18" s="14"/>
      <c r="M18" s="14"/>
      <c r="N18" s="14"/>
      <c r="O18" s="14"/>
      <c r="P18" s="14"/>
      <c r="Q18" s="14"/>
      <c r="R18" s="14"/>
      <c r="S18" s="14"/>
    </row>
  </sheetData>
  <mergeCells count="7">
    <mergeCell ref="A1:F1"/>
    <mergeCell ref="B2:E2"/>
    <mergeCell ref="B3:C3"/>
    <mergeCell ref="D3:E3"/>
    <mergeCell ref="A7:F7"/>
    <mergeCell ref="A2:A4"/>
    <mergeCell ref="F2:F4"/>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32"/>
  <sheetViews>
    <sheetView workbookViewId="0">
      <selection activeCell="Q27" sqref="Q27"/>
    </sheetView>
  </sheetViews>
  <sheetFormatPr defaultColWidth="9.140625" defaultRowHeight="14.25" customHeight="1"/>
  <cols>
    <col min="1" max="1" width="8.7109375" style="179" customWidth="1"/>
    <col min="2" max="2" width="7.7109375" style="179" customWidth="1"/>
    <col min="3" max="3" width="8.5703125" style="179" customWidth="1"/>
    <col min="4" max="4" width="9.85546875" style="179" customWidth="1"/>
    <col min="5" max="5" width="8.28515625" style="179" customWidth="1"/>
    <col min="6" max="6" width="6" style="179" customWidth="1"/>
    <col min="7" max="7" width="7.5703125" style="179" customWidth="1"/>
    <col min="8" max="8" width="6.85546875" style="179" customWidth="1"/>
    <col min="9" max="9" width="6.7109375" style="179" customWidth="1"/>
    <col min="10" max="10" width="7.7109375" style="179" customWidth="1"/>
    <col min="11" max="11" width="7.140625" style="179" customWidth="1"/>
    <col min="12" max="12" width="6.85546875" style="179" customWidth="1"/>
    <col min="13" max="13" width="8" style="179" customWidth="1"/>
    <col min="14" max="14" width="20.7109375" style="179" customWidth="1"/>
    <col min="15" max="15" width="9.42578125" style="179" customWidth="1"/>
    <col min="16" max="16384" width="9.140625" style="179"/>
  </cols>
  <sheetData>
    <row r="1" spans="1:16" s="185" customFormat="1" ht="14.25" customHeight="1">
      <c r="A1" s="380" t="s">
        <v>133</v>
      </c>
      <c r="B1" s="380"/>
      <c r="C1" s="380"/>
      <c r="D1" s="380"/>
      <c r="E1" s="380"/>
      <c r="F1" s="380"/>
      <c r="G1" s="380"/>
      <c r="H1" s="380"/>
      <c r="I1" s="380"/>
      <c r="J1" s="380"/>
      <c r="K1" s="380"/>
      <c r="L1" s="380"/>
      <c r="M1" s="380"/>
      <c r="N1" s="380"/>
    </row>
    <row r="2" spans="1:16" ht="14.25" customHeight="1">
      <c r="A2" s="180"/>
      <c r="B2" s="180"/>
      <c r="C2" s="180"/>
      <c r="D2" s="180"/>
      <c r="E2" s="180"/>
      <c r="F2" s="180"/>
      <c r="G2" s="180"/>
      <c r="H2" s="180"/>
      <c r="I2" s="180"/>
      <c r="J2" s="180"/>
      <c r="K2" s="180"/>
      <c r="L2" s="180"/>
      <c r="M2" s="180"/>
      <c r="N2" s="180"/>
    </row>
    <row r="3" spans="1:16" ht="14.25" customHeight="1">
      <c r="A3" s="180"/>
      <c r="B3" s="180"/>
      <c r="C3" s="180"/>
      <c r="D3" s="180"/>
      <c r="E3" s="180"/>
      <c r="F3" s="180"/>
      <c r="G3" s="180"/>
      <c r="H3" s="180"/>
      <c r="I3" s="180"/>
      <c r="J3" s="180"/>
      <c r="K3" s="180"/>
      <c r="L3" s="180"/>
      <c r="M3" s="180"/>
      <c r="N3" s="180"/>
    </row>
    <row r="4" spans="1:16" ht="14.25" customHeight="1">
      <c r="A4" s="180"/>
      <c r="B4" s="180"/>
      <c r="C4" s="180"/>
      <c r="D4" s="180"/>
      <c r="E4" s="180"/>
      <c r="F4" s="180"/>
      <c r="G4" s="180"/>
      <c r="H4" s="180"/>
      <c r="I4" s="180"/>
      <c r="J4" s="180"/>
      <c r="K4" s="180"/>
      <c r="L4" s="180"/>
      <c r="M4" s="180"/>
      <c r="N4" s="180"/>
    </row>
    <row r="5" spans="1:16" ht="14.25" customHeight="1">
      <c r="A5" s="180"/>
      <c r="B5" s="180"/>
      <c r="C5" s="180"/>
      <c r="D5" s="180"/>
      <c r="E5" s="180"/>
      <c r="F5" s="180"/>
      <c r="G5" s="180"/>
      <c r="H5" s="180"/>
      <c r="I5" s="180"/>
      <c r="J5" s="180"/>
      <c r="K5" s="180"/>
      <c r="L5" s="180"/>
      <c r="M5" s="180"/>
      <c r="N5" s="180"/>
      <c r="O5" s="156"/>
      <c r="P5" s="156"/>
    </row>
    <row r="6" spans="1:16" ht="14.25" customHeight="1">
      <c r="A6" s="180"/>
      <c r="B6" s="180"/>
      <c r="C6" s="180"/>
      <c r="D6" s="180"/>
      <c r="E6" s="180"/>
      <c r="F6" s="180"/>
      <c r="G6" s="180"/>
      <c r="H6" s="180"/>
      <c r="I6" s="180"/>
      <c r="J6" s="180"/>
      <c r="K6" s="180"/>
      <c r="L6" s="180"/>
      <c r="M6" s="180"/>
      <c r="N6" s="180"/>
      <c r="O6" s="156"/>
      <c r="P6" s="156"/>
    </row>
    <row r="7" spans="1:16" ht="14.25" customHeight="1">
      <c r="A7" s="180"/>
      <c r="B7" s="180"/>
      <c r="C7" s="180"/>
      <c r="D7" s="180"/>
      <c r="E7" s="180"/>
      <c r="F7" s="180"/>
      <c r="G7" s="180"/>
      <c r="H7" s="180"/>
      <c r="I7" s="180"/>
      <c r="J7" s="180"/>
      <c r="K7" s="180"/>
      <c r="L7" s="180"/>
      <c r="M7" s="180"/>
      <c r="N7" s="180"/>
      <c r="O7" s="156"/>
      <c r="P7" s="156"/>
    </row>
    <row r="8" spans="1:16" ht="14.25" customHeight="1">
      <c r="A8" s="180"/>
      <c r="B8" s="180"/>
      <c r="C8" s="180"/>
      <c r="D8" s="180"/>
      <c r="E8" s="180"/>
      <c r="F8" s="180"/>
      <c r="G8" s="180"/>
      <c r="H8" s="180"/>
      <c r="I8" s="180"/>
      <c r="J8" s="180"/>
      <c r="K8" s="180"/>
      <c r="L8" s="180"/>
      <c r="M8" s="180"/>
      <c r="N8" s="180"/>
      <c r="O8" s="156"/>
      <c r="P8" s="156"/>
    </row>
    <row r="9" spans="1:16" ht="14.25" customHeight="1">
      <c r="A9" s="180"/>
      <c r="B9" s="180"/>
      <c r="C9" s="180"/>
      <c r="D9" s="180"/>
      <c r="E9" s="180"/>
      <c r="F9" s="180"/>
      <c r="G9" s="180"/>
      <c r="H9" s="180"/>
      <c r="I9" s="180"/>
      <c r="J9" s="180"/>
      <c r="K9" s="180"/>
      <c r="L9" s="180"/>
      <c r="M9" s="180"/>
      <c r="N9" s="180"/>
      <c r="O9" s="156"/>
      <c r="P9" s="156"/>
    </row>
    <row r="10" spans="1:16" ht="14.25" customHeight="1">
      <c r="A10" s="180"/>
      <c r="B10" s="180"/>
      <c r="C10" s="180"/>
      <c r="D10" s="180"/>
      <c r="E10" s="180"/>
      <c r="F10" s="180"/>
      <c r="G10" s="180"/>
      <c r="H10" s="180"/>
      <c r="I10" s="180"/>
      <c r="J10" s="180"/>
      <c r="K10" s="180"/>
      <c r="L10" s="180"/>
      <c r="M10" s="180"/>
      <c r="N10" s="180"/>
      <c r="O10" s="156"/>
      <c r="P10" s="156"/>
    </row>
    <row r="11" spans="1:16" ht="14.25" customHeight="1">
      <c r="A11" s="180"/>
      <c r="B11" s="180"/>
      <c r="C11" s="180"/>
      <c r="D11" s="180"/>
      <c r="E11" s="180"/>
      <c r="F11" s="180"/>
      <c r="G11" s="180"/>
      <c r="H11" s="180"/>
      <c r="I11" s="180"/>
      <c r="J11" s="180"/>
      <c r="K11" s="180"/>
      <c r="L11" s="180"/>
      <c r="M11" s="180"/>
      <c r="N11" s="180"/>
      <c r="O11" s="156"/>
      <c r="P11" s="156"/>
    </row>
    <row r="12" spans="1:16" ht="14.25" customHeight="1">
      <c r="A12" s="180"/>
      <c r="B12" s="180"/>
      <c r="C12" s="180"/>
      <c r="D12" s="180"/>
      <c r="E12" s="180"/>
      <c r="F12" s="180"/>
      <c r="G12" s="180"/>
      <c r="H12" s="180"/>
      <c r="I12" s="180"/>
      <c r="J12" s="180"/>
      <c r="K12" s="180"/>
      <c r="L12" s="180"/>
      <c r="M12" s="180"/>
      <c r="N12" s="180"/>
    </row>
    <row r="13" spans="1:16" ht="14.25" customHeight="1">
      <c r="A13" s="180"/>
      <c r="B13" s="180"/>
      <c r="C13" s="180"/>
      <c r="D13" s="180"/>
      <c r="E13" s="180"/>
      <c r="F13" s="180"/>
      <c r="G13" s="180"/>
      <c r="H13" s="180"/>
      <c r="I13" s="180"/>
      <c r="J13" s="180"/>
      <c r="K13" s="180"/>
      <c r="L13" s="180"/>
      <c r="M13" s="180"/>
      <c r="N13" s="180"/>
    </row>
    <row r="14" spans="1:16" ht="14.25" customHeight="1">
      <c r="A14" s="180"/>
      <c r="B14" s="180"/>
      <c r="C14" s="180"/>
      <c r="D14" s="180"/>
      <c r="E14" s="180"/>
      <c r="F14" s="180"/>
      <c r="G14" s="180"/>
      <c r="H14" s="180"/>
      <c r="I14" s="180"/>
      <c r="J14" s="180"/>
      <c r="K14" s="180"/>
      <c r="L14" s="180"/>
      <c r="M14" s="180"/>
      <c r="N14" s="180"/>
    </row>
    <row r="15" spans="1:16" ht="14.25" customHeight="1">
      <c r="A15" s="180"/>
      <c r="B15" s="180"/>
      <c r="C15" s="180"/>
      <c r="D15" s="180"/>
      <c r="E15" s="180"/>
      <c r="F15" s="180"/>
      <c r="G15" s="180"/>
      <c r="H15" s="180"/>
      <c r="I15" s="180"/>
      <c r="J15" s="180"/>
      <c r="K15" s="180"/>
      <c r="L15" s="180"/>
      <c r="M15" s="180"/>
      <c r="N15" s="180"/>
    </row>
    <row r="16" spans="1:16" ht="14.25" customHeight="1">
      <c r="A16" s="180"/>
      <c r="B16" s="180"/>
      <c r="C16" s="180"/>
      <c r="D16" s="180"/>
      <c r="E16" s="180"/>
      <c r="F16" s="180"/>
      <c r="G16" s="180"/>
      <c r="H16" s="180"/>
      <c r="I16" s="180"/>
      <c r="J16" s="180"/>
      <c r="K16" s="180"/>
      <c r="L16" s="180"/>
      <c r="M16" s="180"/>
      <c r="N16" s="180"/>
    </row>
    <row r="17" spans="1:15" ht="14.25" customHeight="1">
      <c r="A17" s="180"/>
      <c r="B17" s="180"/>
      <c r="C17" s="180"/>
      <c r="D17" s="180"/>
      <c r="E17" s="180"/>
      <c r="F17" s="180"/>
      <c r="G17" s="180"/>
      <c r="H17" s="180"/>
      <c r="I17" s="180"/>
      <c r="J17" s="180"/>
      <c r="K17" s="180"/>
      <c r="L17" s="180"/>
      <c r="M17" s="180"/>
      <c r="N17" s="180"/>
    </row>
    <row r="18" spans="1:15" ht="14.25" customHeight="1">
      <c r="A18" s="180"/>
      <c r="B18" s="180"/>
      <c r="C18" s="180"/>
      <c r="D18" s="180"/>
      <c r="E18" s="180"/>
      <c r="F18" s="180"/>
      <c r="G18" s="180"/>
      <c r="H18" s="180"/>
      <c r="I18" s="180"/>
      <c r="J18" s="180"/>
      <c r="K18" s="180"/>
      <c r="L18" s="180"/>
      <c r="M18" s="180"/>
      <c r="N18" s="180"/>
    </row>
    <row r="19" spans="1:15" ht="14.25" customHeight="1">
      <c r="A19" s="180"/>
      <c r="B19" s="180"/>
      <c r="C19" s="180"/>
      <c r="D19" s="180"/>
      <c r="E19" s="180"/>
      <c r="F19" s="180"/>
      <c r="G19" s="180"/>
      <c r="H19" s="180"/>
      <c r="I19" s="180"/>
      <c r="J19" s="180"/>
      <c r="K19" s="180"/>
      <c r="L19" s="180"/>
      <c r="M19" s="180"/>
      <c r="N19" s="180"/>
    </row>
    <row r="20" spans="1:15" ht="14.25" customHeight="1">
      <c r="A20" s="180"/>
      <c r="B20" s="180"/>
      <c r="C20" s="180"/>
      <c r="D20" s="180"/>
      <c r="E20" s="180"/>
      <c r="F20" s="180"/>
      <c r="G20" s="180"/>
      <c r="H20" s="180"/>
      <c r="I20" s="180"/>
      <c r="J20" s="180"/>
      <c r="K20" s="180"/>
      <c r="L20" s="180"/>
      <c r="M20" s="180"/>
      <c r="N20" s="180"/>
    </row>
    <row r="21" spans="1:15" ht="14.25" customHeight="1">
      <c r="A21" s="180"/>
      <c r="B21" s="180"/>
      <c r="C21" s="180"/>
      <c r="D21" s="180"/>
      <c r="E21" s="180"/>
      <c r="F21" s="180"/>
      <c r="G21" s="180"/>
      <c r="H21" s="180"/>
      <c r="I21" s="180"/>
      <c r="J21" s="180"/>
      <c r="K21" s="180"/>
      <c r="L21" s="180"/>
      <c r="M21" s="180"/>
      <c r="N21" s="180"/>
    </row>
    <row r="22" spans="1:15" ht="14.25" customHeight="1">
      <c r="A22" s="180"/>
      <c r="B22" s="180"/>
      <c r="C22" s="180"/>
      <c r="D22" s="180"/>
      <c r="E22" s="180"/>
      <c r="F22" s="180"/>
      <c r="G22" s="180"/>
      <c r="H22" s="180"/>
      <c r="I22" s="180"/>
      <c r="J22" s="180"/>
      <c r="K22" s="180"/>
      <c r="L22" s="180"/>
      <c r="M22" s="180"/>
      <c r="N22" s="180"/>
    </row>
    <row r="23" spans="1:15" ht="14.25" customHeight="1">
      <c r="A23" s="180"/>
      <c r="B23" s="180"/>
      <c r="C23" s="180"/>
      <c r="D23" s="180"/>
      <c r="E23" s="180"/>
      <c r="F23" s="180"/>
      <c r="G23" s="180"/>
      <c r="H23" s="180"/>
      <c r="I23" s="180"/>
      <c r="J23" s="180"/>
      <c r="K23" s="180"/>
      <c r="L23" s="180"/>
      <c r="M23" s="180"/>
      <c r="N23" s="180"/>
    </row>
    <row r="24" spans="1:15" ht="14.25" customHeight="1">
      <c r="A24" s="180"/>
      <c r="B24" s="180"/>
      <c r="C24" s="180"/>
      <c r="D24" s="180"/>
      <c r="E24" s="180"/>
      <c r="F24" s="180"/>
      <c r="G24" s="180"/>
      <c r="H24" s="180"/>
      <c r="I24" s="180"/>
      <c r="J24" s="180"/>
      <c r="K24" s="180"/>
      <c r="L24" s="180"/>
      <c r="M24" s="180"/>
      <c r="N24" s="180"/>
    </row>
    <row r="25" spans="1:15" ht="14.25" customHeight="1">
      <c r="A25" s="191"/>
      <c r="B25" s="191"/>
      <c r="C25" s="191"/>
      <c r="D25" s="191"/>
      <c r="E25" s="191"/>
      <c r="F25" s="191"/>
      <c r="G25" s="191"/>
      <c r="H25" s="191"/>
      <c r="I25" s="191"/>
      <c r="J25" s="191"/>
      <c r="K25" s="191"/>
      <c r="L25" s="191"/>
      <c r="M25" s="191"/>
      <c r="N25" s="191"/>
    </row>
    <row r="26" spans="1:15">
      <c r="A26" s="42"/>
      <c r="B26" s="42"/>
      <c r="C26" s="42"/>
      <c r="D26" s="42"/>
      <c r="E26" s="42"/>
      <c r="F26" s="42"/>
      <c r="G26" s="42"/>
      <c r="H26" s="42"/>
      <c r="I26" s="42"/>
      <c r="J26" s="42"/>
      <c r="K26" s="42"/>
      <c r="L26" s="42"/>
      <c r="M26" s="42"/>
      <c r="N26" s="42"/>
      <c r="O26" s="27"/>
    </row>
    <row r="27" spans="1:15" ht="14.25" customHeight="1">
      <c r="A27" s="180"/>
      <c r="B27" s="180"/>
      <c r="C27" s="180"/>
      <c r="D27" s="180"/>
      <c r="E27" s="180"/>
      <c r="F27" s="180"/>
      <c r="G27" s="180"/>
      <c r="H27" s="180"/>
      <c r="I27" s="180"/>
      <c r="J27" s="180"/>
      <c r="K27" s="180"/>
      <c r="L27" s="180"/>
      <c r="M27" s="180"/>
      <c r="N27" s="180"/>
    </row>
    <row r="28" spans="1:15" ht="14.25" customHeight="1">
      <c r="A28" s="180"/>
      <c r="B28" s="180"/>
      <c r="C28" s="180"/>
      <c r="D28" s="180"/>
      <c r="E28" s="180"/>
      <c r="F28" s="180"/>
      <c r="G28" s="180"/>
      <c r="H28" s="180"/>
      <c r="I28" s="180"/>
      <c r="J28" s="180"/>
      <c r="K28" s="180"/>
      <c r="L28" s="180"/>
      <c r="M28" s="180"/>
      <c r="N28" s="180"/>
    </row>
    <row r="29" spans="1:15" ht="14.25" customHeight="1">
      <c r="A29" s="136"/>
      <c r="B29" s="136"/>
      <c r="C29" s="136"/>
      <c r="D29" s="136"/>
      <c r="E29" s="136"/>
      <c r="F29" s="136"/>
      <c r="G29" s="136"/>
      <c r="H29" s="136"/>
      <c r="I29" s="136"/>
      <c r="J29" s="136"/>
      <c r="K29" s="136"/>
      <c r="L29" s="136"/>
      <c r="M29" s="136"/>
      <c r="N29" s="136"/>
    </row>
    <row r="30" spans="1:15" ht="27" customHeight="1">
      <c r="A30" s="180"/>
      <c r="B30" s="180"/>
      <c r="C30" s="180"/>
      <c r="D30" s="180"/>
      <c r="E30" s="180"/>
      <c r="F30" s="180"/>
      <c r="G30" s="180"/>
      <c r="H30" s="180"/>
      <c r="I30" s="180"/>
      <c r="J30" s="180"/>
      <c r="K30" s="180"/>
      <c r="L30" s="180"/>
      <c r="M30" s="180"/>
      <c r="N30" s="180"/>
    </row>
    <row r="31" spans="1:15" ht="14.25" customHeight="1">
      <c r="A31" s="180"/>
      <c r="B31" s="136"/>
      <c r="C31" s="136"/>
      <c r="D31" s="136"/>
      <c r="E31" s="136"/>
      <c r="F31" s="136"/>
      <c r="G31" s="136"/>
      <c r="H31" s="136"/>
      <c r="I31" s="136"/>
      <c r="J31" s="136"/>
      <c r="K31" s="136"/>
      <c r="L31" s="136"/>
      <c r="M31" s="136"/>
      <c r="N31" s="136"/>
    </row>
    <row r="32" spans="1:15" ht="26.25" customHeight="1">
      <c r="A32" s="381" t="s">
        <v>21</v>
      </c>
      <c r="B32" s="381"/>
      <c r="C32" s="381"/>
      <c r="D32" s="381"/>
      <c r="E32" s="381"/>
      <c r="F32" s="381"/>
      <c r="G32" s="381"/>
      <c r="H32" s="381"/>
      <c r="I32" s="381"/>
      <c r="J32" s="381"/>
      <c r="K32" s="381"/>
      <c r="L32" s="381"/>
      <c r="M32" s="381"/>
      <c r="N32" s="381"/>
    </row>
  </sheetData>
  <mergeCells count="2">
    <mergeCell ref="A1:N1"/>
    <mergeCell ref="A32:N32"/>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2"/>
  <sheetViews>
    <sheetView workbookViewId="0">
      <selection activeCell="Q5" sqref="Q5"/>
    </sheetView>
  </sheetViews>
  <sheetFormatPr defaultColWidth="9.140625" defaultRowHeight="14.25" customHeight="1"/>
  <cols>
    <col min="1" max="1" width="29" style="179" customWidth="1"/>
    <col min="2" max="2" width="7.42578125" style="179" customWidth="1"/>
    <col min="3" max="3" width="6.28515625" style="179" customWidth="1"/>
    <col min="4" max="4" width="5.7109375" style="179" customWidth="1"/>
    <col min="5" max="5" width="5.42578125" style="179" customWidth="1"/>
    <col min="6" max="6" width="6.85546875" style="179" customWidth="1"/>
    <col min="7" max="7" width="6.5703125" style="179" customWidth="1"/>
    <col min="8" max="9" width="6" style="179" customWidth="1"/>
    <col min="10" max="11" width="6.28515625" style="179" customWidth="1"/>
    <col min="12" max="12" width="6.7109375" style="179" customWidth="1"/>
    <col min="13" max="13" width="6.5703125" style="179" customWidth="1"/>
    <col min="14" max="14" width="6.7109375" style="179" customWidth="1"/>
    <col min="15" max="15" width="6.85546875" style="179" customWidth="1"/>
    <col min="16" max="16" width="11" style="179" customWidth="1"/>
    <col min="17" max="16384" width="9.140625" style="179"/>
  </cols>
  <sheetData>
    <row r="1" spans="1:16" s="185" customFormat="1" ht="17.100000000000001" customHeight="1">
      <c r="A1" s="382" t="s">
        <v>134</v>
      </c>
      <c r="B1" s="382"/>
      <c r="C1" s="382"/>
      <c r="D1" s="382"/>
      <c r="E1" s="382"/>
      <c r="F1" s="382"/>
      <c r="G1" s="382"/>
      <c r="H1" s="382"/>
      <c r="I1" s="382"/>
      <c r="J1" s="382"/>
      <c r="K1" s="382"/>
      <c r="L1" s="382"/>
      <c r="M1" s="382"/>
      <c r="N1" s="382"/>
      <c r="O1" s="382"/>
    </row>
    <row r="2" spans="1:16" ht="14.25" customHeight="1">
      <c r="A2" s="180"/>
      <c r="B2" s="180"/>
      <c r="C2" s="180"/>
      <c r="D2" s="180"/>
      <c r="E2" s="180"/>
      <c r="F2" s="180"/>
      <c r="G2" s="180"/>
      <c r="H2" s="180"/>
      <c r="I2" s="180"/>
      <c r="J2" s="180"/>
      <c r="K2" s="180"/>
      <c r="L2" s="180"/>
      <c r="M2" s="180"/>
      <c r="N2" s="180"/>
      <c r="O2" s="180"/>
      <c r="P2" s="156"/>
    </row>
    <row r="3" spans="1:16" ht="14.25" customHeight="1">
      <c r="A3" s="180"/>
      <c r="B3" s="180"/>
      <c r="C3" s="180"/>
      <c r="D3" s="180"/>
      <c r="E3" s="180"/>
      <c r="F3" s="180"/>
      <c r="G3" s="180"/>
      <c r="H3" s="180"/>
      <c r="I3" s="180"/>
      <c r="J3" s="180"/>
      <c r="K3" s="180"/>
      <c r="L3" s="180"/>
      <c r="M3" s="180"/>
      <c r="N3" s="180"/>
      <c r="O3" s="180"/>
      <c r="P3" s="156"/>
    </row>
    <row r="4" spans="1:16" ht="12.75" customHeight="1">
      <c r="A4" s="180"/>
      <c r="B4" s="180"/>
      <c r="C4" s="180"/>
      <c r="D4" s="180"/>
      <c r="E4" s="180"/>
      <c r="F4" s="180"/>
      <c r="G4" s="180"/>
      <c r="H4" s="180"/>
      <c r="I4" s="180"/>
      <c r="J4" s="180"/>
      <c r="K4" s="180"/>
      <c r="L4" s="180"/>
      <c r="M4" s="180"/>
      <c r="N4" s="180"/>
      <c r="O4" s="180"/>
      <c r="P4" s="156"/>
    </row>
    <row r="5" spans="1:16" ht="14.25" customHeight="1">
      <c r="A5" s="180"/>
      <c r="B5" s="180"/>
      <c r="C5" s="180"/>
      <c r="D5" s="180"/>
      <c r="E5" s="180"/>
      <c r="F5" s="180"/>
      <c r="G5" s="180"/>
      <c r="H5" s="180"/>
      <c r="I5" s="180"/>
      <c r="J5" s="180"/>
      <c r="K5" s="180"/>
      <c r="L5" s="180"/>
      <c r="M5" s="180"/>
      <c r="N5" s="180"/>
      <c r="O5" s="180"/>
      <c r="P5" s="156"/>
    </row>
    <row r="6" spans="1:16" ht="14.25" customHeight="1">
      <c r="A6" s="180"/>
      <c r="B6" s="180"/>
      <c r="C6" s="180"/>
      <c r="D6" s="180"/>
      <c r="E6" s="180"/>
      <c r="F6" s="180"/>
      <c r="G6" s="180"/>
      <c r="H6" s="180"/>
      <c r="I6" s="180"/>
      <c r="J6" s="180"/>
      <c r="K6" s="180"/>
      <c r="L6" s="180"/>
      <c r="M6" s="180"/>
      <c r="N6" s="180"/>
      <c r="O6" s="180"/>
      <c r="P6" s="156"/>
    </row>
    <row r="7" spans="1:16" ht="14.25" customHeight="1">
      <c r="A7" s="180"/>
      <c r="B7" s="180"/>
      <c r="C7" s="180"/>
      <c r="D7" s="180"/>
      <c r="E7" s="180"/>
      <c r="F7" s="180"/>
      <c r="G7" s="180"/>
      <c r="H7" s="180"/>
      <c r="I7" s="180"/>
      <c r="J7" s="180"/>
      <c r="K7" s="180"/>
      <c r="L7" s="180"/>
      <c r="M7" s="180"/>
      <c r="N7" s="180"/>
      <c r="O7" s="180"/>
      <c r="P7" s="156"/>
    </row>
    <row r="8" spans="1:16" ht="14.25" customHeight="1">
      <c r="A8" s="180"/>
      <c r="B8" s="180"/>
      <c r="C8" s="180"/>
      <c r="D8" s="180"/>
      <c r="E8" s="180"/>
      <c r="F8" s="180"/>
      <c r="G8" s="180"/>
      <c r="H8" s="180"/>
      <c r="I8" s="180"/>
      <c r="J8" s="180"/>
      <c r="K8" s="180"/>
      <c r="L8" s="180"/>
      <c r="M8" s="180"/>
      <c r="N8" s="180"/>
      <c r="O8" s="180"/>
    </row>
    <row r="9" spans="1:16" ht="14.25" customHeight="1">
      <c r="A9" s="180"/>
      <c r="B9" s="180"/>
      <c r="C9" s="180"/>
      <c r="D9" s="180"/>
      <c r="E9" s="180"/>
      <c r="F9" s="180"/>
      <c r="G9" s="180"/>
      <c r="H9" s="180"/>
      <c r="I9" s="180"/>
      <c r="J9" s="180"/>
      <c r="K9" s="180"/>
      <c r="L9" s="180"/>
      <c r="M9" s="180"/>
      <c r="N9" s="180"/>
      <c r="O9" s="180"/>
    </row>
    <row r="10" spans="1:16" ht="14.25" customHeight="1">
      <c r="A10" s="180"/>
      <c r="B10" s="180"/>
      <c r="C10" s="180"/>
      <c r="D10" s="180"/>
      <c r="E10" s="180"/>
      <c r="F10" s="180"/>
      <c r="G10" s="180"/>
      <c r="H10" s="180"/>
      <c r="I10" s="180"/>
      <c r="J10" s="180"/>
      <c r="K10" s="180"/>
      <c r="L10" s="180"/>
      <c r="M10" s="180"/>
      <c r="N10" s="180"/>
      <c r="O10" s="180"/>
    </row>
    <row r="11" spans="1:16" ht="14.25" customHeight="1">
      <c r="A11" s="180"/>
      <c r="B11" s="180"/>
      <c r="C11" s="180"/>
      <c r="D11" s="180"/>
      <c r="E11" s="180"/>
      <c r="F11" s="180"/>
      <c r="G11" s="180"/>
      <c r="H11" s="180"/>
      <c r="I11" s="180"/>
      <c r="J11" s="180"/>
      <c r="K11" s="180"/>
      <c r="L11" s="180"/>
      <c r="M11" s="180"/>
      <c r="N11" s="180"/>
      <c r="O11" s="180"/>
    </row>
    <row r="12" spans="1:16" ht="14.25" customHeight="1">
      <c r="A12" s="180"/>
      <c r="B12" s="180"/>
      <c r="C12" s="180"/>
      <c r="D12" s="180"/>
      <c r="E12" s="180"/>
      <c r="F12" s="180"/>
      <c r="G12" s="180"/>
      <c r="H12" s="180"/>
      <c r="I12" s="180"/>
      <c r="J12" s="180"/>
      <c r="K12" s="180"/>
      <c r="L12" s="180"/>
      <c r="M12" s="180"/>
      <c r="N12" s="180"/>
      <c r="O12" s="180"/>
    </row>
    <row r="13" spans="1:16" ht="14.25" customHeight="1">
      <c r="A13" s="180"/>
      <c r="B13" s="180"/>
      <c r="C13" s="180"/>
      <c r="D13" s="180"/>
      <c r="E13" s="180"/>
      <c r="F13" s="180"/>
      <c r="G13" s="180"/>
      <c r="H13" s="180"/>
      <c r="I13" s="180"/>
      <c r="J13" s="180"/>
      <c r="K13" s="180"/>
      <c r="L13" s="180"/>
      <c r="M13" s="180"/>
      <c r="N13" s="180"/>
      <c r="O13" s="180"/>
    </row>
    <row r="14" spans="1:16" ht="14.25" customHeight="1">
      <c r="A14" s="180"/>
      <c r="B14" s="180"/>
      <c r="C14" s="180"/>
      <c r="D14" s="180"/>
      <c r="E14" s="180"/>
      <c r="F14" s="180"/>
      <c r="G14" s="180"/>
      <c r="H14" s="180"/>
      <c r="I14" s="180"/>
      <c r="J14" s="180"/>
      <c r="K14" s="180"/>
      <c r="L14" s="180"/>
      <c r="M14" s="180"/>
      <c r="N14" s="180"/>
      <c r="O14" s="180"/>
    </row>
    <row r="15" spans="1:16" ht="14.25" customHeight="1">
      <c r="A15" s="180"/>
      <c r="B15" s="180"/>
      <c r="C15" s="180"/>
      <c r="D15" s="180"/>
      <c r="E15" s="180"/>
      <c r="F15" s="180"/>
      <c r="G15" s="180"/>
      <c r="H15" s="180"/>
      <c r="I15" s="180"/>
      <c r="J15" s="180"/>
      <c r="K15" s="180"/>
      <c r="L15" s="180"/>
      <c r="M15" s="180"/>
      <c r="N15" s="180"/>
      <c r="O15" s="180"/>
    </row>
    <row r="16" spans="1:16" ht="14.25" customHeight="1">
      <c r="A16" s="180"/>
      <c r="B16" s="180"/>
      <c r="C16" s="180"/>
      <c r="D16" s="180"/>
      <c r="E16" s="180"/>
      <c r="F16" s="180"/>
      <c r="G16" s="180"/>
      <c r="H16" s="180"/>
      <c r="I16" s="180"/>
      <c r="J16" s="180"/>
      <c r="K16" s="180"/>
      <c r="L16" s="180"/>
      <c r="M16" s="180"/>
      <c r="N16" s="180"/>
      <c r="O16" s="180"/>
    </row>
    <row r="17" spans="1:15" ht="14.25" customHeight="1">
      <c r="A17" s="180"/>
      <c r="B17" s="180"/>
      <c r="C17" s="180"/>
      <c r="D17" s="180"/>
      <c r="E17" s="180"/>
      <c r="F17" s="180"/>
      <c r="G17" s="180"/>
      <c r="H17" s="180"/>
      <c r="I17" s="180"/>
      <c r="J17" s="180"/>
      <c r="K17" s="180"/>
      <c r="L17" s="180"/>
      <c r="M17" s="180"/>
      <c r="N17" s="180"/>
      <c r="O17" s="180"/>
    </row>
    <row r="18" spans="1:15" ht="14.25" customHeight="1">
      <c r="A18" s="180"/>
      <c r="B18" s="180"/>
      <c r="C18" s="180"/>
      <c r="D18" s="180"/>
      <c r="E18" s="180"/>
      <c r="F18" s="180"/>
      <c r="G18" s="180"/>
      <c r="H18" s="180"/>
      <c r="I18" s="180"/>
      <c r="J18" s="180"/>
      <c r="K18" s="180"/>
      <c r="L18" s="180"/>
      <c r="M18" s="180"/>
      <c r="N18" s="180"/>
      <c r="O18" s="180"/>
    </row>
    <row r="19" spans="1:15" ht="14.25" customHeight="1">
      <c r="A19" s="180"/>
      <c r="B19" s="180"/>
      <c r="C19" s="180"/>
      <c r="D19" s="180"/>
      <c r="E19" s="180"/>
      <c r="F19" s="180"/>
      <c r="G19" s="180"/>
      <c r="H19" s="180"/>
      <c r="I19" s="180"/>
      <c r="J19" s="180"/>
      <c r="K19" s="180"/>
      <c r="L19" s="180"/>
      <c r="M19" s="180"/>
      <c r="N19" s="180"/>
      <c r="O19" s="180"/>
    </row>
    <row r="20" spans="1:15" ht="14.25" customHeight="1">
      <c r="A20" s="180"/>
      <c r="B20" s="180"/>
      <c r="C20" s="180"/>
      <c r="D20" s="180"/>
      <c r="E20" s="180"/>
      <c r="F20" s="180"/>
      <c r="G20" s="180"/>
      <c r="H20" s="180"/>
      <c r="I20" s="180"/>
      <c r="J20" s="180"/>
      <c r="K20" s="180"/>
      <c r="L20" s="180"/>
      <c r="M20" s="180"/>
      <c r="N20" s="180"/>
      <c r="O20" s="180"/>
    </row>
    <row r="21" spans="1:15" ht="14.25" customHeight="1">
      <c r="A21" s="180"/>
      <c r="B21" s="180"/>
      <c r="C21" s="180"/>
      <c r="D21" s="180"/>
      <c r="E21" s="180"/>
      <c r="F21" s="180"/>
      <c r="G21" s="180"/>
      <c r="H21" s="180"/>
      <c r="I21" s="180"/>
      <c r="J21" s="180"/>
      <c r="K21" s="180"/>
      <c r="L21" s="180"/>
      <c r="M21" s="180"/>
      <c r="N21" s="180"/>
      <c r="O21" s="180"/>
    </row>
    <row r="22" spans="1:15" ht="13.5" customHeight="1">
      <c r="A22" s="180"/>
      <c r="B22" s="180"/>
      <c r="C22" s="180"/>
      <c r="D22" s="180"/>
      <c r="E22" s="180"/>
      <c r="F22" s="180"/>
      <c r="G22" s="180"/>
      <c r="H22" s="180"/>
      <c r="I22" s="180"/>
      <c r="J22" s="180"/>
      <c r="K22" s="180"/>
      <c r="L22" s="180"/>
      <c r="M22" s="180"/>
      <c r="N22" s="180"/>
      <c r="O22" s="180"/>
    </row>
    <row r="23" spans="1:15" ht="14.25" customHeight="1">
      <c r="A23" s="180"/>
      <c r="B23" s="180"/>
      <c r="C23" s="180"/>
      <c r="D23" s="180"/>
      <c r="E23" s="180"/>
      <c r="F23" s="180"/>
      <c r="G23" s="180"/>
      <c r="H23" s="180"/>
      <c r="I23" s="180"/>
      <c r="J23" s="180"/>
      <c r="K23" s="180"/>
      <c r="L23" s="180"/>
      <c r="M23" s="180"/>
      <c r="N23" s="180"/>
      <c r="O23" s="180"/>
    </row>
    <row r="24" spans="1:15" ht="14.25" customHeight="1">
      <c r="A24" s="180"/>
      <c r="B24" s="180"/>
      <c r="C24" s="180"/>
      <c r="D24" s="180"/>
      <c r="E24" s="180"/>
      <c r="F24" s="180"/>
      <c r="G24" s="180"/>
      <c r="H24" s="180"/>
      <c r="I24" s="180"/>
      <c r="J24" s="180"/>
      <c r="K24" s="180"/>
      <c r="L24" s="180"/>
      <c r="M24" s="180"/>
      <c r="N24" s="180"/>
      <c r="O24" s="180"/>
    </row>
    <row r="25" spans="1:15" ht="14.25" customHeight="1">
      <c r="A25" s="180"/>
      <c r="B25" s="180"/>
      <c r="C25" s="180"/>
      <c r="D25" s="180"/>
      <c r="E25" s="180"/>
      <c r="F25" s="180"/>
      <c r="G25" s="180"/>
      <c r="H25" s="180"/>
      <c r="I25" s="180"/>
      <c r="J25" s="180"/>
      <c r="K25" s="180"/>
      <c r="L25" s="180"/>
      <c r="M25" s="180"/>
      <c r="N25" s="180"/>
      <c r="O25" s="180"/>
    </row>
    <row r="26" spans="1:15" ht="14.25" customHeight="1">
      <c r="A26" s="180"/>
      <c r="B26" s="180"/>
      <c r="C26" s="180"/>
      <c r="D26" s="180"/>
      <c r="E26" s="180"/>
      <c r="F26" s="180"/>
      <c r="G26" s="180"/>
      <c r="H26" s="180"/>
      <c r="I26" s="180"/>
      <c r="J26" s="180"/>
      <c r="K26" s="180"/>
      <c r="L26" s="180"/>
      <c r="M26" s="180"/>
      <c r="N26" s="180"/>
      <c r="O26" s="180"/>
    </row>
    <row r="27" spans="1:15" ht="14.25" customHeight="1">
      <c r="A27" s="180"/>
      <c r="B27" s="180"/>
      <c r="C27" s="180"/>
      <c r="D27" s="180"/>
      <c r="E27" s="180"/>
      <c r="F27" s="180"/>
      <c r="G27" s="180"/>
      <c r="H27" s="180"/>
      <c r="I27" s="180"/>
      <c r="J27" s="180"/>
      <c r="K27" s="180"/>
      <c r="L27" s="180"/>
      <c r="M27" s="180"/>
      <c r="N27" s="180"/>
      <c r="O27" s="180"/>
    </row>
    <row r="28" spans="1:15" ht="14.25" customHeight="1">
      <c r="A28" s="180"/>
      <c r="B28" s="180"/>
      <c r="C28" s="180"/>
      <c r="D28" s="180"/>
      <c r="E28" s="180"/>
      <c r="F28" s="180"/>
      <c r="G28" s="180"/>
      <c r="H28" s="180"/>
      <c r="I28" s="180"/>
      <c r="J28" s="180"/>
      <c r="K28" s="180"/>
      <c r="L28" s="180"/>
      <c r="M28" s="180"/>
      <c r="N28" s="180"/>
      <c r="O28" s="180"/>
    </row>
    <row r="29" spans="1:15" ht="27" customHeight="1">
      <c r="A29" s="180"/>
      <c r="B29" s="180"/>
      <c r="C29" s="180"/>
      <c r="D29" s="180"/>
      <c r="E29" s="180"/>
      <c r="F29" s="180"/>
      <c r="G29" s="180"/>
      <c r="H29" s="180"/>
      <c r="I29" s="180"/>
      <c r="J29" s="180"/>
      <c r="K29" s="180"/>
      <c r="L29" s="180"/>
      <c r="M29" s="180"/>
      <c r="N29" s="180"/>
      <c r="O29" s="180"/>
    </row>
    <row r="30" spans="1:15" ht="14.25" customHeight="1">
      <c r="A30" s="180"/>
      <c r="B30" s="180"/>
      <c r="C30" s="180"/>
      <c r="D30" s="180"/>
      <c r="E30" s="180"/>
      <c r="F30" s="180"/>
      <c r="G30" s="180"/>
      <c r="H30" s="180"/>
      <c r="I30" s="180"/>
      <c r="J30" s="180"/>
      <c r="K30" s="180"/>
      <c r="L30" s="180"/>
      <c r="M30" s="180"/>
      <c r="N30" s="180"/>
      <c r="O30" s="180"/>
    </row>
    <row r="31" spans="1:15" ht="14.25" customHeight="1">
      <c r="A31" s="189"/>
      <c r="B31" s="190"/>
      <c r="C31" s="189"/>
      <c r="D31" s="189"/>
      <c r="E31" s="189"/>
      <c r="F31" s="189"/>
      <c r="G31" s="189"/>
      <c r="H31" s="189"/>
      <c r="I31" s="189"/>
      <c r="J31" s="189"/>
      <c r="K31" s="189"/>
      <c r="L31" s="189"/>
      <c r="M31" s="189"/>
      <c r="N31" s="189"/>
      <c r="O31" s="180"/>
    </row>
    <row r="32" spans="1:15">
      <c r="A32" s="42"/>
      <c r="B32" s="42"/>
      <c r="C32" s="42"/>
      <c r="D32" s="42"/>
      <c r="E32" s="42"/>
      <c r="F32" s="42"/>
      <c r="G32" s="42"/>
      <c r="H32" s="42"/>
      <c r="I32" s="42"/>
      <c r="J32" s="42"/>
      <c r="K32" s="42"/>
      <c r="L32" s="42"/>
      <c r="M32" s="42"/>
      <c r="N32" s="42"/>
      <c r="O32" s="180"/>
    </row>
    <row r="33" spans="1:15" ht="14.25" customHeight="1">
      <c r="A33" s="180"/>
      <c r="B33" s="180"/>
      <c r="C33" s="180"/>
      <c r="D33" s="180"/>
      <c r="E33" s="180"/>
      <c r="F33" s="180"/>
      <c r="G33" s="180"/>
      <c r="H33" s="180"/>
      <c r="I33" s="180"/>
      <c r="J33" s="180"/>
      <c r="K33" s="180"/>
      <c r="L33" s="180"/>
      <c r="M33" s="180"/>
      <c r="N33" s="180"/>
      <c r="O33" s="180"/>
    </row>
    <row r="34" spans="1:15" ht="14.25" customHeight="1">
      <c r="A34" s="180"/>
      <c r="B34" s="180"/>
      <c r="C34" s="180"/>
      <c r="D34" s="180"/>
      <c r="E34" s="180"/>
      <c r="F34" s="180"/>
      <c r="G34" s="180"/>
      <c r="H34" s="180"/>
      <c r="I34" s="180"/>
      <c r="J34" s="180"/>
      <c r="K34" s="180"/>
      <c r="L34" s="180"/>
      <c r="M34" s="180"/>
      <c r="N34" s="180"/>
      <c r="O34" s="180"/>
    </row>
    <row r="35" spans="1:15" ht="14.25" customHeight="1">
      <c r="A35" s="180"/>
      <c r="B35" s="180"/>
      <c r="C35" s="180"/>
      <c r="D35" s="180"/>
      <c r="E35" s="180"/>
      <c r="F35" s="180"/>
      <c r="G35" s="180"/>
      <c r="H35" s="180"/>
      <c r="I35" s="180"/>
      <c r="J35" s="180"/>
      <c r="K35" s="180"/>
      <c r="L35" s="180"/>
      <c r="M35" s="180"/>
      <c r="N35" s="180"/>
      <c r="O35" s="180"/>
    </row>
    <row r="36" spans="1:15" ht="12.75" customHeight="1">
      <c r="A36" s="180"/>
      <c r="B36" s="180"/>
      <c r="C36" s="180"/>
      <c r="D36" s="180"/>
      <c r="E36" s="180"/>
      <c r="F36" s="180"/>
      <c r="G36" s="180"/>
      <c r="H36" s="180"/>
      <c r="I36" s="180"/>
      <c r="J36" s="180"/>
      <c r="K36" s="180"/>
      <c r="L36" s="180"/>
      <c r="M36" s="180"/>
      <c r="N36" s="180"/>
      <c r="O36" s="180"/>
    </row>
    <row r="37" spans="1:15" ht="14.25" customHeight="1">
      <c r="A37" s="180"/>
      <c r="B37" s="180"/>
      <c r="C37" s="180"/>
      <c r="D37" s="180"/>
      <c r="E37" s="180"/>
      <c r="F37" s="180"/>
      <c r="G37" s="180"/>
      <c r="H37" s="180"/>
      <c r="I37" s="180"/>
      <c r="J37" s="180"/>
      <c r="K37" s="180"/>
      <c r="L37" s="180"/>
      <c r="M37" s="180"/>
      <c r="N37" s="180"/>
      <c r="O37" s="180"/>
    </row>
    <row r="38" spans="1:15" ht="14.25" customHeight="1">
      <c r="A38" s="180"/>
      <c r="B38" s="180"/>
      <c r="C38" s="180"/>
      <c r="D38" s="180"/>
      <c r="E38" s="180"/>
      <c r="F38" s="180"/>
      <c r="G38" s="180"/>
      <c r="H38" s="180"/>
      <c r="I38" s="180"/>
      <c r="J38" s="180"/>
      <c r="K38" s="180"/>
      <c r="L38" s="180"/>
      <c r="M38" s="180"/>
      <c r="N38" s="180"/>
      <c r="O38" s="180"/>
    </row>
    <row r="39" spans="1:15" ht="19.5" customHeight="1">
      <c r="A39" s="180"/>
      <c r="B39" s="180"/>
      <c r="C39" s="180"/>
      <c r="D39" s="180"/>
      <c r="E39" s="180"/>
      <c r="F39" s="180"/>
      <c r="G39" s="180"/>
      <c r="H39" s="180"/>
      <c r="I39" s="180"/>
      <c r="J39" s="180"/>
      <c r="K39" s="180"/>
      <c r="L39" s="180"/>
      <c r="M39" s="180"/>
      <c r="N39" s="180"/>
      <c r="O39" s="180"/>
    </row>
    <row r="40" spans="1:15" ht="14.25" customHeight="1">
      <c r="A40" s="180"/>
      <c r="B40" s="180"/>
      <c r="C40" s="180"/>
      <c r="D40" s="180"/>
      <c r="E40" s="180"/>
      <c r="F40" s="180"/>
      <c r="G40" s="180"/>
      <c r="H40" s="180"/>
      <c r="I40" s="180"/>
      <c r="J40" s="180"/>
      <c r="K40" s="180"/>
      <c r="L40" s="180"/>
      <c r="M40" s="180"/>
      <c r="N40" s="180"/>
      <c r="O40" s="180"/>
    </row>
    <row r="41" spans="1:15" ht="14.25" customHeight="1">
      <c r="A41" s="180"/>
      <c r="B41" s="180"/>
      <c r="C41" s="180"/>
      <c r="D41" s="180"/>
      <c r="E41" s="180"/>
      <c r="F41" s="180"/>
      <c r="G41" s="180"/>
      <c r="H41" s="180"/>
      <c r="I41" s="180"/>
      <c r="J41" s="180"/>
      <c r="K41" s="180"/>
      <c r="L41" s="180"/>
      <c r="M41" s="180"/>
      <c r="N41" s="180"/>
      <c r="O41" s="180"/>
    </row>
    <row r="42" spans="1:15" ht="28.5" customHeight="1">
      <c r="A42" s="381" t="s">
        <v>21</v>
      </c>
      <c r="B42" s="381"/>
      <c r="C42" s="381"/>
      <c r="D42" s="381"/>
      <c r="E42" s="381"/>
      <c r="F42" s="381"/>
      <c r="G42" s="381"/>
      <c r="H42" s="381"/>
      <c r="I42" s="381"/>
      <c r="J42" s="381"/>
      <c r="K42" s="381"/>
      <c r="L42" s="381"/>
      <c r="M42" s="381"/>
      <c r="N42" s="381"/>
      <c r="O42" s="381"/>
    </row>
  </sheetData>
  <mergeCells count="2">
    <mergeCell ref="A1:O1"/>
    <mergeCell ref="A42:O42"/>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7"/>
  <sheetViews>
    <sheetView workbookViewId="0">
      <selection activeCell="A17" sqref="A17:I17"/>
    </sheetView>
  </sheetViews>
  <sheetFormatPr defaultColWidth="9.140625" defaultRowHeight="14.25" customHeight="1"/>
  <cols>
    <col min="1" max="2" width="12.7109375" style="179" customWidth="1"/>
    <col min="3" max="3" width="12.85546875" style="179" customWidth="1"/>
    <col min="4" max="4" width="11.85546875" style="179" customWidth="1"/>
    <col min="5" max="5" width="13.85546875" style="179" customWidth="1"/>
    <col min="6" max="7" width="10.7109375" style="179" customWidth="1"/>
    <col min="8" max="8" width="11.7109375" style="179" customWidth="1"/>
    <col min="9" max="10" width="9.140625" style="179" customWidth="1"/>
    <col min="11" max="11" width="5.42578125" style="179" customWidth="1"/>
    <col min="12" max="16384" width="9.140625" style="179"/>
  </cols>
  <sheetData>
    <row r="1" spans="1:9" s="185" customFormat="1" ht="17.100000000000001" customHeight="1">
      <c r="A1" s="382" t="s">
        <v>135</v>
      </c>
      <c r="B1" s="382"/>
      <c r="C1" s="382"/>
      <c r="D1" s="382"/>
      <c r="E1" s="382"/>
      <c r="F1" s="382"/>
      <c r="G1" s="382"/>
      <c r="H1" s="382"/>
      <c r="I1" s="382"/>
    </row>
    <row r="2" spans="1:9" ht="14.25" customHeight="1">
      <c r="A2" s="180"/>
      <c r="B2" s="180"/>
      <c r="C2" s="180"/>
      <c r="D2" s="180"/>
      <c r="E2" s="180"/>
      <c r="F2" s="180"/>
      <c r="G2" s="180"/>
      <c r="H2" s="180"/>
      <c r="I2" s="180"/>
    </row>
    <row r="3" spans="1:9" ht="14.25" customHeight="1">
      <c r="A3" s="180"/>
      <c r="B3" s="180"/>
      <c r="C3" s="180"/>
      <c r="D3" s="180"/>
      <c r="E3" s="180"/>
      <c r="F3" s="180"/>
      <c r="G3" s="180"/>
      <c r="H3" s="180"/>
      <c r="I3" s="180"/>
    </row>
    <row r="4" spans="1:9" ht="14.25" customHeight="1">
      <c r="A4" s="180"/>
      <c r="B4" s="180"/>
      <c r="C4" s="180"/>
      <c r="D4" s="180"/>
      <c r="E4" s="180"/>
      <c r="F4" s="180"/>
      <c r="G4" s="180"/>
      <c r="H4" s="180"/>
      <c r="I4" s="180"/>
    </row>
    <row r="5" spans="1:9" ht="15.75">
      <c r="A5" s="180"/>
      <c r="B5" s="45" t="s">
        <v>52</v>
      </c>
      <c r="C5" s="45" t="s">
        <v>19</v>
      </c>
      <c r="D5" s="186" t="s">
        <v>136</v>
      </c>
      <c r="E5" s="180"/>
      <c r="F5" s="54"/>
      <c r="G5" s="33"/>
      <c r="H5" s="145"/>
      <c r="I5" s="145"/>
    </row>
    <row r="6" spans="1:9" ht="15.75">
      <c r="A6" s="180"/>
      <c r="B6" s="46" t="s">
        <v>53</v>
      </c>
      <c r="C6" s="108">
        <v>2302906</v>
      </c>
      <c r="D6" s="187">
        <v>0.48587518173591698</v>
      </c>
      <c r="E6" s="180"/>
      <c r="F6" s="54"/>
      <c r="G6" s="54"/>
      <c r="H6" s="33"/>
      <c r="I6" s="145"/>
    </row>
    <row r="7" spans="1:9" ht="15.75">
      <c r="A7" s="180"/>
      <c r="B7" s="46" t="s">
        <v>54</v>
      </c>
      <c r="C7" s="108">
        <v>1022395</v>
      </c>
      <c r="D7" s="187">
        <v>0.21570848155803701</v>
      </c>
      <c r="E7" s="180"/>
      <c r="F7" s="54"/>
      <c r="G7" s="54"/>
      <c r="H7" s="33"/>
      <c r="I7" s="145"/>
    </row>
    <row r="8" spans="1:9" ht="15.75">
      <c r="A8" s="180"/>
      <c r="B8" s="46" t="s">
        <v>55</v>
      </c>
      <c r="C8" s="108">
        <v>995401</v>
      </c>
      <c r="D8" s="187">
        <v>0.21001319279862701</v>
      </c>
      <c r="E8" s="180"/>
      <c r="F8" s="54"/>
      <c r="G8" s="54"/>
      <c r="H8" s="33"/>
      <c r="I8" s="145"/>
    </row>
    <row r="9" spans="1:9" ht="15.75">
      <c r="A9" s="180"/>
      <c r="B9" s="46" t="s">
        <v>56</v>
      </c>
      <c r="C9" s="108">
        <v>292382</v>
      </c>
      <c r="D9" s="187">
        <v>6.1687779434467203E-2</v>
      </c>
      <c r="E9" s="180"/>
      <c r="F9" s="54"/>
      <c r="G9" s="54"/>
      <c r="H9" s="33"/>
      <c r="I9" s="145"/>
    </row>
    <row r="10" spans="1:9" ht="15.75">
      <c r="A10" s="180"/>
      <c r="B10" s="46" t="s">
        <v>57</v>
      </c>
      <c r="C10" s="108">
        <v>126623</v>
      </c>
      <c r="D10" s="187">
        <v>2.67153644729516E-2</v>
      </c>
      <c r="E10" s="180"/>
      <c r="F10" s="68"/>
      <c r="G10" s="54"/>
      <c r="H10" s="33"/>
      <c r="I10" s="145"/>
    </row>
    <row r="11" spans="1:9" ht="15.75">
      <c r="A11" s="180"/>
      <c r="B11" s="30" t="s">
        <v>32</v>
      </c>
      <c r="C11" s="31">
        <v>4739707</v>
      </c>
      <c r="D11" s="188">
        <v>1</v>
      </c>
      <c r="E11" s="180"/>
      <c r="F11" s="145"/>
      <c r="G11" s="68"/>
      <c r="H11" s="59"/>
      <c r="I11" s="145"/>
    </row>
    <row r="12" spans="1:9">
      <c r="A12" s="180"/>
      <c r="B12" s="180"/>
      <c r="C12" s="180"/>
      <c r="D12" s="180"/>
      <c r="E12" s="180"/>
      <c r="F12" s="145"/>
      <c r="G12" s="145"/>
      <c r="H12" s="145"/>
      <c r="I12" s="145"/>
    </row>
    <row r="13" spans="1:9" ht="14.25" customHeight="1">
      <c r="A13" s="180"/>
      <c r="B13" s="180"/>
      <c r="C13" s="180"/>
      <c r="D13" s="180"/>
      <c r="E13" s="180"/>
      <c r="F13" s="180"/>
      <c r="G13" s="180"/>
      <c r="H13" s="180"/>
      <c r="I13" s="180"/>
    </row>
    <row r="14" spans="1:9" ht="14.25" customHeight="1">
      <c r="A14" s="180"/>
      <c r="B14" s="180"/>
      <c r="C14" s="180"/>
      <c r="D14" s="180"/>
      <c r="E14" s="180"/>
      <c r="F14" s="180"/>
      <c r="G14" s="180"/>
      <c r="H14" s="180"/>
      <c r="I14" s="180"/>
    </row>
    <row r="15" spans="1:9" ht="14.25" customHeight="1">
      <c r="A15" s="180"/>
      <c r="B15" s="180"/>
      <c r="C15" s="180"/>
      <c r="D15" s="180"/>
      <c r="E15" s="180"/>
      <c r="F15" s="180"/>
      <c r="G15" s="180"/>
      <c r="H15" s="180"/>
      <c r="I15" s="180"/>
    </row>
    <row r="16" spans="1:9" ht="14.25" customHeight="1">
      <c r="A16" s="180"/>
      <c r="B16" s="180"/>
      <c r="C16" s="180"/>
      <c r="D16" s="180"/>
      <c r="E16" s="180"/>
      <c r="F16" s="180"/>
      <c r="G16" s="180"/>
      <c r="H16" s="180"/>
      <c r="I16" s="180"/>
    </row>
    <row r="17" spans="1:14" ht="30.75" customHeight="1">
      <c r="A17" s="381" t="s">
        <v>21</v>
      </c>
      <c r="B17" s="381"/>
      <c r="C17" s="381"/>
      <c r="D17" s="381"/>
      <c r="E17" s="381"/>
      <c r="F17" s="381"/>
      <c r="G17" s="381"/>
      <c r="H17" s="381"/>
      <c r="I17" s="381"/>
      <c r="J17" s="136"/>
      <c r="K17" s="136"/>
      <c r="L17" s="136"/>
      <c r="M17" s="136"/>
      <c r="N17" s="136"/>
    </row>
  </sheetData>
  <mergeCells count="2">
    <mergeCell ref="A1:I1"/>
    <mergeCell ref="A17:I17"/>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3"/>
  <sheetViews>
    <sheetView workbookViewId="0">
      <selection activeCell="A33" sqref="A33:K33"/>
    </sheetView>
  </sheetViews>
  <sheetFormatPr defaultColWidth="9.140625" defaultRowHeight="14.25"/>
  <cols>
    <col min="1" max="6" width="9.140625" style="179" customWidth="1"/>
    <col min="7" max="7" width="13.140625" style="179" customWidth="1"/>
    <col min="8" max="8" width="11.42578125" style="179" customWidth="1"/>
    <col min="9" max="9" width="11.28515625" style="179" customWidth="1"/>
    <col min="10" max="10" width="13.42578125" style="179" customWidth="1"/>
    <col min="11" max="11" width="13.28515625" style="179" customWidth="1"/>
    <col min="12" max="13" width="9.140625" style="179" customWidth="1"/>
    <col min="14" max="16384" width="9.140625" style="179"/>
  </cols>
  <sheetData>
    <row r="1" spans="1:17">
      <c r="A1" s="383" t="s">
        <v>137</v>
      </c>
      <c r="B1" s="383"/>
      <c r="C1" s="383"/>
      <c r="D1" s="383"/>
      <c r="E1" s="383"/>
      <c r="F1" s="383"/>
      <c r="G1" s="383"/>
      <c r="H1" s="383"/>
      <c r="I1" s="383"/>
      <c r="J1" s="383"/>
      <c r="K1" s="383"/>
    </row>
    <row r="2" spans="1:17">
      <c r="A2" s="180"/>
      <c r="B2" s="180"/>
      <c r="C2" s="180"/>
      <c r="D2" s="180"/>
      <c r="E2" s="180"/>
      <c r="F2" s="180"/>
      <c r="G2" s="180"/>
      <c r="H2" s="180"/>
      <c r="I2" s="180"/>
      <c r="J2" s="180"/>
      <c r="K2" s="180"/>
    </row>
    <row r="3" spans="1:17">
      <c r="A3" s="180"/>
      <c r="B3" s="180"/>
      <c r="C3" s="180"/>
      <c r="D3" s="180"/>
      <c r="E3" s="180"/>
      <c r="F3" s="180"/>
      <c r="G3" s="180"/>
      <c r="H3" s="180"/>
      <c r="I3" s="180"/>
      <c r="J3" s="180"/>
      <c r="K3" s="180"/>
    </row>
    <row r="4" spans="1:17">
      <c r="A4" s="180"/>
      <c r="B4" s="180"/>
      <c r="C4" s="180"/>
      <c r="D4" s="180"/>
      <c r="E4" s="180"/>
      <c r="F4" s="180"/>
      <c r="G4" s="180"/>
      <c r="H4" s="180"/>
      <c r="I4" s="180"/>
      <c r="J4" s="180"/>
      <c r="K4" s="180"/>
    </row>
    <row r="5" spans="1:17">
      <c r="A5" s="180"/>
      <c r="B5" s="180"/>
      <c r="C5" s="180"/>
      <c r="D5" s="180"/>
      <c r="E5" s="180"/>
      <c r="F5" s="180"/>
      <c r="G5" s="180"/>
      <c r="H5" s="180"/>
      <c r="I5" s="180"/>
      <c r="J5" s="180"/>
      <c r="K5" s="180"/>
    </row>
    <row r="6" spans="1:17">
      <c r="A6" s="180"/>
      <c r="B6" s="180"/>
      <c r="C6" s="180"/>
      <c r="D6" s="180"/>
      <c r="E6" s="180"/>
      <c r="F6" s="180"/>
      <c r="G6" s="180"/>
      <c r="H6" s="180"/>
      <c r="I6" s="180"/>
      <c r="J6" s="180"/>
      <c r="K6" s="180"/>
    </row>
    <row r="7" spans="1:17">
      <c r="A7" s="180"/>
      <c r="B7" s="180"/>
      <c r="C7" s="180"/>
      <c r="D7" s="180"/>
      <c r="E7" s="180"/>
      <c r="F7" s="180"/>
      <c r="G7" s="180"/>
      <c r="H7" s="180"/>
      <c r="I7" s="180"/>
      <c r="J7" s="180"/>
      <c r="K7" s="180"/>
    </row>
    <row r="8" spans="1:17">
      <c r="A8" s="180"/>
      <c r="B8" s="180"/>
      <c r="C8" s="180"/>
      <c r="D8" s="180"/>
      <c r="E8" s="180"/>
      <c r="F8" s="180"/>
      <c r="G8" s="180"/>
      <c r="H8" s="180"/>
      <c r="I8" s="180"/>
      <c r="J8" s="180"/>
      <c r="K8" s="180"/>
    </row>
    <row r="9" spans="1:17">
      <c r="A9" s="180"/>
      <c r="B9" s="180"/>
      <c r="C9" s="180"/>
      <c r="D9" s="180"/>
      <c r="E9" s="180"/>
      <c r="F9" s="180"/>
      <c r="G9" s="180"/>
      <c r="H9" s="180"/>
      <c r="I9" s="180"/>
      <c r="J9" s="180"/>
      <c r="K9" s="180"/>
    </row>
    <row r="10" spans="1:17">
      <c r="A10" s="180"/>
      <c r="B10" s="180"/>
      <c r="C10" s="180"/>
      <c r="D10" s="180"/>
      <c r="E10" s="180"/>
      <c r="F10" s="180"/>
      <c r="G10" s="180"/>
      <c r="H10" s="180"/>
      <c r="I10" s="180"/>
      <c r="J10" s="180"/>
      <c r="K10" s="180"/>
      <c r="L10" s="181"/>
      <c r="M10" s="183"/>
      <c r="N10" s="181"/>
      <c r="O10" s="181"/>
      <c r="P10" s="181"/>
      <c r="Q10" s="181"/>
    </row>
    <row r="11" spans="1:17">
      <c r="A11" s="180"/>
      <c r="B11" s="180"/>
      <c r="C11" s="180"/>
      <c r="D11" s="180"/>
      <c r="E11" s="180"/>
      <c r="F11" s="180"/>
      <c r="G11" s="180"/>
      <c r="H11" s="180"/>
      <c r="I11" s="180"/>
      <c r="J11" s="180"/>
      <c r="K11" s="180"/>
      <c r="L11" s="181"/>
      <c r="M11" s="183"/>
      <c r="N11" s="181"/>
      <c r="O11" s="181"/>
      <c r="P11" s="181"/>
      <c r="Q11" s="181"/>
    </row>
    <row r="12" spans="1:17">
      <c r="A12" s="180"/>
      <c r="B12" s="180"/>
      <c r="C12" s="180"/>
      <c r="D12" s="180"/>
      <c r="E12" s="180"/>
      <c r="F12" s="180"/>
      <c r="G12" s="180"/>
      <c r="H12" s="180"/>
      <c r="I12" s="180"/>
      <c r="J12" s="180"/>
      <c r="K12" s="180"/>
      <c r="L12" s="181"/>
      <c r="M12" s="183"/>
      <c r="N12" s="181"/>
      <c r="O12" s="181"/>
      <c r="P12" s="181"/>
      <c r="Q12" s="181"/>
    </row>
    <row r="13" spans="1:17">
      <c r="A13" s="180"/>
      <c r="B13" s="180"/>
      <c r="C13" s="180"/>
      <c r="D13" s="180"/>
      <c r="E13" s="180"/>
      <c r="F13" s="180"/>
      <c r="G13" s="180"/>
      <c r="H13" s="180"/>
      <c r="I13" s="180"/>
      <c r="J13" s="180"/>
      <c r="K13" s="180"/>
      <c r="L13" s="181"/>
      <c r="M13" s="183"/>
      <c r="N13" s="181"/>
      <c r="O13" s="181"/>
      <c r="P13" s="181"/>
      <c r="Q13" s="181"/>
    </row>
    <row r="14" spans="1:17">
      <c r="A14" s="180"/>
      <c r="B14" s="180"/>
      <c r="C14" s="180"/>
      <c r="D14" s="180"/>
      <c r="E14" s="180"/>
      <c r="F14" s="180"/>
      <c r="G14" s="180"/>
      <c r="H14" s="180"/>
      <c r="I14" s="180"/>
      <c r="J14" s="180"/>
      <c r="K14" s="180"/>
      <c r="L14" s="181"/>
      <c r="M14" s="183"/>
      <c r="N14" s="181"/>
      <c r="O14" s="181"/>
      <c r="P14" s="181"/>
      <c r="Q14" s="181"/>
    </row>
    <row r="15" spans="1:17">
      <c r="A15" s="180"/>
      <c r="B15" s="180"/>
      <c r="C15" s="180"/>
      <c r="D15" s="180"/>
      <c r="E15" s="180"/>
      <c r="F15" s="180"/>
      <c r="G15" s="180"/>
      <c r="H15" s="180"/>
      <c r="I15" s="180"/>
      <c r="J15" s="180"/>
      <c r="K15" s="180"/>
      <c r="L15" s="181"/>
      <c r="M15" s="184"/>
      <c r="N15" s="181"/>
      <c r="O15" s="181"/>
      <c r="P15" s="181"/>
      <c r="Q15" s="181"/>
    </row>
    <row r="16" spans="1:17">
      <c r="A16" s="180"/>
      <c r="B16" s="180"/>
      <c r="C16" s="180"/>
      <c r="D16" s="180"/>
      <c r="E16" s="180"/>
      <c r="F16" s="180"/>
      <c r="G16" s="180"/>
      <c r="H16" s="180"/>
      <c r="I16" s="180"/>
      <c r="J16" s="180"/>
      <c r="K16" s="180"/>
      <c r="L16" s="181"/>
      <c r="M16" s="184"/>
      <c r="N16" s="181"/>
      <c r="O16" s="181"/>
      <c r="P16" s="181"/>
      <c r="Q16" s="181"/>
    </row>
    <row r="17" spans="1:17">
      <c r="A17" s="180"/>
      <c r="B17" s="180"/>
      <c r="C17" s="180"/>
      <c r="D17" s="180"/>
      <c r="E17" s="180"/>
      <c r="F17" s="180"/>
      <c r="G17" s="180"/>
      <c r="H17" s="180"/>
      <c r="I17" s="180"/>
      <c r="J17" s="180"/>
      <c r="K17" s="180"/>
      <c r="L17" s="181"/>
      <c r="M17" s="184"/>
      <c r="N17" s="181"/>
      <c r="O17" s="181"/>
      <c r="P17" s="181"/>
      <c r="Q17" s="181"/>
    </row>
    <row r="18" spans="1:17">
      <c r="A18" s="180"/>
      <c r="B18" s="180"/>
      <c r="C18" s="180"/>
      <c r="D18" s="180"/>
      <c r="E18" s="180"/>
      <c r="F18" s="180"/>
      <c r="G18" s="180"/>
      <c r="H18" s="180"/>
      <c r="I18" s="180"/>
      <c r="J18" s="180"/>
      <c r="K18" s="180"/>
      <c r="L18" s="181"/>
      <c r="M18" s="184"/>
      <c r="N18" s="181"/>
      <c r="O18" s="181"/>
      <c r="P18" s="181"/>
      <c r="Q18" s="181"/>
    </row>
    <row r="19" spans="1:17">
      <c r="A19" s="180"/>
      <c r="B19" s="180"/>
      <c r="C19" s="180"/>
      <c r="D19" s="180"/>
      <c r="E19" s="180"/>
      <c r="F19" s="180"/>
      <c r="G19" s="180"/>
      <c r="H19" s="180"/>
      <c r="I19" s="180"/>
      <c r="J19" s="180"/>
      <c r="K19" s="180"/>
      <c r="L19" s="182"/>
      <c r="M19" s="184"/>
      <c r="N19" s="181"/>
      <c r="O19" s="181"/>
      <c r="P19" s="181"/>
      <c r="Q19" s="181"/>
    </row>
    <row r="20" spans="1:17">
      <c r="A20" s="180"/>
      <c r="B20" s="180"/>
      <c r="C20" s="180"/>
      <c r="D20" s="180"/>
      <c r="E20" s="180"/>
      <c r="F20" s="180"/>
      <c r="G20" s="180"/>
      <c r="H20" s="180"/>
      <c r="I20" s="180"/>
      <c r="J20" s="180"/>
      <c r="K20" s="180"/>
      <c r="L20" s="181"/>
      <c r="M20" s="184"/>
      <c r="N20" s="181"/>
      <c r="O20" s="181"/>
      <c r="P20" s="181"/>
      <c r="Q20" s="181"/>
    </row>
    <row r="21" spans="1:17">
      <c r="A21" s="180"/>
      <c r="B21" s="180"/>
      <c r="C21" s="180"/>
      <c r="D21" s="180"/>
      <c r="E21" s="180"/>
      <c r="F21" s="180"/>
      <c r="G21" s="180"/>
      <c r="H21" s="180"/>
      <c r="I21" s="180"/>
      <c r="J21" s="180"/>
      <c r="K21" s="180"/>
      <c r="L21" s="181"/>
      <c r="M21" s="184"/>
      <c r="N21" s="181"/>
      <c r="O21" s="181"/>
      <c r="P21" s="181"/>
      <c r="Q21" s="181"/>
    </row>
    <row r="22" spans="1:17">
      <c r="A22" s="180"/>
      <c r="B22" s="180"/>
      <c r="C22" s="180"/>
      <c r="D22" s="180"/>
      <c r="E22" s="180"/>
      <c r="F22" s="180"/>
      <c r="G22" s="180"/>
      <c r="H22" s="180"/>
      <c r="I22" s="180"/>
      <c r="J22" s="180"/>
      <c r="K22" s="180"/>
      <c r="L22" s="181"/>
      <c r="M22" s="184"/>
      <c r="N22" s="181"/>
      <c r="O22" s="181"/>
      <c r="P22" s="181"/>
      <c r="Q22" s="181"/>
    </row>
    <row r="23" spans="1:17">
      <c r="A23" s="180"/>
      <c r="B23" s="180"/>
      <c r="C23" s="180"/>
      <c r="D23" s="180"/>
      <c r="E23" s="180"/>
      <c r="F23" s="180"/>
      <c r="G23" s="180"/>
      <c r="H23" s="180"/>
      <c r="I23" s="180"/>
      <c r="J23" s="180"/>
      <c r="K23" s="180"/>
      <c r="L23" s="181"/>
      <c r="M23" s="184"/>
      <c r="N23" s="181"/>
      <c r="O23" s="181"/>
      <c r="P23" s="181"/>
      <c r="Q23" s="181"/>
    </row>
    <row r="24" spans="1:17">
      <c r="A24" s="180"/>
      <c r="B24" s="180"/>
      <c r="C24" s="180"/>
      <c r="D24" s="180"/>
      <c r="E24" s="180"/>
      <c r="F24" s="180"/>
      <c r="G24" s="180"/>
      <c r="H24" s="180"/>
      <c r="I24" s="180"/>
      <c r="J24" s="180"/>
      <c r="K24" s="180"/>
      <c r="L24" s="181"/>
      <c r="M24" s="184"/>
      <c r="N24" s="181"/>
      <c r="O24" s="181"/>
      <c r="P24" s="181"/>
      <c r="Q24" s="181"/>
    </row>
    <row r="25" spans="1:17">
      <c r="A25" s="180"/>
      <c r="B25" s="180"/>
      <c r="C25" s="180"/>
      <c r="D25" s="180"/>
      <c r="E25" s="180"/>
      <c r="F25" s="180"/>
      <c r="G25" s="180"/>
      <c r="H25" s="180"/>
      <c r="I25" s="180"/>
      <c r="J25" s="180"/>
      <c r="K25" s="180"/>
    </row>
    <row r="26" spans="1:17">
      <c r="A26" s="180"/>
      <c r="B26" s="180"/>
      <c r="C26" s="180"/>
      <c r="D26" s="180"/>
      <c r="E26" s="180"/>
      <c r="F26" s="180"/>
      <c r="G26" s="180"/>
      <c r="H26" s="180"/>
      <c r="I26" s="180"/>
      <c r="J26" s="180"/>
      <c r="K26" s="180"/>
    </row>
    <row r="27" spans="1:17">
      <c r="A27" s="180"/>
      <c r="B27" s="180"/>
      <c r="C27" s="180"/>
      <c r="D27" s="180"/>
      <c r="E27" s="180"/>
      <c r="F27" s="180"/>
      <c r="G27" s="180"/>
      <c r="H27" s="180"/>
      <c r="I27" s="180"/>
      <c r="J27" s="180"/>
      <c r="K27" s="180"/>
    </row>
    <row r="28" spans="1:17">
      <c r="A28" s="180"/>
      <c r="B28" s="180"/>
      <c r="C28" s="180"/>
      <c r="D28" s="180"/>
      <c r="E28" s="180"/>
      <c r="F28" s="180"/>
      <c r="G28" s="180"/>
      <c r="H28" s="180"/>
      <c r="I28" s="180"/>
      <c r="J28" s="180"/>
      <c r="K28" s="180"/>
    </row>
    <row r="29" spans="1:17">
      <c r="A29" s="180"/>
      <c r="B29" s="180"/>
      <c r="C29" s="180"/>
      <c r="D29" s="180"/>
      <c r="E29" s="180"/>
      <c r="F29" s="180"/>
      <c r="G29" s="180"/>
      <c r="H29" s="180"/>
      <c r="I29" s="180"/>
      <c r="J29" s="180"/>
      <c r="K29" s="180"/>
    </row>
    <row r="30" spans="1:17">
      <c r="A30" s="180"/>
      <c r="B30" s="180"/>
      <c r="C30" s="180"/>
      <c r="D30" s="180"/>
      <c r="E30" s="180"/>
      <c r="F30" s="180"/>
      <c r="G30" s="180"/>
      <c r="H30" s="180"/>
      <c r="I30" s="180"/>
      <c r="J30" s="180"/>
      <c r="K30" s="180"/>
    </row>
    <row r="31" spans="1:17">
      <c r="A31" s="180"/>
      <c r="B31" s="180"/>
      <c r="C31" s="180"/>
      <c r="D31" s="180"/>
      <c r="E31" s="180"/>
      <c r="F31" s="180"/>
      <c r="G31" s="180"/>
      <c r="H31" s="180"/>
      <c r="I31" s="180"/>
      <c r="J31" s="180"/>
      <c r="K31" s="180"/>
    </row>
    <row r="32" spans="1:17">
      <c r="A32" s="180"/>
      <c r="B32" s="180"/>
      <c r="C32" s="180"/>
      <c r="D32" s="180"/>
      <c r="E32" s="180"/>
      <c r="F32" s="180"/>
      <c r="G32" s="180"/>
      <c r="H32" s="180"/>
      <c r="I32" s="180"/>
      <c r="J32" s="180"/>
      <c r="K32" s="180"/>
    </row>
    <row r="33" spans="1:18" ht="28.5" customHeight="1">
      <c r="A33" s="381" t="s">
        <v>21</v>
      </c>
      <c r="B33" s="381"/>
      <c r="C33" s="381"/>
      <c r="D33" s="381"/>
      <c r="E33" s="381"/>
      <c r="F33" s="381"/>
      <c r="G33" s="381"/>
      <c r="H33" s="381"/>
      <c r="I33" s="381"/>
      <c r="J33" s="381"/>
      <c r="K33" s="381"/>
      <c r="L33" s="136"/>
      <c r="M33" s="136"/>
      <c r="N33" s="136"/>
      <c r="O33" s="136"/>
      <c r="P33" s="136"/>
      <c r="Q33" s="136"/>
      <c r="R33" s="136"/>
    </row>
  </sheetData>
  <mergeCells count="2">
    <mergeCell ref="A1:K1"/>
    <mergeCell ref="A33:K3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76"/>
  <sheetViews>
    <sheetView workbookViewId="0">
      <selection activeCell="A22" sqref="A22:L22"/>
    </sheetView>
  </sheetViews>
  <sheetFormatPr defaultColWidth="9.140625" defaultRowHeight="15" customHeight="1"/>
  <cols>
    <col min="1" max="1" width="12.85546875" customWidth="1"/>
    <col min="2" max="2" width="13.5703125" customWidth="1"/>
    <col min="3" max="3" width="15.42578125" customWidth="1"/>
    <col min="4" max="4" width="13.42578125" customWidth="1"/>
    <col min="5" max="6" width="9.140625" customWidth="1"/>
    <col min="7" max="7" width="15.5703125" customWidth="1"/>
    <col min="8" max="8" width="11.85546875" customWidth="1"/>
    <col min="9" max="9" width="9.140625" customWidth="1"/>
    <col min="10" max="10" width="9.42578125" customWidth="1"/>
    <col min="11" max="11" width="7.140625" customWidth="1"/>
    <col min="12" max="12" width="9.42578125" customWidth="1"/>
    <col min="13" max="83" width="9.140625" customWidth="1"/>
  </cols>
  <sheetData>
    <row r="1" spans="1:13" ht="15" customHeight="1">
      <c r="A1" s="383" t="s">
        <v>138</v>
      </c>
      <c r="B1" s="383"/>
      <c r="C1" s="383"/>
      <c r="D1" s="383"/>
      <c r="E1" s="383"/>
      <c r="F1" s="383"/>
      <c r="G1" s="383"/>
      <c r="H1" s="383"/>
      <c r="I1" s="383"/>
      <c r="J1" s="383"/>
      <c r="K1" s="383"/>
      <c r="L1" s="383"/>
    </row>
    <row r="2" spans="1:13" ht="15" customHeight="1">
      <c r="A2" s="18"/>
      <c r="B2" s="18"/>
      <c r="C2" s="18"/>
      <c r="D2" s="18"/>
      <c r="E2" s="18"/>
      <c r="F2" s="18"/>
      <c r="G2" s="18"/>
      <c r="H2" s="18"/>
      <c r="I2" s="18"/>
      <c r="J2" s="18"/>
      <c r="K2" s="18"/>
      <c r="L2" s="18"/>
      <c r="M2" s="18"/>
    </row>
    <row r="3" spans="1:13" ht="15" customHeight="1">
      <c r="A3" s="18"/>
      <c r="B3" s="18"/>
      <c r="C3" s="18"/>
      <c r="D3" s="18"/>
      <c r="E3" s="18"/>
      <c r="F3" s="18"/>
      <c r="G3" s="18"/>
      <c r="H3" s="18"/>
      <c r="I3" s="18"/>
      <c r="J3" s="18"/>
      <c r="K3" s="18"/>
      <c r="L3" s="18"/>
      <c r="M3" s="18"/>
    </row>
    <row r="4" spans="1:13" ht="15" customHeight="1">
      <c r="A4" s="18"/>
      <c r="B4" s="18"/>
      <c r="C4" s="18"/>
      <c r="D4" s="18"/>
      <c r="E4" s="18"/>
      <c r="F4" s="18"/>
      <c r="G4" s="18"/>
      <c r="H4" s="18"/>
      <c r="I4" s="18"/>
      <c r="J4" s="18"/>
      <c r="K4" s="18"/>
      <c r="L4" s="18"/>
      <c r="M4" s="18"/>
    </row>
    <row r="5" spans="1:13" ht="15" customHeight="1">
      <c r="A5" s="18"/>
      <c r="B5" s="145" t="s">
        <v>52</v>
      </c>
      <c r="C5" s="174">
        <v>2012</v>
      </c>
      <c r="D5" s="174">
        <v>2013</v>
      </c>
      <c r="E5" s="174">
        <v>2014</v>
      </c>
      <c r="F5" s="174">
        <v>2015</v>
      </c>
      <c r="G5" s="174">
        <v>2016</v>
      </c>
      <c r="H5" s="18"/>
      <c r="I5" s="18"/>
      <c r="J5" s="18"/>
      <c r="K5" s="18"/>
      <c r="L5" s="18"/>
      <c r="M5" s="18"/>
    </row>
    <row r="6" spans="1:13" ht="15" customHeight="1">
      <c r="A6" s="18"/>
      <c r="B6" s="145" t="s">
        <v>53</v>
      </c>
      <c r="C6" s="175">
        <v>0.58969532142235004</v>
      </c>
      <c r="D6" s="175">
        <v>0.56212151497616503</v>
      </c>
      <c r="E6" s="175">
        <v>0.49422572512129498</v>
      </c>
      <c r="F6" s="103">
        <v>0.49257075878236301</v>
      </c>
      <c r="G6" s="38">
        <v>0.48587518173591698</v>
      </c>
      <c r="H6" s="132"/>
      <c r="I6" s="18"/>
      <c r="J6" s="18"/>
      <c r="K6" s="18"/>
      <c r="L6" s="18"/>
      <c r="M6" s="18"/>
    </row>
    <row r="7" spans="1:13" ht="15" customHeight="1">
      <c r="A7" s="18"/>
      <c r="B7" s="145" t="s">
        <v>54</v>
      </c>
      <c r="C7" s="175">
        <v>0.138861423510966</v>
      </c>
      <c r="D7" s="175">
        <v>0.16422919455356</v>
      </c>
      <c r="E7" s="175">
        <v>0.201410199368631</v>
      </c>
      <c r="F7" s="103">
        <v>0.214448342382344</v>
      </c>
      <c r="G7" s="38">
        <v>0.21570848155803701</v>
      </c>
      <c r="H7" s="132"/>
      <c r="I7" s="18"/>
      <c r="J7" s="18"/>
      <c r="K7" s="18"/>
      <c r="L7" s="18"/>
      <c r="M7" s="18"/>
    </row>
    <row r="8" spans="1:13" ht="15" customHeight="1">
      <c r="A8" s="18"/>
      <c r="B8" s="145" t="s">
        <v>55</v>
      </c>
      <c r="C8" s="175">
        <v>0.15061013143377</v>
      </c>
      <c r="D8" s="175">
        <v>0.15990523623487801</v>
      </c>
      <c r="E8" s="175">
        <v>0.192666370050213</v>
      </c>
      <c r="F8" s="103">
        <v>0.20610531707916499</v>
      </c>
      <c r="G8" s="38">
        <v>0.21001319279862701</v>
      </c>
      <c r="H8" s="132"/>
      <c r="I8" s="18"/>
      <c r="J8" s="18"/>
      <c r="K8" s="18"/>
      <c r="L8" s="18"/>
      <c r="M8" s="18"/>
    </row>
    <row r="9" spans="1:13" ht="15" customHeight="1">
      <c r="A9" s="18"/>
      <c r="B9" s="145" t="s">
        <v>56</v>
      </c>
      <c r="C9" s="175">
        <v>8.5677784015021005E-2</v>
      </c>
      <c r="D9" s="175">
        <v>7.4423113990888495E-2</v>
      </c>
      <c r="E9" s="175">
        <v>7.6923239899150397E-2</v>
      </c>
      <c r="F9" s="103">
        <v>5.8734500515107299E-2</v>
      </c>
      <c r="G9" s="38">
        <v>6.1687779434467099E-2</v>
      </c>
      <c r="H9" s="132"/>
      <c r="I9" s="18"/>
      <c r="J9" s="18"/>
      <c r="K9" s="18"/>
      <c r="L9" s="18"/>
      <c r="M9" s="18"/>
    </row>
    <row r="10" spans="1:13" ht="15" customHeight="1">
      <c r="A10" s="18"/>
      <c r="B10" s="145" t="s">
        <v>57</v>
      </c>
      <c r="C10" s="175">
        <v>3.5155339617893598E-2</v>
      </c>
      <c r="D10" s="175">
        <v>3.93209402445086E-2</v>
      </c>
      <c r="E10" s="175">
        <v>3.4774465560711003E-2</v>
      </c>
      <c r="F10" s="103">
        <v>2.8141081241020501E-2</v>
      </c>
      <c r="G10" s="38">
        <v>2.67153644729516E-2</v>
      </c>
      <c r="H10" s="132"/>
      <c r="I10" s="18"/>
      <c r="J10" s="18"/>
      <c r="K10" s="18"/>
      <c r="L10" s="18"/>
      <c r="M10" s="18"/>
    </row>
    <row r="11" spans="1:13" ht="15" customHeight="1">
      <c r="A11" s="18"/>
      <c r="B11" s="145" t="s">
        <v>32</v>
      </c>
      <c r="C11" s="175">
        <v>1</v>
      </c>
      <c r="D11" s="175">
        <v>1</v>
      </c>
      <c r="E11" s="175">
        <v>1</v>
      </c>
      <c r="F11" s="175">
        <v>1</v>
      </c>
      <c r="G11" s="38">
        <v>1</v>
      </c>
      <c r="H11" s="18"/>
      <c r="I11" s="18"/>
      <c r="J11" s="18"/>
      <c r="K11" s="18"/>
      <c r="L11" s="18"/>
      <c r="M11" s="18"/>
    </row>
    <row r="12" spans="1:13" ht="15" customHeight="1">
      <c r="A12" s="18"/>
      <c r="B12" s="18"/>
      <c r="C12" s="18"/>
      <c r="D12" s="18"/>
      <c r="E12" s="18"/>
      <c r="F12" s="18"/>
      <c r="G12" s="18"/>
      <c r="H12" s="18"/>
      <c r="I12" s="18"/>
      <c r="J12" s="18"/>
      <c r="K12" s="18"/>
      <c r="L12" s="18"/>
      <c r="M12" s="18"/>
    </row>
    <row r="13" spans="1:13" ht="15" customHeight="1">
      <c r="A13" s="18"/>
      <c r="B13" s="18"/>
      <c r="C13" s="18"/>
      <c r="D13" s="18"/>
      <c r="E13" s="18"/>
      <c r="F13" s="18"/>
      <c r="G13" s="18"/>
      <c r="H13" s="18"/>
      <c r="I13" s="18"/>
      <c r="J13" s="18"/>
      <c r="K13" s="18"/>
      <c r="L13" s="18"/>
      <c r="M13" s="18"/>
    </row>
    <row r="14" spans="1:13" ht="15" customHeight="1">
      <c r="A14" s="18"/>
      <c r="B14" s="18"/>
      <c r="C14" s="18"/>
      <c r="D14" s="18"/>
      <c r="E14" s="18"/>
      <c r="F14" s="18"/>
      <c r="G14" s="18"/>
      <c r="H14" s="18"/>
      <c r="I14" s="18"/>
      <c r="J14" s="18"/>
      <c r="K14" s="18"/>
      <c r="L14" s="18"/>
      <c r="M14" s="18"/>
    </row>
    <row r="15" spans="1:13" ht="15" customHeight="1">
      <c r="A15" s="18"/>
      <c r="B15" s="18"/>
      <c r="C15" s="18"/>
      <c r="D15" s="18"/>
      <c r="E15" s="18"/>
      <c r="F15" s="18"/>
      <c r="G15" s="18"/>
      <c r="H15" s="18"/>
      <c r="I15" s="18"/>
      <c r="J15" s="18"/>
      <c r="K15" s="18"/>
      <c r="L15" s="18"/>
      <c r="M15" s="18"/>
    </row>
    <row r="16" spans="1:13" ht="15" customHeight="1">
      <c r="A16" s="18"/>
      <c r="B16" s="18"/>
      <c r="C16" s="18"/>
      <c r="D16" s="18"/>
      <c r="E16" s="18"/>
      <c r="F16" s="18"/>
      <c r="G16" s="18"/>
      <c r="H16" s="18"/>
      <c r="I16" s="18"/>
      <c r="J16" s="18"/>
      <c r="K16" s="18"/>
      <c r="L16" s="18"/>
      <c r="M16" s="18"/>
    </row>
    <row r="17" spans="1:16" ht="15" customHeight="1">
      <c r="A17" s="18"/>
      <c r="B17" s="18"/>
      <c r="C17" s="18"/>
      <c r="D17" s="18"/>
      <c r="E17" s="18"/>
      <c r="F17" s="18"/>
      <c r="G17" s="18"/>
      <c r="H17" s="18"/>
      <c r="I17" s="18"/>
      <c r="J17" s="18"/>
      <c r="K17" s="18"/>
      <c r="L17" s="18"/>
      <c r="M17" s="18"/>
    </row>
    <row r="18" spans="1:16" ht="15" customHeight="1">
      <c r="A18" s="18"/>
      <c r="B18" s="18"/>
      <c r="C18" s="18"/>
      <c r="D18" s="18"/>
      <c r="E18" s="18"/>
      <c r="F18" s="18"/>
      <c r="G18" s="18"/>
      <c r="H18" s="18"/>
      <c r="I18" s="18"/>
      <c r="J18" s="18"/>
      <c r="K18" s="18"/>
      <c r="L18" s="18"/>
      <c r="M18" s="18"/>
    </row>
    <row r="19" spans="1:16" ht="15" customHeight="1">
      <c r="A19" s="18"/>
      <c r="B19" s="18"/>
      <c r="C19" s="18"/>
      <c r="D19" s="18"/>
      <c r="E19" s="18"/>
      <c r="F19" s="18"/>
      <c r="G19" s="18"/>
      <c r="H19" s="18"/>
      <c r="I19" s="18"/>
      <c r="J19" s="18"/>
      <c r="K19" s="18"/>
      <c r="L19" s="18"/>
      <c r="M19" s="18"/>
    </row>
    <row r="20" spans="1:16" s="27" customFormat="1" ht="10.5" customHeight="1">
      <c r="A20" s="176"/>
      <c r="B20" s="176"/>
      <c r="C20" s="176"/>
      <c r="D20" s="176"/>
      <c r="E20" s="176"/>
      <c r="F20" s="176"/>
      <c r="G20" s="176"/>
      <c r="H20" s="176"/>
      <c r="I20" s="176"/>
      <c r="J20" s="176"/>
      <c r="K20" s="176"/>
      <c r="L20" s="42"/>
      <c r="M20" s="42"/>
    </row>
    <row r="21" spans="1:16" ht="15" customHeight="1">
      <c r="A21" s="18"/>
      <c r="B21" s="18"/>
      <c r="C21" s="18"/>
      <c r="D21" s="18"/>
      <c r="E21" s="18"/>
      <c r="F21" s="18"/>
      <c r="G21" s="18"/>
      <c r="H21" s="18"/>
      <c r="I21" s="18"/>
      <c r="J21" s="18"/>
      <c r="K21" s="18"/>
      <c r="L21" s="18"/>
      <c r="M21" s="18"/>
    </row>
    <row r="22" spans="1:16" ht="15" customHeight="1">
      <c r="A22" s="384" t="s">
        <v>139</v>
      </c>
      <c r="B22" s="384"/>
      <c r="C22" s="384"/>
      <c r="D22" s="384"/>
      <c r="E22" s="384"/>
      <c r="F22" s="384"/>
      <c r="G22" s="384"/>
      <c r="H22" s="384"/>
      <c r="I22" s="384"/>
      <c r="J22" s="384"/>
      <c r="K22" s="384"/>
      <c r="L22" s="384"/>
      <c r="M22" s="18"/>
    </row>
    <row r="23" spans="1:16" ht="28.5" customHeight="1">
      <c r="A23" s="381" t="s">
        <v>21</v>
      </c>
      <c r="B23" s="381"/>
      <c r="C23" s="381"/>
      <c r="D23" s="381"/>
      <c r="E23" s="381"/>
      <c r="F23" s="381"/>
      <c r="G23" s="381"/>
      <c r="H23" s="381"/>
      <c r="I23" s="381"/>
      <c r="J23" s="381"/>
      <c r="K23" s="381"/>
      <c r="L23" s="381"/>
    </row>
    <row r="26" spans="1:16" ht="15" customHeight="1">
      <c r="B26" s="18"/>
      <c r="C26" s="18"/>
      <c r="D26" s="18"/>
      <c r="E26" s="18"/>
      <c r="F26" s="18"/>
      <c r="G26" s="18"/>
      <c r="H26" s="18"/>
      <c r="I26" s="18"/>
      <c r="J26" s="18"/>
      <c r="K26" s="18"/>
      <c r="L26" s="18"/>
      <c r="M26" s="18"/>
      <c r="N26" s="18"/>
      <c r="O26" s="18"/>
      <c r="P26" s="18"/>
    </row>
    <row r="27" spans="1:16" ht="15.75">
      <c r="B27" s="145"/>
      <c r="C27" s="145"/>
      <c r="D27" s="145"/>
      <c r="E27" s="145"/>
      <c r="F27" s="145"/>
      <c r="G27" s="145"/>
      <c r="H27" s="18"/>
      <c r="I27" s="18"/>
      <c r="J27" s="18"/>
      <c r="K27" s="18"/>
      <c r="L27" s="18"/>
      <c r="M27" s="18"/>
      <c r="N27" s="18"/>
      <c r="O27" s="18"/>
      <c r="P27" s="18"/>
    </row>
    <row r="28" spans="1:16" ht="15.75">
      <c r="B28" s="145"/>
      <c r="C28" s="177"/>
      <c r="D28" s="148"/>
      <c r="E28" s="177"/>
      <c r="F28" s="148"/>
      <c r="G28" s="145"/>
      <c r="H28" s="18"/>
      <c r="I28" s="18"/>
      <c r="J28" s="18"/>
      <c r="K28" s="18"/>
      <c r="L28" s="18"/>
      <c r="M28" s="18"/>
      <c r="N28" s="18"/>
      <c r="O28" s="18"/>
      <c r="P28" s="18"/>
    </row>
    <row r="29" spans="1:16" ht="15.75">
      <c r="B29" s="145"/>
      <c r="C29" s="177"/>
      <c r="D29" s="148"/>
      <c r="E29" s="177"/>
      <c r="F29" s="148"/>
      <c r="G29" s="145"/>
      <c r="H29" s="18"/>
      <c r="I29" s="18"/>
      <c r="J29" s="18"/>
      <c r="K29" s="18"/>
      <c r="L29" s="18"/>
      <c r="M29" s="18"/>
      <c r="N29" s="18"/>
      <c r="O29" s="18"/>
      <c r="P29" s="18"/>
    </row>
    <row r="30" spans="1:16" ht="15.75">
      <c r="B30" s="145"/>
      <c r="C30" s="177"/>
      <c r="D30" s="148"/>
      <c r="E30" s="177"/>
      <c r="F30" s="148"/>
      <c r="G30" s="145"/>
      <c r="H30" s="18"/>
      <c r="I30" s="18"/>
      <c r="J30" s="18"/>
      <c r="K30" s="18"/>
      <c r="L30" s="18"/>
      <c r="M30" s="18"/>
      <c r="N30" s="18"/>
      <c r="O30" s="18"/>
      <c r="P30" s="18"/>
    </row>
    <row r="31" spans="1:16" ht="15.75">
      <c r="B31" s="145"/>
      <c r="C31" s="177"/>
      <c r="D31" s="148"/>
      <c r="E31" s="177"/>
      <c r="F31" s="148"/>
      <c r="G31" s="145"/>
      <c r="H31" s="18"/>
      <c r="I31" s="18"/>
      <c r="J31" s="18"/>
      <c r="K31" s="18"/>
      <c r="L31" s="18"/>
      <c r="M31" s="18"/>
      <c r="N31" s="18"/>
      <c r="O31" s="18"/>
      <c r="P31" s="18"/>
    </row>
    <row r="32" spans="1:16" ht="15.75">
      <c r="B32" s="145"/>
      <c r="C32" s="177"/>
      <c r="D32" s="148"/>
      <c r="E32" s="177"/>
      <c r="F32" s="148"/>
      <c r="G32" s="145"/>
      <c r="H32" s="18"/>
      <c r="I32" s="18"/>
      <c r="J32" s="18"/>
      <c r="K32" s="18"/>
      <c r="L32" s="18"/>
      <c r="M32" s="18"/>
      <c r="N32" s="18"/>
      <c r="O32" s="18"/>
      <c r="P32" s="18"/>
    </row>
    <row r="33" spans="2:16" ht="15.75">
      <c r="B33" s="145"/>
      <c r="C33" s="177"/>
      <c r="D33" s="148"/>
      <c r="E33" s="177"/>
      <c r="F33" s="148"/>
      <c r="G33" s="145"/>
      <c r="H33" s="18"/>
      <c r="I33" s="18"/>
      <c r="J33" s="18"/>
      <c r="K33" s="18"/>
      <c r="L33" s="18"/>
      <c r="M33" s="18"/>
      <c r="N33" s="18"/>
      <c r="O33" s="18"/>
      <c r="P33" s="18"/>
    </row>
    <row r="34" spans="2:16" ht="15" customHeight="1">
      <c r="B34" s="18"/>
      <c r="C34" s="18"/>
      <c r="D34" s="18"/>
      <c r="E34" s="18"/>
      <c r="F34" s="18"/>
      <c r="G34" s="18"/>
      <c r="H34" s="18"/>
      <c r="I34" s="18"/>
      <c r="J34" s="18"/>
      <c r="K34" s="18"/>
      <c r="L34" s="18"/>
      <c r="M34" s="18"/>
      <c r="N34" s="18"/>
      <c r="O34" s="18"/>
      <c r="P34" s="18"/>
    </row>
    <row r="35" spans="2:16" ht="15" customHeight="1">
      <c r="B35" s="18"/>
      <c r="C35" s="18"/>
      <c r="D35" s="18"/>
      <c r="E35" s="18"/>
      <c r="F35" s="18"/>
      <c r="G35" s="18"/>
      <c r="H35" s="18"/>
      <c r="I35" s="18"/>
      <c r="J35" s="18"/>
      <c r="K35" s="18"/>
      <c r="L35" s="18"/>
      <c r="M35" s="18"/>
      <c r="N35" s="18"/>
      <c r="O35" s="18"/>
      <c r="P35" s="18"/>
    </row>
    <row r="36" spans="2:16" ht="15" customHeight="1">
      <c r="B36" s="18"/>
      <c r="C36" s="18"/>
      <c r="D36" s="18"/>
      <c r="E36" s="18"/>
      <c r="F36" s="18"/>
      <c r="G36" s="18"/>
      <c r="H36" s="18"/>
      <c r="I36" s="18"/>
      <c r="J36" s="178"/>
      <c r="K36" s="18"/>
      <c r="L36" s="18"/>
      <c r="M36" s="18"/>
      <c r="N36" s="18"/>
      <c r="O36" s="18"/>
      <c r="P36" s="18"/>
    </row>
    <row r="37" spans="2:16" ht="15" customHeight="1">
      <c r="B37" s="18"/>
      <c r="C37" s="18"/>
      <c r="D37" s="18"/>
      <c r="E37" s="18"/>
      <c r="F37" s="18"/>
      <c r="G37" s="18"/>
      <c r="H37" s="18"/>
      <c r="I37" s="18"/>
      <c r="J37" s="178"/>
      <c r="K37" s="18"/>
      <c r="L37" s="18"/>
      <c r="M37" s="18"/>
      <c r="N37" s="18"/>
      <c r="O37" s="18"/>
      <c r="P37" s="18"/>
    </row>
    <row r="38" spans="2:16" ht="15" customHeight="1">
      <c r="B38" s="18"/>
      <c r="C38" s="18"/>
      <c r="D38" s="18"/>
      <c r="E38" s="18"/>
      <c r="F38" s="18"/>
      <c r="G38" s="18"/>
      <c r="H38" s="18"/>
      <c r="I38" s="18"/>
      <c r="J38" s="178"/>
      <c r="K38" s="18"/>
      <c r="L38" s="18"/>
      <c r="M38" s="18"/>
      <c r="N38" s="18"/>
      <c r="O38" s="18"/>
      <c r="P38" s="18"/>
    </row>
    <row r="39" spans="2:16" ht="15" customHeight="1">
      <c r="B39" s="18"/>
      <c r="C39" s="18"/>
      <c r="D39" s="18"/>
      <c r="E39" s="18"/>
      <c r="F39" s="18"/>
      <c r="G39" s="18"/>
      <c r="H39" s="18"/>
      <c r="I39" s="18"/>
      <c r="J39" s="178"/>
      <c r="K39" s="18"/>
      <c r="L39" s="18"/>
      <c r="M39" s="18"/>
      <c r="N39" s="18"/>
      <c r="O39" s="18"/>
      <c r="P39" s="18"/>
    </row>
    <row r="40" spans="2:16" ht="15" customHeight="1">
      <c r="B40" s="18"/>
      <c r="C40" s="18"/>
      <c r="D40" s="18"/>
      <c r="E40" s="18"/>
      <c r="F40" s="18"/>
      <c r="G40" s="18"/>
      <c r="H40" s="18"/>
      <c r="I40" s="18"/>
      <c r="J40" s="178"/>
      <c r="K40" s="18"/>
      <c r="L40" s="18"/>
      <c r="M40" s="18"/>
      <c r="N40" s="18"/>
      <c r="O40" s="18"/>
      <c r="P40" s="18"/>
    </row>
    <row r="41" spans="2:16" ht="15" customHeight="1">
      <c r="B41" s="18"/>
      <c r="C41" s="18"/>
      <c r="D41" s="18"/>
      <c r="E41" s="18"/>
      <c r="F41" s="18"/>
      <c r="G41" s="18"/>
      <c r="H41" s="18"/>
      <c r="I41" s="18"/>
      <c r="J41" s="178"/>
      <c r="K41" s="18"/>
      <c r="L41" s="18"/>
      <c r="M41" s="18"/>
      <c r="N41" s="18"/>
      <c r="O41" s="18"/>
      <c r="P41" s="18"/>
    </row>
    <row r="42" spans="2:16" ht="15" customHeight="1">
      <c r="B42" s="18"/>
      <c r="C42" s="18"/>
      <c r="D42" s="18"/>
      <c r="E42" s="18"/>
      <c r="F42" s="18"/>
      <c r="G42" s="18"/>
      <c r="H42" s="18"/>
      <c r="I42" s="18"/>
      <c r="J42" s="18"/>
      <c r="K42" s="18"/>
      <c r="L42" s="18"/>
      <c r="M42" s="18"/>
      <c r="N42" s="18"/>
      <c r="O42" s="18"/>
      <c r="P42" s="18"/>
    </row>
    <row r="43" spans="2:16" ht="15" customHeight="1">
      <c r="B43" s="18"/>
      <c r="C43" s="18"/>
      <c r="D43" s="18"/>
      <c r="E43" s="18"/>
      <c r="F43" s="18"/>
      <c r="G43" s="18"/>
      <c r="H43" s="18"/>
      <c r="I43" s="18"/>
      <c r="J43" s="18"/>
      <c r="K43" s="18"/>
      <c r="L43" s="18"/>
      <c r="M43" s="18"/>
      <c r="N43" s="18"/>
      <c r="O43" s="18"/>
      <c r="P43" s="18"/>
    </row>
    <row r="44" spans="2:16" ht="15" customHeight="1">
      <c r="B44" s="18"/>
      <c r="C44" s="18"/>
      <c r="D44" s="18"/>
      <c r="E44" s="18"/>
      <c r="F44" s="18"/>
      <c r="G44" s="18"/>
      <c r="H44" s="18"/>
      <c r="I44" s="18"/>
      <c r="J44" s="18"/>
      <c r="K44" s="18"/>
      <c r="L44" s="18"/>
      <c r="M44" s="18"/>
      <c r="N44" s="18"/>
      <c r="O44" s="18"/>
      <c r="P44" s="18"/>
    </row>
    <row r="45" spans="2:16" ht="15" customHeight="1">
      <c r="B45" s="18"/>
      <c r="C45" s="18"/>
      <c r="D45" s="18"/>
      <c r="E45" s="18"/>
      <c r="F45" s="18"/>
      <c r="G45" s="18"/>
      <c r="H45" s="18"/>
      <c r="I45" s="18"/>
      <c r="J45" s="18"/>
      <c r="K45" s="18"/>
      <c r="L45" s="18"/>
      <c r="M45" s="18"/>
      <c r="N45" s="18"/>
      <c r="O45" s="18"/>
      <c r="P45" s="18"/>
    </row>
    <row r="46" spans="2:16" ht="15" customHeight="1">
      <c r="B46" s="18"/>
      <c r="C46" s="18"/>
      <c r="D46" s="18"/>
      <c r="E46" s="18"/>
      <c r="F46" s="18"/>
      <c r="G46" s="18"/>
      <c r="H46" s="18"/>
      <c r="I46" s="18"/>
      <c r="J46" s="18"/>
      <c r="K46" s="18"/>
      <c r="L46" s="18"/>
      <c r="M46" s="18"/>
      <c r="N46" s="18"/>
      <c r="O46" s="18"/>
      <c r="P46" s="18"/>
    </row>
    <row r="47" spans="2:16" ht="15" customHeight="1">
      <c r="B47" s="18"/>
      <c r="C47" s="18"/>
      <c r="D47" s="18"/>
      <c r="E47" s="18"/>
      <c r="F47" s="18"/>
      <c r="G47" s="18"/>
      <c r="H47" s="18"/>
      <c r="I47" s="18"/>
      <c r="J47" s="18"/>
      <c r="K47" s="18"/>
      <c r="L47" s="18"/>
      <c r="M47" s="18"/>
      <c r="N47" s="18"/>
      <c r="O47" s="18"/>
      <c r="P47" s="18"/>
    </row>
    <row r="48" spans="2:16" ht="15" customHeight="1">
      <c r="B48" s="18"/>
      <c r="C48" s="18"/>
      <c r="D48" s="18"/>
      <c r="E48" s="18"/>
      <c r="F48" s="18"/>
      <c r="G48" s="18"/>
      <c r="H48" s="18"/>
      <c r="I48" s="18"/>
      <c r="J48" s="18"/>
      <c r="K48" s="18"/>
      <c r="L48" s="18"/>
      <c r="M48" s="18"/>
      <c r="N48" s="18"/>
      <c r="O48" s="18"/>
      <c r="P48" s="18"/>
    </row>
    <row r="49" spans="2:16" ht="15" customHeight="1">
      <c r="B49" s="18"/>
      <c r="C49" s="18"/>
      <c r="D49" s="18"/>
      <c r="E49" s="18"/>
      <c r="F49" s="18"/>
      <c r="G49" s="18"/>
      <c r="H49" s="18"/>
      <c r="I49" s="18"/>
      <c r="J49" s="18"/>
      <c r="K49" s="18"/>
      <c r="L49" s="18"/>
      <c r="M49" s="18"/>
      <c r="N49" s="18"/>
      <c r="O49" s="18"/>
      <c r="P49" s="18"/>
    </row>
    <row r="50" spans="2:16" ht="15" customHeight="1">
      <c r="B50" s="18"/>
      <c r="C50" s="18"/>
      <c r="D50" s="18"/>
      <c r="E50" s="18"/>
      <c r="F50" s="18"/>
      <c r="G50" s="18"/>
      <c r="H50" s="18"/>
      <c r="I50" s="18"/>
      <c r="J50" s="18"/>
      <c r="K50" s="18"/>
      <c r="L50" s="18"/>
      <c r="M50" s="18"/>
      <c r="N50" s="18"/>
      <c r="O50" s="18"/>
      <c r="P50" s="18"/>
    </row>
    <row r="51" spans="2:16" ht="15" customHeight="1">
      <c r="B51" s="18"/>
      <c r="C51" s="18"/>
      <c r="D51" s="18"/>
      <c r="E51" s="18"/>
      <c r="F51" s="18"/>
      <c r="G51" s="18"/>
      <c r="H51" s="18"/>
      <c r="I51" s="18"/>
      <c r="J51" s="18"/>
      <c r="K51" s="18"/>
      <c r="L51" s="18"/>
      <c r="M51" s="18"/>
      <c r="N51" s="18"/>
      <c r="O51" s="18"/>
      <c r="P51" s="18"/>
    </row>
    <row r="52" spans="2:16" ht="15" customHeight="1">
      <c r="B52" s="18"/>
      <c r="C52" s="18"/>
      <c r="D52" s="18"/>
      <c r="E52" s="18"/>
      <c r="F52" s="18"/>
      <c r="G52" s="18"/>
      <c r="H52" s="18"/>
      <c r="I52" s="18"/>
      <c r="J52" s="18"/>
      <c r="K52" s="18"/>
      <c r="L52" s="18"/>
      <c r="M52" s="18"/>
      <c r="N52" s="18"/>
      <c r="O52" s="18"/>
      <c r="P52" s="18"/>
    </row>
    <row r="53" spans="2:16" ht="15" customHeight="1">
      <c r="B53" s="18"/>
      <c r="C53" s="18"/>
      <c r="D53" s="18"/>
      <c r="E53" s="18"/>
      <c r="F53" s="18"/>
      <c r="G53" s="18"/>
      <c r="H53" s="18"/>
      <c r="I53" s="18"/>
      <c r="J53" s="18"/>
      <c r="K53" s="18"/>
      <c r="L53" s="18"/>
      <c r="M53" s="18"/>
      <c r="N53" s="18"/>
      <c r="O53" s="18"/>
      <c r="P53" s="18"/>
    </row>
    <row r="54" spans="2:16" ht="15" customHeight="1">
      <c r="B54" s="18"/>
      <c r="C54" s="18"/>
      <c r="D54" s="18"/>
      <c r="E54" s="18"/>
      <c r="F54" s="18"/>
      <c r="G54" s="18"/>
      <c r="H54" s="18"/>
      <c r="I54" s="18"/>
      <c r="J54" s="18"/>
      <c r="K54" s="18"/>
      <c r="L54" s="18"/>
      <c r="M54" s="18"/>
      <c r="N54" s="18"/>
      <c r="O54" s="18"/>
      <c r="P54" s="18"/>
    </row>
    <row r="55" spans="2:16" ht="15" customHeight="1">
      <c r="B55" s="18"/>
      <c r="C55" s="18"/>
      <c r="D55" s="18"/>
      <c r="E55" s="18"/>
      <c r="F55" s="18"/>
      <c r="G55" s="18"/>
      <c r="H55" s="18"/>
      <c r="I55" s="18"/>
      <c r="J55" s="18"/>
      <c r="K55" s="18"/>
      <c r="L55" s="18"/>
      <c r="M55" s="18"/>
      <c r="N55" s="18"/>
      <c r="O55" s="18"/>
      <c r="P55" s="18"/>
    </row>
    <row r="56" spans="2:16" ht="15" customHeight="1">
      <c r="B56" s="18"/>
      <c r="C56" s="18"/>
      <c r="D56" s="18"/>
      <c r="E56" s="18"/>
      <c r="F56" s="18"/>
      <c r="G56" s="18"/>
      <c r="H56" s="18"/>
      <c r="I56" s="18"/>
      <c r="J56" s="18"/>
      <c r="K56" s="18"/>
      <c r="L56" s="18"/>
      <c r="M56" s="18"/>
      <c r="N56" s="18"/>
      <c r="O56" s="18"/>
      <c r="P56" s="18"/>
    </row>
    <row r="57" spans="2:16" ht="15" customHeight="1">
      <c r="B57" s="18"/>
      <c r="C57" s="18"/>
      <c r="D57" s="18"/>
      <c r="E57" s="18"/>
      <c r="F57" s="18"/>
      <c r="G57" s="18"/>
      <c r="H57" s="18"/>
      <c r="I57" s="18"/>
      <c r="J57" s="18"/>
      <c r="K57" s="18"/>
      <c r="L57" s="18"/>
      <c r="M57" s="18"/>
      <c r="N57" s="18"/>
      <c r="O57" s="18"/>
      <c r="P57" s="18"/>
    </row>
    <row r="58" spans="2:16" ht="15" customHeight="1">
      <c r="B58" s="18"/>
      <c r="C58" s="18"/>
      <c r="D58" s="18"/>
      <c r="E58" s="18"/>
      <c r="F58" s="18"/>
      <c r="G58" s="18"/>
      <c r="H58" s="18"/>
      <c r="I58" s="18"/>
      <c r="J58" s="18"/>
      <c r="K58" s="18"/>
      <c r="L58" s="18"/>
      <c r="M58" s="18"/>
      <c r="N58" s="18"/>
      <c r="O58" s="18"/>
      <c r="P58" s="18"/>
    </row>
    <row r="59" spans="2:16" ht="15" customHeight="1">
      <c r="B59" s="18"/>
      <c r="C59" s="18"/>
      <c r="D59" s="18"/>
      <c r="E59" s="18"/>
      <c r="F59" s="18"/>
      <c r="G59" s="18"/>
      <c r="H59" s="18"/>
      <c r="I59" s="18"/>
      <c r="J59" s="18"/>
      <c r="K59" s="18"/>
      <c r="L59" s="18"/>
      <c r="M59" s="18"/>
      <c r="N59" s="18"/>
      <c r="O59" s="18"/>
      <c r="P59" s="18"/>
    </row>
    <row r="60" spans="2:16" ht="15" customHeight="1">
      <c r="B60" s="18"/>
      <c r="C60" s="18"/>
      <c r="D60" s="18"/>
      <c r="E60" s="18"/>
      <c r="F60" s="18"/>
      <c r="G60" s="18"/>
      <c r="H60" s="18"/>
      <c r="I60" s="18"/>
      <c r="J60" s="18"/>
      <c r="K60" s="18"/>
      <c r="L60" s="18"/>
      <c r="M60" s="18"/>
      <c r="N60" s="18"/>
      <c r="O60" s="18"/>
      <c r="P60" s="18"/>
    </row>
    <row r="61" spans="2:16" ht="15" customHeight="1">
      <c r="B61" s="18"/>
      <c r="C61" s="18"/>
      <c r="D61" s="18"/>
      <c r="E61" s="18"/>
      <c r="F61" s="18"/>
      <c r="G61" s="18"/>
      <c r="H61" s="18"/>
      <c r="I61" s="18"/>
      <c r="J61" s="18"/>
      <c r="K61" s="18"/>
      <c r="L61" s="18"/>
      <c r="M61" s="18"/>
      <c r="N61" s="18"/>
      <c r="O61" s="18"/>
      <c r="P61" s="18"/>
    </row>
    <row r="62" spans="2:16" ht="15" customHeight="1">
      <c r="B62" s="18"/>
      <c r="C62" s="18"/>
      <c r="D62" s="18"/>
      <c r="E62" s="18"/>
      <c r="F62" s="18"/>
      <c r="G62" s="18"/>
      <c r="H62" s="18"/>
      <c r="I62" s="18"/>
      <c r="J62" s="18"/>
      <c r="K62" s="18"/>
      <c r="L62" s="18"/>
      <c r="M62" s="18"/>
      <c r="N62" s="18"/>
      <c r="O62" s="18"/>
      <c r="P62" s="18"/>
    </row>
    <row r="63" spans="2:16" ht="15" customHeight="1">
      <c r="B63" s="18"/>
      <c r="C63" s="18"/>
      <c r="D63" s="18"/>
      <c r="E63" s="18"/>
      <c r="F63" s="18"/>
      <c r="G63" s="18"/>
      <c r="H63" s="18"/>
      <c r="I63" s="18"/>
      <c r="J63" s="18"/>
      <c r="K63" s="18"/>
      <c r="L63" s="18"/>
      <c r="M63" s="18"/>
      <c r="N63" s="18"/>
      <c r="O63" s="18"/>
      <c r="P63" s="18"/>
    </row>
    <row r="64" spans="2:16" ht="15" customHeight="1">
      <c r="B64" s="18"/>
      <c r="C64" s="18"/>
      <c r="D64" s="18"/>
      <c r="E64" s="18"/>
      <c r="F64" s="18"/>
      <c r="G64" s="18"/>
      <c r="H64" s="18"/>
      <c r="I64" s="18"/>
      <c r="J64" s="18"/>
      <c r="K64" s="18"/>
      <c r="L64" s="18"/>
      <c r="M64" s="18"/>
      <c r="N64" s="18"/>
      <c r="O64" s="18"/>
      <c r="P64" s="18"/>
    </row>
    <row r="65" spans="2:16" ht="15" customHeight="1">
      <c r="B65" s="18"/>
      <c r="C65" s="18"/>
      <c r="D65" s="18"/>
      <c r="E65" s="18"/>
      <c r="F65" s="18"/>
      <c r="G65" s="18"/>
      <c r="H65" s="18"/>
      <c r="I65" s="18"/>
      <c r="J65" s="18"/>
      <c r="K65" s="18"/>
      <c r="L65" s="18"/>
      <c r="M65" s="18"/>
      <c r="N65" s="18"/>
      <c r="O65" s="18"/>
      <c r="P65" s="18"/>
    </row>
    <row r="66" spans="2:16" ht="15" customHeight="1">
      <c r="B66" s="18"/>
      <c r="C66" s="18"/>
      <c r="D66" s="18"/>
      <c r="E66" s="18"/>
      <c r="F66" s="18"/>
      <c r="G66" s="18"/>
      <c r="H66" s="18"/>
      <c r="I66" s="18"/>
      <c r="J66" s="18"/>
      <c r="K66" s="18"/>
      <c r="L66" s="18"/>
      <c r="M66" s="18"/>
      <c r="N66" s="18"/>
      <c r="O66" s="18"/>
      <c r="P66" s="18"/>
    </row>
    <row r="67" spans="2:16" ht="15" customHeight="1">
      <c r="B67" s="18"/>
      <c r="C67" s="18"/>
      <c r="D67" s="18"/>
      <c r="E67" s="18"/>
      <c r="F67" s="18"/>
      <c r="G67" s="18"/>
      <c r="H67" s="18"/>
      <c r="I67" s="18"/>
      <c r="J67" s="18"/>
      <c r="K67" s="18"/>
      <c r="L67" s="18"/>
      <c r="M67" s="18"/>
      <c r="N67" s="18"/>
      <c r="O67" s="18"/>
      <c r="P67" s="18"/>
    </row>
    <row r="68" spans="2:16" ht="15" customHeight="1">
      <c r="B68" s="18"/>
      <c r="C68" s="18"/>
      <c r="D68" s="18"/>
      <c r="E68" s="18"/>
      <c r="F68" s="18"/>
      <c r="G68" s="18"/>
      <c r="H68" s="18"/>
      <c r="I68" s="18"/>
      <c r="J68" s="18"/>
      <c r="K68" s="18"/>
      <c r="L68" s="18"/>
      <c r="M68" s="18"/>
      <c r="N68" s="18"/>
      <c r="O68" s="18"/>
      <c r="P68" s="18"/>
    </row>
    <row r="69" spans="2:16" ht="15" customHeight="1">
      <c r="B69" s="18"/>
      <c r="C69" s="18"/>
      <c r="D69" s="18"/>
      <c r="E69" s="18"/>
      <c r="F69" s="18"/>
      <c r="G69" s="18"/>
      <c r="H69" s="18"/>
      <c r="I69" s="18"/>
      <c r="J69" s="18"/>
      <c r="K69" s="18"/>
      <c r="L69" s="18"/>
      <c r="M69" s="18"/>
      <c r="N69" s="18"/>
      <c r="O69" s="18"/>
      <c r="P69" s="18"/>
    </row>
    <row r="70" spans="2:16" ht="15" customHeight="1">
      <c r="B70" s="18"/>
      <c r="C70" s="18"/>
      <c r="D70" s="18"/>
      <c r="E70" s="18"/>
      <c r="F70" s="18"/>
      <c r="G70" s="18"/>
      <c r="H70" s="18"/>
      <c r="I70" s="18"/>
      <c r="J70" s="18"/>
      <c r="K70" s="18"/>
      <c r="L70" s="18"/>
      <c r="M70" s="18"/>
      <c r="N70" s="18"/>
      <c r="O70" s="18"/>
      <c r="P70" s="18"/>
    </row>
    <row r="71" spans="2:16" ht="15" customHeight="1">
      <c r="B71" s="18"/>
      <c r="C71" s="18"/>
      <c r="D71" s="18"/>
      <c r="E71" s="18"/>
      <c r="F71" s="18"/>
      <c r="G71" s="18"/>
      <c r="H71" s="18"/>
      <c r="I71" s="18"/>
      <c r="J71" s="18"/>
      <c r="K71" s="18"/>
      <c r="L71" s="18"/>
      <c r="M71" s="18"/>
      <c r="N71" s="18"/>
      <c r="O71" s="18"/>
      <c r="P71" s="18"/>
    </row>
    <row r="72" spans="2:16" ht="15" customHeight="1">
      <c r="B72" s="18"/>
      <c r="C72" s="18"/>
      <c r="D72" s="18"/>
      <c r="E72" s="18"/>
      <c r="F72" s="18"/>
      <c r="G72" s="18"/>
      <c r="H72" s="18"/>
      <c r="I72" s="18"/>
      <c r="J72" s="18"/>
      <c r="K72" s="18"/>
      <c r="L72" s="18"/>
      <c r="M72" s="18"/>
      <c r="N72" s="18"/>
      <c r="O72" s="18"/>
      <c r="P72" s="18"/>
    </row>
    <row r="73" spans="2:16" ht="15" customHeight="1">
      <c r="B73" s="18"/>
      <c r="C73" s="18"/>
      <c r="D73" s="18"/>
      <c r="E73" s="18"/>
      <c r="F73" s="18"/>
      <c r="G73" s="18"/>
      <c r="H73" s="18"/>
      <c r="I73" s="18"/>
      <c r="J73" s="18"/>
      <c r="K73" s="18"/>
      <c r="L73" s="18"/>
      <c r="M73" s="18"/>
      <c r="N73" s="18"/>
      <c r="O73" s="18"/>
      <c r="P73" s="18"/>
    </row>
    <row r="74" spans="2:16" ht="15" customHeight="1">
      <c r="B74" s="18"/>
      <c r="C74" s="18"/>
      <c r="D74" s="18"/>
      <c r="E74" s="18"/>
      <c r="F74" s="18"/>
      <c r="G74" s="18"/>
      <c r="H74" s="18"/>
      <c r="I74" s="18"/>
      <c r="J74" s="18"/>
      <c r="K74" s="18"/>
      <c r="L74" s="18"/>
      <c r="M74" s="18"/>
      <c r="N74" s="18"/>
      <c r="O74" s="18"/>
      <c r="P74" s="18"/>
    </row>
    <row r="75" spans="2:16" ht="15" customHeight="1">
      <c r="B75" s="18"/>
      <c r="C75" s="18"/>
      <c r="D75" s="18"/>
      <c r="E75" s="18"/>
      <c r="F75" s="18"/>
      <c r="G75" s="18"/>
      <c r="H75" s="18"/>
      <c r="I75" s="18"/>
      <c r="J75" s="18"/>
      <c r="K75" s="18"/>
      <c r="L75" s="18"/>
      <c r="M75" s="18"/>
      <c r="N75" s="18"/>
      <c r="O75" s="18"/>
      <c r="P75" s="18"/>
    </row>
    <row r="76" spans="2:16" ht="15" customHeight="1">
      <c r="B76" s="18"/>
      <c r="C76" s="18"/>
      <c r="D76" s="18"/>
      <c r="E76" s="18"/>
      <c r="F76" s="18"/>
      <c r="G76" s="18"/>
      <c r="H76" s="18"/>
      <c r="I76" s="18"/>
      <c r="J76" s="18"/>
      <c r="K76" s="18"/>
      <c r="L76" s="18"/>
      <c r="M76" s="18"/>
      <c r="N76" s="18"/>
      <c r="O76" s="18"/>
      <c r="P76" s="18"/>
    </row>
  </sheetData>
  <mergeCells count="3">
    <mergeCell ref="A1:L1"/>
    <mergeCell ref="A22:L22"/>
    <mergeCell ref="A23:L23"/>
  </mergeCells>
  <pageMargins left="0.511811024" right="0.511811024" top="0.78740157499999996" bottom="0.78740157499999996" header="0.31496062000000002" footer="0.31496062000000002"/>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2"/>
  <sheetViews>
    <sheetView workbookViewId="0">
      <selection activeCell="D26" sqref="D26"/>
    </sheetView>
  </sheetViews>
  <sheetFormatPr defaultColWidth="9.140625" defaultRowHeight="14.25" customHeight="1"/>
  <cols>
    <col min="1" max="1" width="11.42578125" style="3" customWidth="1"/>
    <col min="2" max="2" width="19" style="3" customWidth="1"/>
    <col min="3" max="3" width="13.85546875" style="3" customWidth="1"/>
    <col min="4" max="4" width="11.28515625" style="3" customWidth="1"/>
    <col min="5" max="6" width="12.42578125" style="3" customWidth="1"/>
    <col min="7" max="7" width="21.7109375" style="3" customWidth="1"/>
    <col min="8" max="8" width="18" style="3" customWidth="1"/>
    <col min="9" max="9" width="22" style="3" customWidth="1"/>
    <col min="10" max="10" width="15.85546875" style="3" customWidth="1"/>
    <col min="11" max="11" width="13.42578125" style="3" customWidth="1"/>
    <col min="12" max="12" width="9.42578125" style="3" customWidth="1"/>
    <col min="13" max="13" width="10.5703125" style="3" customWidth="1"/>
    <col min="14" max="14" width="7.85546875" style="3" customWidth="1"/>
    <col min="15" max="15" width="7.5703125" style="3" customWidth="1"/>
    <col min="16" max="16" width="9" style="3" customWidth="1"/>
    <col min="17" max="17" width="7.85546875" style="3" customWidth="1"/>
    <col min="18" max="18" width="12.42578125" style="3" customWidth="1"/>
    <col min="19" max="19" width="9.42578125" style="3" customWidth="1"/>
    <col min="20" max="20" width="13.85546875" style="3" customWidth="1"/>
    <col min="21" max="21" width="9" style="3" customWidth="1"/>
    <col min="22" max="22" width="13.42578125" style="3" customWidth="1"/>
    <col min="23" max="23" width="9.42578125" style="3" customWidth="1"/>
    <col min="24" max="16384" width="9.140625" style="3"/>
  </cols>
  <sheetData>
    <row r="1" spans="1:23" s="1" customFormat="1" ht="32.25" customHeight="1">
      <c r="A1" s="329" t="s">
        <v>25</v>
      </c>
      <c r="B1" s="330"/>
      <c r="C1" s="330"/>
      <c r="D1" s="330"/>
      <c r="E1" s="330"/>
      <c r="F1" s="330"/>
      <c r="G1" s="330"/>
      <c r="H1" s="330"/>
      <c r="I1" s="331"/>
      <c r="J1" s="202"/>
      <c r="K1" s="202"/>
    </row>
    <row r="2" spans="1:23" s="1" customFormat="1" ht="15" customHeight="1">
      <c r="A2" s="341" t="s">
        <v>1</v>
      </c>
      <c r="B2" s="343" t="s">
        <v>26</v>
      </c>
      <c r="C2" s="344"/>
      <c r="D2" s="344"/>
      <c r="E2" s="344"/>
      <c r="F2" s="345"/>
      <c r="G2" s="341" t="s">
        <v>5</v>
      </c>
      <c r="H2" s="341" t="s">
        <v>7</v>
      </c>
      <c r="I2" s="341" t="s">
        <v>27</v>
      </c>
      <c r="L2" s="229"/>
      <c r="M2" s="322"/>
      <c r="N2" s="322"/>
      <c r="O2" s="322"/>
      <c r="P2" s="322"/>
      <c r="Q2" s="322"/>
      <c r="R2" s="229"/>
      <c r="S2" s="229"/>
      <c r="T2" s="229"/>
      <c r="U2" s="229"/>
      <c r="V2" s="229"/>
      <c r="W2" s="229"/>
    </row>
    <row r="3" spans="1:23" s="1" customFormat="1" ht="16.5" customHeight="1">
      <c r="A3" s="342"/>
      <c r="B3" s="4" t="s">
        <v>28</v>
      </c>
      <c r="C3" s="4" t="s">
        <v>29</v>
      </c>
      <c r="D3" s="4" t="s">
        <v>30</v>
      </c>
      <c r="E3" s="4" t="s">
        <v>31</v>
      </c>
      <c r="F3" s="4" t="s">
        <v>19</v>
      </c>
      <c r="G3" s="342"/>
      <c r="H3" s="342"/>
      <c r="I3" s="342"/>
      <c r="J3" s="323"/>
      <c r="K3" s="323"/>
      <c r="L3" s="229"/>
      <c r="M3" s="229"/>
      <c r="N3" s="229"/>
      <c r="O3" s="229"/>
      <c r="P3" s="229"/>
      <c r="Q3" s="229"/>
      <c r="R3" s="229"/>
      <c r="S3" s="229"/>
      <c r="T3" s="229"/>
      <c r="U3" s="229"/>
      <c r="V3" s="229"/>
      <c r="W3" s="229"/>
    </row>
    <row r="4" spans="1:23" s="1" customFormat="1" ht="18" customHeight="1">
      <c r="A4" s="255" t="s">
        <v>9</v>
      </c>
      <c r="B4" s="194">
        <v>13.8888888888889</v>
      </c>
      <c r="C4" s="194">
        <v>0.53958333333333297</v>
      </c>
      <c r="D4" s="194">
        <v>3.3368055555555598</v>
      </c>
      <c r="E4" s="194">
        <v>266.597222222222</v>
      </c>
      <c r="F4" s="194">
        <v>284.36250000000001</v>
      </c>
      <c r="G4" s="194">
        <v>80.390972222222203</v>
      </c>
      <c r="H4" s="194">
        <v>1.2465277777777799</v>
      </c>
      <c r="I4" s="194">
        <v>366</v>
      </c>
      <c r="J4" s="285"/>
      <c r="K4" s="285"/>
      <c r="L4" s="199"/>
      <c r="M4" s="13"/>
      <c r="N4" s="13"/>
      <c r="O4" s="13"/>
      <c r="P4" s="13"/>
      <c r="Q4" s="13"/>
      <c r="R4" s="13"/>
      <c r="S4" s="13"/>
      <c r="T4" s="13"/>
      <c r="U4" s="13"/>
      <c r="V4" s="13"/>
      <c r="W4" s="13"/>
    </row>
    <row r="5" spans="1:23" s="1" customFormat="1" ht="18" customHeight="1">
      <c r="A5" s="255" t="s">
        <v>10</v>
      </c>
      <c r="B5" s="194">
        <v>1.5833333333333299</v>
      </c>
      <c r="C5" s="194" t="s">
        <v>11</v>
      </c>
      <c r="D5" s="194" t="s">
        <v>11</v>
      </c>
      <c r="E5" s="194">
        <v>363.663194444444</v>
      </c>
      <c r="F5" s="194">
        <v>365.246527777778</v>
      </c>
      <c r="G5" s="194">
        <v>0.75347222222222199</v>
      </c>
      <c r="H5" s="194" t="s">
        <v>11</v>
      </c>
      <c r="I5" s="194">
        <v>366</v>
      </c>
      <c r="J5" s="285"/>
      <c r="K5" s="285"/>
      <c r="L5" s="199"/>
      <c r="M5" s="13"/>
      <c r="N5" s="13"/>
      <c r="O5" s="13"/>
      <c r="P5" s="13"/>
      <c r="Q5" s="13"/>
      <c r="R5" s="13"/>
      <c r="S5" s="13"/>
      <c r="T5" s="13"/>
      <c r="U5" s="13"/>
      <c r="V5" s="13"/>
      <c r="W5" s="13"/>
    </row>
    <row r="6" spans="1:23" s="1" customFormat="1" ht="18" customHeight="1">
      <c r="A6" s="255" t="s">
        <v>12</v>
      </c>
      <c r="B6" s="194">
        <v>102.6875</v>
      </c>
      <c r="C6" s="194">
        <v>7.1083333333333298</v>
      </c>
      <c r="D6" s="194">
        <v>30.992361111111101</v>
      </c>
      <c r="E6" s="194">
        <v>144.51249999999999</v>
      </c>
      <c r="F6" s="194">
        <v>285.30069444444399</v>
      </c>
      <c r="G6" s="194">
        <v>79.977083333333297</v>
      </c>
      <c r="H6" s="194" t="s">
        <v>11</v>
      </c>
      <c r="I6" s="194">
        <v>365.277777777778</v>
      </c>
      <c r="J6" s="285"/>
      <c r="K6" s="285"/>
      <c r="L6" s="199"/>
      <c r="M6" s="13"/>
      <c r="N6" s="13"/>
      <c r="O6" s="13"/>
      <c r="P6" s="13"/>
      <c r="Q6" s="13"/>
      <c r="R6" s="13"/>
      <c r="S6" s="13"/>
      <c r="T6" s="13"/>
      <c r="U6" s="13"/>
      <c r="V6" s="13"/>
      <c r="W6" s="13"/>
    </row>
    <row r="7" spans="1:23" s="1" customFormat="1" ht="18" customHeight="1">
      <c r="A7" s="255" t="s">
        <v>13</v>
      </c>
      <c r="B7" s="194">
        <v>55.5381944444444</v>
      </c>
      <c r="C7" s="194">
        <v>0.25</v>
      </c>
      <c r="D7" s="194">
        <v>5.0833333333333304</v>
      </c>
      <c r="E7" s="194">
        <v>278.45625000000001</v>
      </c>
      <c r="F7" s="194">
        <v>339.32777777777801</v>
      </c>
      <c r="G7" s="194">
        <v>26.672222222222199</v>
      </c>
      <c r="H7" s="194" t="s">
        <v>11</v>
      </c>
      <c r="I7" s="194">
        <v>366</v>
      </c>
      <c r="J7" s="285"/>
      <c r="K7" s="285"/>
      <c r="L7" s="199"/>
      <c r="M7" s="13"/>
      <c r="N7" s="13"/>
      <c r="O7" s="13"/>
      <c r="P7" s="13"/>
      <c r="Q7" s="13"/>
      <c r="R7" s="13"/>
      <c r="S7" s="13"/>
      <c r="T7" s="13"/>
      <c r="U7" s="13"/>
      <c r="V7" s="13"/>
      <c r="W7" s="13"/>
    </row>
    <row r="8" spans="1:23" s="1" customFormat="1" ht="18" customHeight="1">
      <c r="A8" s="255" t="s">
        <v>14</v>
      </c>
      <c r="B8" s="194">
        <v>52.873611111111103</v>
      </c>
      <c r="C8" s="194">
        <v>2.1041666666666701</v>
      </c>
      <c r="D8" s="194">
        <v>17.698611111111099</v>
      </c>
      <c r="E8" s="194">
        <v>293.04236111111101</v>
      </c>
      <c r="F8" s="194">
        <v>365.71875</v>
      </c>
      <c r="G8" s="194">
        <v>0.28125</v>
      </c>
      <c r="H8" s="194" t="s">
        <v>11</v>
      </c>
      <c r="I8" s="194">
        <v>366</v>
      </c>
      <c r="J8" s="285"/>
      <c r="K8" s="285"/>
      <c r="L8" s="199"/>
      <c r="M8" s="13"/>
      <c r="N8" s="13"/>
      <c r="O8" s="13"/>
      <c r="P8" s="13"/>
      <c r="Q8" s="13"/>
      <c r="R8" s="13"/>
      <c r="S8" s="13"/>
      <c r="T8" s="13"/>
      <c r="U8" s="13"/>
      <c r="V8" s="13"/>
      <c r="W8" s="13"/>
    </row>
    <row r="9" spans="1:23" s="1" customFormat="1" ht="18" customHeight="1">
      <c r="A9" s="255" t="s">
        <v>15</v>
      </c>
      <c r="B9" s="194">
        <v>5.9326388888888903</v>
      </c>
      <c r="C9" s="194">
        <v>1.4215277777777799</v>
      </c>
      <c r="D9" s="194">
        <v>35.5729166666667</v>
      </c>
      <c r="E9" s="194">
        <v>150.209027777778</v>
      </c>
      <c r="F9" s="194">
        <v>193.13611111111101</v>
      </c>
      <c r="G9" s="194">
        <v>121.384722222222</v>
      </c>
      <c r="H9" s="194">
        <v>51.34375</v>
      </c>
      <c r="I9" s="194">
        <v>365.86458333333297</v>
      </c>
      <c r="J9" s="285"/>
      <c r="K9" s="285"/>
      <c r="L9" s="199"/>
      <c r="M9" s="13"/>
      <c r="N9" s="13"/>
      <c r="O9" s="13"/>
      <c r="P9" s="13"/>
      <c r="Q9" s="13"/>
      <c r="R9" s="13"/>
      <c r="S9" s="13"/>
      <c r="T9" s="13"/>
      <c r="U9" s="13"/>
      <c r="V9" s="13"/>
      <c r="W9" s="13"/>
    </row>
    <row r="10" spans="1:23" s="1" customFormat="1" ht="18" customHeight="1">
      <c r="A10" s="255" t="s">
        <v>16</v>
      </c>
      <c r="B10" s="194">
        <v>53.970833333333303</v>
      </c>
      <c r="C10" s="194">
        <v>48.425694444444403</v>
      </c>
      <c r="D10" s="194">
        <v>13.099305555555601</v>
      </c>
      <c r="E10" s="194">
        <v>187.41249999999999</v>
      </c>
      <c r="F10" s="194">
        <v>302.90833333333302</v>
      </c>
      <c r="G10" s="194">
        <v>62.560416666666697</v>
      </c>
      <c r="H10" s="194">
        <v>0.53125</v>
      </c>
      <c r="I10" s="194">
        <v>366</v>
      </c>
      <c r="J10" s="285"/>
      <c r="K10" s="285"/>
      <c r="L10" s="199"/>
      <c r="M10" s="13"/>
      <c r="N10" s="13"/>
      <c r="O10" s="13"/>
      <c r="P10" s="13"/>
      <c r="Q10" s="13"/>
      <c r="R10" s="13"/>
      <c r="S10" s="13"/>
      <c r="T10" s="13"/>
      <c r="U10" s="13"/>
      <c r="V10" s="13"/>
      <c r="W10" s="13"/>
    </row>
    <row r="11" spans="1:23" s="1" customFormat="1" ht="18" customHeight="1">
      <c r="A11" s="255" t="s">
        <v>17</v>
      </c>
      <c r="B11" s="194">
        <v>33.1770833333333</v>
      </c>
      <c r="C11" s="194">
        <v>21.872916666666701</v>
      </c>
      <c r="D11" s="194">
        <v>12.8125</v>
      </c>
      <c r="E11" s="194">
        <v>168.04722222222199</v>
      </c>
      <c r="F11" s="194">
        <v>235.909722222222</v>
      </c>
      <c r="G11" s="194">
        <v>128.41111111111101</v>
      </c>
      <c r="H11" s="194" t="s">
        <v>11</v>
      </c>
      <c r="I11" s="194">
        <v>364.32083333333298</v>
      </c>
      <c r="J11" s="285"/>
      <c r="K11" s="285"/>
      <c r="L11" s="199"/>
      <c r="M11" s="13"/>
      <c r="N11" s="13"/>
      <c r="O11" s="13"/>
      <c r="P11" s="13"/>
      <c r="Q11" s="13"/>
      <c r="R11" s="13"/>
      <c r="S11" s="13"/>
      <c r="T11" s="13"/>
      <c r="U11" s="13"/>
      <c r="V11" s="13"/>
      <c r="W11" s="13"/>
    </row>
    <row r="12" spans="1:23" s="1" customFormat="1" ht="18" customHeight="1">
      <c r="A12" s="255" t="s">
        <v>18</v>
      </c>
      <c r="B12" s="194">
        <v>0.108333333333333</v>
      </c>
      <c r="C12" s="194" t="s">
        <v>11</v>
      </c>
      <c r="D12" s="194" t="s">
        <v>11</v>
      </c>
      <c r="E12" s="194">
        <v>365.89166666666699</v>
      </c>
      <c r="F12" s="194">
        <v>366</v>
      </c>
      <c r="G12" s="194" t="s">
        <v>11</v>
      </c>
      <c r="H12" s="194" t="s">
        <v>11</v>
      </c>
      <c r="I12" s="194">
        <v>366</v>
      </c>
      <c r="J12" s="285"/>
      <c r="K12" s="285"/>
      <c r="L12" s="199"/>
      <c r="M12" s="13"/>
      <c r="N12" s="13"/>
      <c r="O12" s="13"/>
      <c r="P12" s="13"/>
      <c r="Q12" s="13"/>
      <c r="R12" s="13"/>
      <c r="S12" s="13"/>
      <c r="T12" s="13"/>
      <c r="U12" s="13"/>
      <c r="V12" s="13"/>
      <c r="W12" s="13"/>
    </row>
    <row r="13" spans="1:23" s="1" customFormat="1" ht="12.75" customHeight="1">
      <c r="A13" s="192" t="s">
        <v>32</v>
      </c>
      <c r="B13" s="197">
        <v>319.76041666666703</v>
      </c>
      <c r="C13" s="197">
        <v>81.7222222222222</v>
      </c>
      <c r="D13" s="197">
        <v>118.595833333333</v>
      </c>
      <c r="E13" s="197">
        <v>2217.8319444444401</v>
      </c>
      <c r="F13" s="197">
        <v>2737.9104166666698</v>
      </c>
      <c r="G13" s="197">
        <v>500.43124999999998</v>
      </c>
      <c r="H13" s="197">
        <v>53.1215277777778</v>
      </c>
      <c r="I13" s="197">
        <v>3291.46319444444</v>
      </c>
      <c r="J13" s="285"/>
      <c r="K13" s="324"/>
      <c r="L13" s="200"/>
      <c r="M13" s="15"/>
      <c r="N13" s="15"/>
      <c r="O13" s="15"/>
      <c r="P13" s="15"/>
      <c r="Q13" s="15"/>
      <c r="R13" s="15"/>
      <c r="S13" s="15"/>
      <c r="T13" s="15"/>
      <c r="U13" s="15"/>
      <c r="V13" s="15"/>
      <c r="W13" s="15"/>
    </row>
    <row r="14" spans="1:23" s="1" customFormat="1" ht="27.75" customHeight="1">
      <c r="A14" s="338" t="s">
        <v>21</v>
      </c>
      <c r="B14" s="339"/>
      <c r="C14" s="339"/>
      <c r="D14" s="339"/>
      <c r="E14" s="339"/>
      <c r="F14" s="339"/>
      <c r="G14" s="339"/>
      <c r="H14" s="339"/>
      <c r="I14" s="340"/>
      <c r="J14" s="321"/>
      <c r="K14" s="321"/>
      <c r="L14" s="321"/>
    </row>
    <row r="15" spans="1:23" s="10" customFormat="1" ht="13.5">
      <c r="A15" s="11"/>
      <c r="B15" s="11"/>
      <c r="C15" s="11"/>
      <c r="D15" s="11"/>
      <c r="F15" s="11"/>
      <c r="G15" s="11"/>
      <c r="H15" s="11"/>
      <c r="I15" s="11"/>
      <c r="J15" s="11"/>
      <c r="K15" s="11"/>
      <c r="L15" s="11"/>
      <c r="M15" s="11"/>
    </row>
    <row r="16" spans="1:23" s="10" customFormat="1" ht="13.5">
      <c r="A16" s="11"/>
      <c r="B16" s="11"/>
      <c r="C16" s="11"/>
      <c r="D16" s="11"/>
      <c r="F16" s="11"/>
      <c r="G16" s="11"/>
      <c r="H16" s="11"/>
      <c r="I16" s="11"/>
      <c r="J16" s="11"/>
      <c r="K16" s="11"/>
      <c r="L16" s="11"/>
      <c r="M16" s="11"/>
    </row>
    <row r="17" spans="1:23" s="10" customFormat="1" ht="13.5">
      <c r="A17" s="199"/>
      <c r="B17" s="13"/>
      <c r="C17" s="13"/>
      <c r="D17" s="13"/>
      <c r="F17" s="13"/>
      <c r="G17" s="13"/>
      <c r="H17" s="13"/>
      <c r="I17" s="13"/>
      <c r="J17" s="13"/>
      <c r="K17" s="13"/>
      <c r="L17" s="13"/>
      <c r="M17" s="13"/>
    </row>
    <row r="18" spans="1:23" s="10" customFormat="1" ht="13.5">
      <c r="A18" s="199"/>
      <c r="B18" s="13"/>
      <c r="C18" s="13"/>
      <c r="D18" s="13"/>
      <c r="F18" s="13"/>
      <c r="G18" s="13"/>
      <c r="H18" s="13"/>
      <c r="I18" s="13"/>
      <c r="J18" s="13"/>
      <c r="K18" s="13"/>
      <c r="L18" s="13"/>
      <c r="M18" s="13"/>
    </row>
    <row r="19" spans="1:23" s="10" customFormat="1" ht="13.5">
      <c r="A19" s="199"/>
      <c r="B19" s="13"/>
      <c r="C19" s="13"/>
      <c r="D19" s="13"/>
      <c r="F19" s="13"/>
      <c r="G19" s="13"/>
      <c r="H19" s="13"/>
      <c r="I19" s="13"/>
      <c r="J19" s="13"/>
      <c r="K19" s="13"/>
      <c r="L19" s="13"/>
      <c r="M19" s="13"/>
    </row>
    <row r="20" spans="1:23" s="10" customFormat="1" ht="13.5">
      <c r="A20" s="199"/>
      <c r="B20" s="13"/>
      <c r="C20" s="13"/>
      <c r="D20" s="13"/>
      <c r="F20" s="13"/>
      <c r="G20" s="13"/>
      <c r="H20" s="13"/>
      <c r="I20" s="13"/>
      <c r="J20" s="13"/>
      <c r="K20" s="13"/>
      <c r="L20" s="13"/>
      <c r="M20" s="13"/>
    </row>
    <row r="21" spans="1:23" s="10" customFormat="1" ht="13.5">
      <c r="A21" s="199"/>
      <c r="B21" s="13"/>
      <c r="C21" s="13"/>
      <c r="D21" s="13"/>
      <c r="F21" s="13"/>
      <c r="G21" s="13"/>
      <c r="H21" s="13"/>
      <c r="I21" s="13"/>
      <c r="J21" s="13"/>
      <c r="K21" s="13"/>
      <c r="L21" s="13"/>
      <c r="M21" s="13"/>
    </row>
    <row r="22" spans="1:23" s="10" customFormat="1" ht="13.5">
      <c r="A22" s="199"/>
      <c r="B22" s="13"/>
      <c r="C22" s="13"/>
      <c r="D22" s="13"/>
      <c r="F22" s="13"/>
      <c r="G22" s="13"/>
      <c r="H22" s="13"/>
      <c r="I22" s="13"/>
      <c r="J22" s="13"/>
      <c r="K22" s="13"/>
      <c r="L22" s="13"/>
      <c r="M22" s="13"/>
    </row>
    <row r="23" spans="1:23" s="10" customFormat="1" ht="13.5">
      <c r="A23" s="199"/>
      <c r="B23" s="13"/>
      <c r="C23" s="13"/>
      <c r="D23" s="13"/>
      <c r="F23" s="13"/>
      <c r="G23" s="13"/>
      <c r="H23" s="13"/>
      <c r="I23" s="13"/>
      <c r="J23" s="13"/>
      <c r="K23" s="13"/>
      <c r="L23" s="13"/>
      <c r="M23" s="13"/>
    </row>
    <row r="24" spans="1:23" s="10" customFormat="1" ht="13.5">
      <c r="A24" s="199"/>
      <c r="B24" s="13"/>
      <c r="C24" s="13"/>
      <c r="D24" s="13"/>
      <c r="F24" s="13"/>
      <c r="G24" s="13"/>
      <c r="H24" s="13"/>
      <c r="I24" s="13"/>
      <c r="J24" s="13"/>
      <c r="K24" s="13"/>
      <c r="L24" s="13"/>
      <c r="M24" s="13"/>
    </row>
    <row r="25" spans="1:23" s="1" customFormat="1" ht="13.5">
      <c r="A25" s="199"/>
      <c r="B25" s="13"/>
      <c r="C25" s="13"/>
      <c r="D25" s="13"/>
      <c r="E25" s="10"/>
      <c r="F25" s="13"/>
      <c r="G25" s="13"/>
      <c r="H25" s="13"/>
      <c r="I25" s="13"/>
      <c r="J25" s="13"/>
      <c r="K25" s="13"/>
      <c r="L25" s="13"/>
      <c r="M25" s="13"/>
      <c r="N25" s="10"/>
      <c r="O25" s="10"/>
      <c r="P25" s="10"/>
      <c r="Q25" s="10"/>
      <c r="R25" s="10"/>
      <c r="S25" s="10"/>
      <c r="T25" s="10"/>
    </row>
    <row r="26" spans="1:23" ht="14.25" customHeight="1">
      <c r="A26" s="200"/>
      <c r="B26" s="15"/>
      <c r="C26" s="15"/>
      <c r="D26" s="15"/>
      <c r="E26" s="14"/>
      <c r="F26" s="15"/>
      <c r="G26" s="15"/>
      <c r="H26" s="15"/>
      <c r="I26" s="15"/>
      <c r="J26" s="15"/>
      <c r="K26" s="15"/>
      <c r="L26" s="15"/>
      <c r="M26" s="15"/>
      <c r="N26" s="14"/>
      <c r="O26" s="10"/>
      <c r="P26" s="10"/>
      <c r="Q26" s="10"/>
      <c r="R26" s="10"/>
      <c r="S26" s="10"/>
      <c r="T26" s="10"/>
      <c r="U26" s="1"/>
      <c r="V26" s="1"/>
      <c r="W26" s="1"/>
    </row>
    <row r="27" spans="1:23" ht="14.25" customHeight="1">
      <c r="A27" s="14"/>
      <c r="B27" s="14"/>
      <c r="C27" s="14"/>
      <c r="D27" s="14"/>
      <c r="E27" s="14"/>
      <c r="F27" s="14"/>
      <c r="G27" s="14"/>
      <c r="H27" s="14"/>
      <c r="I27" s="14"/>
      <c r="J27" s="14"/>
      <c r="K27" s="14"/>
      <c r="L27" s="14"/>
      <c r="M27" s="14"/>
      <c r="N27" s="14"/>
      <c r="O27" s="14"/>
      <c r="P27" s="14"/>
      <c r="Q27" s="14"/>
      <c r="R27" s="14"/>
      <c r="S27" s="14"/>
      <c r="T27" s="14"/>
    </row>
    <row r="28" spans="1:23" ht="14.25" customHeight="1">
      <c r="A28" s="225"/>
      <c r="B28" s="225"/>
      <c r="C28" s="225"/>
      <c r="D28" s="225"/>
      <c r="E28" s="225"/>
      <c r="F28" s="225"/>
      <c r="G28" s="225"/>
      <c r="H28" s="225"/>
      <c r="I28" s="225"/>
      <c r="J28" s="14"/>
      <c r="K28" s="14"/>
      <c r="L28" s="229"/>
      <c r="M28" s="322"/>
      <c r="N28" s="322"/>
      <c r="O28" s="322"/>
      <c r="P28" s="322"/>
      <c r="Q28" s="322"/>
      <c r="R28" s="229"/>
      <c r="S28" s="229"/>
      <c r="T28" s="229"/>
    </row>
    <row r="29" spans="1:23" ht="14.25" customHeight="1">
      <c r="A29" s="225"/>
      <c r="B29" s="226"/>
      <c r="C29" s="226"/>
      <c r="D29" s="226"/>
      <c r="E29" s="226"/>
      <c r="F29" s="226"/>
      <c r="G29" s="225"/>
      <c r="H29" s="225"/>
      <c r="I29" s="225"/>
      <c r="J29" s="14"/>
      <c r="K29" s="14"/>
      <c r="L29" s="11"/>
      <c r="M29" s="11"/>
      <c r="N29" s="11"/>
      <c r="O29" s="11"/>
      <c r="P29" s="11"/>
      <c r="Q29" s="229"/>
      <c r="R29" s="229"/>
      <c r="S29" s="229"/>
      <c r="T29" s="11"/>
    </row>
    <row r="30" spans="1:23" ht="14.25" customHeight="1">
      <c r="A30" s="210"/>
      <c r="B30" s="228"/>
      <c r="C30" s="228"/>
      <c r="D30" s="228"/>
      <c r="E30" s="228"/>
      <c r="F30" s="228"/>
      <c r="G30" s="228"/>
      <c r="H30" s="228"/>
      <c r="I30" s="228"/>
      <c r="J30" s="14"/>
      <c r="K30" s="14"/>
      <c r="L30" s="199"/>
      <c r="M30" s="13"/>
      <c r="N30" s="13"/>
      <c r="O30" s="13"/>
      <c r="P30" s="13"/>
      <c r="Q30" s="13"/>
      <c r="R30" s="13"/>
      <c r="S30" s="13"/>
      <c r="T30" s="13"/>
    </row>
    <row r="31" spans="1:23" ht="14.25" customHeight="1">
      <c r="A31" s="210"/>
      <c r="B31" s="228"/>
      <c r="C31" s="228"/>
      <c r="D31" s="228"/>
      <c r="E31" s="228"/>
      <c r="F31" s="228"/>
      <c r="G31" s="228"/>
      <c r="H31" s="228"/>
      <c r="I31" s="228"/>
      <c r="J31" s="14"/>
      <c r="K31" s="14"/>
      <c r="L31" s="199"/>
      <c r="M31" s="13"/>
      <c r="N31" s="13"/>
      <c r="O31" s="13"/>
      <c r="P31" s="13"/>
      <c r="Q31" s="13"/>
      <c r="R31" s="13"/>
      <c r="S31" s="13"/>
      <c r="T31" s="13"/>
    </row>
    <row r="32" spans="1:23" ht="14.25" customHeight="1">
      <c r="A32" s="210"/>
      <c r="B32" s="228"/>
      <c r="C32" s="228"/>
      <c r="D32" s="228"/>
      <c r="E32" s="228"/>
      <c r="F32" s="228"/>
      <c r="G32" s="228"/>
      <c r="H32" s="228"/>
      <c r="I32" s="228"/>
      <c r="J32" s="14"/>
      <c r="K32" s="14"/>
      <c r="L32" s="199"/>
      <c r="M32" s="13"/>
      <c r="N32" s="13"/>
      <c r="O32" s="13"/>
      <c r="P32" s="13"/>
      <c r="Q32" s="13"/>
      <c r="R32" s="13"/>
      <c r="S32" s="13"/>
      <c r="T32" s="13"/>
    </row>
    <row r="33" spans="1:20" ht="14.25" customHeight="1">
      <c r="A33" s="210"/>
      <c r="B33" s="228"/>
      <c r="C33" s="228"/>
      <c r="D33" s="228"/>
      <c r="E33" s="228"/>
      <c r="F33" s="228"/>
      <c r="G33" s="228"/>
      <c r="H33" s="228"/>
      <c r="I33" s="228"/>
      <c r="J33" s="14"/>
      <c r="K33" s="14"/>
      <c r="L33" s="199"/>
      <c r="M33" s="13"/>
      <c r="N33" s="13"/>
      <c r="O33" s="13"/>
      <c r="P33" s="13"/>
      <c r="Q33" s="13"/>
      <c r="R33" s="13"/>
      <c r="S33" s="13"/>
      <c r="T33" s="13"/>
    </row>
    <row r="34" spans="1:20" ht="14.25" customHeight="1">
      <c r="A34" s="210"/>
      <c r="B34" s="228"/>
      <c r="C34" s="228"/>
      <c r="D34" s="228"/>
      <c r="E34" s="228"/>
      <c r="F34" s="228"/>
      <c r="G34" s="228"/>
      <c r="H34" s="228"/>
      <c r="I34" s="228"/>
      <c r="J34" s="14"/>
      <c r="K34" s="14"/>
      <c r="L34" s="199"/>
      <c r="M34" s="13"/>
      <c r="N34" s="13"/>
      <c r="O34" s="13"/>
      <c r="P34" s="13"/>
      <c r="Q34" s="13"/>
      <c r="R34" s="13"/>
      <c r="S34" s="13"/>
      <c r="T34" s="13"/>
    </row>
    <row r="35" spans="1:20" ht="14.25" customHeight="1">
      <c r="A35" s="210"/>
      <c r="B35" s="228"/>
      <c r="C35" s="228"/>
      <c r="D35" s="228"/>
      <c r="E35" s="228"/>
      <c r="F35" s="228"/>
      <c r="G35" s="228"/>
      <c r="H35" s="228"/>
      <c r="I35" s="228"/>
      <c r="J35" s="14"/>
      <c r="K35" s="14"/>
      <c r="L35" s="199"/>
      <c r="M35" s="13"/>
      <c r="N35" s="13"/>
      <c r="O35" s="13"/>
      <c r="P35" s="13"/>
      <c r="Q35" s="13"/>
      <c r="R35" s="13"/>
      <c r="S35" s="13"/>
      <c r="T35" s="13"/>
    </row>
    <row r="36" spans="1:20" ht="14.25" customHeight="1">
      <c r="A36" s="210"/>
      <c r="B36" s="228"/>
      <c r="C36" s="228"/>
      <c r="D36" s="228"/>
      <c r="E36" s="228"/>
      <c r="F36" s="228"/>
      <c r="G36" s="228"/>
      <c r="H36" s="228"/>
      <c r="I36" s="228"/>
      <c r="J36" s="14"/>
      <c r="K36" s="14"/>
      <c r="L36" s="199"/>
      <c r="M36" s="13"/>
      <c r="N36" s="13"/>
      <c r="O36" s="13"/>
      <c r="P36" s="13"/>
      <c r="Q36" s="13"/>
      <c r="R36" s="13"/>
      <c r="S36" s="13"/>
      <c r="T36" s="13"/>
    </row>
    <row r="37" spans="1:20" ht="14.25" customHeight="1">
      <c r="A37" s="210"/>
      <c r="B37" s="228"/>
      <c r="C37" s="228"/>
      <c r="D37" s="228"/>
      <c r="E37" s="228"/>
      <c r="F37" s="228"/>
      <c r="G37" s="228"/>
      <c r="H37" s="228"/>
      <c r="I37" s="228"/>
      <c r="J37" s="14"/>
      <c r="K37" s="14"/>
      <c r="L37" s="199"/>
      <c r="M37" s="13"/>
      <c r="N37" s="13"/>
      <c r="O37" s="13"/>
      <c r="P37" s="13"/>
      <c r="Q37" s="13"/>
      <c r="R37" s="13"/>
      <c r="S37" s="13"/>
      <c r="T37" s="13"/>
    </row>
    <row r="38" spans="1:20" ht="14.25" customHeight="1">
      <c r="A38" s="210"/>
      <c r="B38" s="228"/>
      <c r="C38" s="228"/>
      <c r="D38" s="228"/>
      <c r="E38" s="228"/>
      <c r="F38" s="228"/>
      <c r="G38" s="228"/>
      <c r="H38" s="228"/>
      <c r="I38" s="228"/>
      <c r="J38" s="14"/>
      <c r="K38" s="14"/>
      <c r="L38" s="199"/>
      <c r="M38" s="13"/>
      <c r="N38" s="13"/>
      <c r="O38" s="13"/>
      <c r="P38" s="13"/>
      <c r="Q38" s="13"/>
      <c r="R38" s="13"/>
      <c r="S38" s="13"/>
      <c r="T38" s="13"/>
    </row>
    <row r="39" spans="1:20" ht="14.25" customHeight="1">
      <c r="A39" s="211"/>
      <c r="B39" s="312"/>
      <c r="C39" s="312"/>
      <c r="D39" s="312"/>
      <c r="E39" s="312"/>
      <c r="F39" s="312"/>
      <c r="G39" s="312"/>
      <c r="H39" s="312"/>
      <c r="I39" s="312"/>
      <c r="J39" s="14"/>
      <c r="K39" s="14"/>
      <c r="L39" s="200"/>
      <c r="M39" s="15"/>
      <c r="N39" s="15"/>
      <c r="O39" s="15"/>
      <c r="P39" s="15"/>
      <c r="Q39" s="15"/>
      <c r="R39" s="15"/>
      <c r="S39" s="15"/>
      <c r="T39" s="15"/>
    </row>
    <row r="40" spans="1:20" ht="14.25" customHeight="1">
      <c r="A40" s="14"/>
      <c r="B40" s="14"/>
      <c r="C40" s="14"/>
      <c r="D40" s="14"/>
      <c r="E40" s="14"/>
      <c r="F40" s="14"/>
      <c r="G40" s="14"/>
      <c r="H40" s="14"/>
      <c r="I40" s="14"/>
      <c r="J40" s="14"/>
      <c r="K40" s="14"/>
      <c r="L40" s="14"/>
      <c r="M40" s="14"/>
      <c r="N40" s="14"/>
      <c r="O40" s="14"/>
      <c r="P40" s="14"/>
      <c r="Q40" s="14"/>
      <c r="R40" s="14"/>
      <c r="S40" s="14"/>
      <c r="T40" s="14"/>
    </row>
    <row r="41" spans="1:20" ht="14.25" customHeight="1">
      <c r="A41" s="14"/>
      <c r="B41" s="14"/>
      <c r="C41" s="14"/>
      <c r="D41" s="14"/>
      <c r="E41" s="14"/>
      <c r="F41" s="14"/>
      <c r="G41" s="14"/>
      <c r="H41" s="14"/>
      <c r="I41" s="14"/>
      <c r="J41" s="14"/>
      <c r="K41" s="14"/>
      <c r="L41" s="14"/>
      <c r="M41" s="14"/>
      <c r="N41" s="14"/>
      <c r="O41" s="14"/>
      <c r="P41" s="14"/>
      <c r="Q41" s="14"/>
      <c r="R41" s="14"/>
      <c r="S41" s="14"/>
      <c r="T41" s="14"/>
    </row>
    <row r="42" spans="1:20" ht="14.25" customHeight="1">
      <c r="B42" s="313"/>
    </row>
  </sheetData>
  <mergeCells count="7">
    <mergeCell ref="A1:I1"/>
    <mergeCell ref="B2:F2"/>
    <mergeCell ref="A14:I14"/>
    <mergeCell ref="A2:A3"/>
    <mergeCell ref="G2:G3"/>
    <mergeCell ref="H2:H3"/>
    <mergeCell ref="I2:I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&amp;L&amp;9
Observatório Brasileiro do Cinema e do Audiovisual - OCA
oca.ancine.gov.br&amp;R&amp;G</oddHeader>
    <oddFooter>&amp;R&amp;9Compilado pela Superintendência de Acompanhamento de Mercado</oddFooter>
  </headerFooter>
  <legacyDrawingHF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130"/>
  <sheetViews>
    <sheetView workbookViewId="0">
      <selection activeCell="A22" sqref="A22:L22"/>
    </sheetView>
  </sheetViews>
  <sheetFormatPr defaultColWidth="9.140625" defaultRowHeight="15" customHeight="1"/>
  <cols>
    <col min="1" max="1" width="15.7109375" customWidth="1"/>
    <col min="2" max="2" width="24.28515625" customWidth="1"/>
    <col min="3" max="3" width="11.5703125" customWidth="1"/>
    <col min="4" max="4" width="10.42578125" customWidth="1"/>
    <col min="5" max="5" width="9.85546875" customWidth="1"/>
    <col min="6" max="6" width="10.42578125" customWidth="1"/>
    <col min="7" max="7" width="9.85546875" customWidth="1"/>
    <col min="8" max="8" width="12" customWidth="1"/>
    <col min="9" max="9" width="9.85546875" customWidth="1"/>
    <col min="10" max="10" width="11.140625" customWidth="1"/>
    <col min="11" max="11" width="10.42578125" customWidth="1"/>
    <col min="12" max="12" width="8.42578125" customWidth="1"/>
    <col min="13" max="13" width="10.85546875" customWidth="1"/>
    <col min="14" max="14" width="9.140625" customWidth="1"/>
    <col min="15" max="15" width="10.85546875" customWidth="1"/>
    <col min="16" max="16" width="9.140625" customWidth="1"/>
    <col min="17" max="17" width="10.85546875" customWidth="1"/>
    <col min="18" max="18" width="9.140625" customWidth="1"/>
    <col min="19" max="19" width="10.85546875" customWidth="1"/>
  </cols>
  <sheetData>
    <row r="1" spans="1:12" ht="15" customHeight="1">
      <c r="A1" s="383" t="s">
        <v>140</v>
      </c>
      <c r="B1" s="383"/>
      <c r="C1" s="383"/>
      <c r="D1" s="383"/>
      <c r="E1" s="383"/>
      <c r="F1" s="383"/>
      <c r="G1" s="383"/>
      <c r="H1" s="383"/>
      <c r="I1" s="383"/>
      <c r="J1" s="383"/>
      <c r="K1" s="383"/>
      <c r="L1" s="383"/>
    </row>
    <row r="2" spans="1:12" ht="15" customHeight="1">
      <c r="A2" s="34"/>
      <c r="B2" s="34"/>
      <c r="C2" s="34"/>
      <c r="D2" s="34"/>
      <c r="E2" s="34"/>
      <c r="F2" s="34"/>
      <c r="G2" s="34"/>
      <c r="H2" s="34"/>
      <c r="I2" s="34"/>
      <c r="J2" s="34"/>
      <c r="K2" s="34"/>
      <c r="L2" s="18"/>
    </row>
    <row r="3" spans="1:12" ht="15" customHeight="1">
      <c r="A3" s="18"/>
      <c r="B3" s="18"/>
      <c r="C3" s="18"/>
      <c r="D3" s="18"/>
      <c r="E3" s="18"/>
      <c r="F3" s="18"/>
      <c r="G3" s="18"/>
      <c r="H3" s="18"/>
      <c r="I3" s="18"/>
      <c r="J3" s="18"/>
      <c r="K3" s="18"/>
      <c r="L3" s="18"/>
    </row>
    <row r="4" spans="1:12" ht="15" customHeight="1">
      <c r="A4" s="18"/>
      <c r="B4" s="18"/>
      <c r="C4" s="18"/>
      <c r="D4" s="18"/>
      <c r="E4" s="18"/>
      <c r="F4" s="18"/>
      <c r="G4" s="18"/>
      <c r="H4" s="18"/>
      <c r="I4" s="18"/>
      <c r="J4" s="18"/>
      <c r="K4" s="18"/>
      <c r="L4" s="18"/>
    </row>
    <row r="5" spans="1:12" ht="15" customHeight="1">
      <c r="A5" s="18"/>
      <c r="B5" s="18"/>
      <c r="C5" s="18"/>
      <c r="D5" s="18"/>
      <c r="E5" s="18"/>
      <c r="F5" s="18"/>
      <c r="G5" s="18"/>
      <c r="H5" s="18"/>
      <c r="I5" s="18"/>
      <c r="J5" s="18"/>
      <c r="K5" s="18"/>
      <c r="L5" s="18"/>
    </row>
    <row r="6" spans="1:12" ht="15" customHeight="1">
      <c r="A6" s="18"/>
      <c r="B6" s="162" t="s">
        <v>52</v>
      </c>
      <c r="C6" s="162">
        <v>2012</v>
      </c>
      <c r="D6" s="162">
        <v>2013</v>
      </c>
      <c r="E6" s="162">
        <v>2014</v>
      </c>
      <c r="F6" s="162">
        <v>2015</v>
      </c>
      <c r="G6" s="162">
        <v>2016</v>
      </c>
      <c r="H6" s="18"/>
      <c r="I6" s="18"/>
      <c r="J6" s="18"/>
      <c r="K6" s="18"/>
      <c r="L6" s="18"/>
    </row>
    <row r="7" spans="1:12" ht="15" customHeight="1">
      <c r="A7" s="18"/>
      <c r="B7" s="36" t="s">
        <v>86</v>
      </c>
      <c r="C7" s="37">
        <v>0.13554867308027299</v>
      </c>
      <c r="D7" s="37">
        <v>0.159574472237836</v>
      </c>
      <c r="E7" s="37">
        <v>0.19654891763910001</v>
      </c>
      <c r="F7" s="38">
        <v>0.21123943006933901</v>
      </c>
      <c r="G7" s="38">
        <v>0.21198412096066899</v>
      </c>
      <c r="H7" s="18"/>
      <c r="I7" s="18"/>
      <c r="J7" s="18"/>
      <c r="K7" s="18"/>
      <c r="L7" s="18"/>
    </row>
    <row r="8" spans="1:12" ht="15" customHeight="1">
      <c r="A8" s="18"/>
      <c r="B8" s="36" t="s">
        <v>92</v>
      </c>
      <c r="C8" s="37">
        <v>0.10433499157972199</v>
      </c>
      <c r="D8" s="37">
        <v>0.11227905814752399</v>
      </c>
      <c r="E8" s="37">
        <v>0.13472349061390201</v>
      </c>
      <c r="F8" s="38">
        <v>0.14619778454253299</v>
      </c>
      <c r="G8" s="38">
        <v>0.15080575794373599</v>
      </c>
      <c r="H8" s="18"/>
      <c r="I8" s="18"/>
      <c r="J8" s="18"/>
      <c r="K8" s="18"/>
      <c r="L8" s="18"/>
    </row>
    <row r="9" spans="1:12" ht="15" customHeight="1">
      <c r="A9" s="18"/>
      <c r="B9" s="36" t="s">
        <v>88</v>
      </c>
      <c r="C9" s="37">
        <v>7.5098236580786307E-2</v>
      </c>
      <c r="D9" s="37">
        <v>0.106562480482169</v>
      </c>
      <c r="E9" s="37">
        <v>9.4620116692034503E-2</v>
      </c>
      <c r="F9" s="38">
        <v>0.115864620328091</v>
      </c>
      <c r="G9" s="38">
        <v>0.11863594582743001</v>
      </c>
      <c r="H9" s="18"/>
      <c r="I9" s="18"/>
      <c r="J9" s="18"/>
      <c r="K9" s="18"/>
      <c r="L9" s="18"/>
    </row>
    <row r="10" spans="1:12" ht="15" customHeight="1">
      <c r="A10" s="18"/>
      <c r="B10" s="36" t="s">
        <v>93</v>
      </c>
      <c r="C10" s="37">
        <v>0.10454636960182701</v>
      </c>
      <c r="D10" s="37">
        <v>0.10408391106114501</v>
      </c>
      <c r="E10" s="37">
        <v>6.8909183155758502E-2</v>
      </c>
      <c r="F10" s="38">
        <v>6.6592888550651097E-2</v>
      </c>
      <c r="G10" s="38">
        <v>6.8150635836200499E-2</v>
      </c>
      <c r="H10" s="18"/>
      <c r="I10" s="18"/>
      <c r="J10" s="18"/>
      <c r="K10" s="18"/>
      <c r="L10" s="18"/>
    </row>
    <row r="11" spans="1:12" ht="15" customHeight="1">
      <c r="A11" s="18"/>
      <c r="B11" s="36" t="s">
        <v>91</v>
      </c>
      <c r="C11" s="37">
        <v>7.84967383519483E-2</v>
      </c>
      <c r="D11" s="37">
        <v>7.1084918181250401E-2</v>
      </c>
      <c r="E11" s="37">
        <v>6.5446896668357804E-2</v>
      </c>
      <c r="F11" s="38">
        <v>5.6137113140537799E-2</v>
      </c>
      <c r="G11" s="38">
        <v>5.5718731026108102E-2</v>
      </c>
      <c r="H11" s="18"/>
      <c r="I11" s="18"/>
      <c r="J11" s="18"/>
      <c r="K11" s="18"/>
      <c r="L11" s="18"/>
    </row>
    <row r="12" spans="1:12" ht="15" customHeight="1">
      <c r="A12" s="18"/>
      <c r="B12" s="18"/>
      <c r="C12" s="18"/>
      <c r="D12" s="18"/>
      <c r="E12" s="18"/>
      <c r="F12" s="18"/>
      <c r="G12" s="18"/>
      <c r="H12" s="18"/>
      <c r="I12" s="18"/>
      <c r="J12" s="18"/>
      <c r="K12" s="18"/>
      <c r="L12" s="18"/>
    </row>
    <row r="13" spans="1:12" ht="15" customHeight="1">
      <c r="A13" s="18"/>
      <c r="B13" s="18"/>
      <c r="C13" s="37"/>
      <c r="D13" s="37"/>
      <c r="E13" s="37"/>
      <c r="F13" s="38"/>
      <c r="G13" s="18"/>
      <c r="H13" s="18"/>
      <c r="I13" s="18"/>
      <c r="J13" s="18"/>
      <c r="K13" s="18"/>
      <c r="L13" s="18"/>
    </row>
    <row r="14" spans="1:12" ht="15" customHeight="1">
      <c r="A14" s="18"/>
      <c r="B14" s="18"/>
      <c r="C14" s="37"/>
      <c r="D14" s="37"/>
      <c r="E14" s="37"/>
      <c r="F14" s="38"/>
      <c r="G14" s="18"/>
      <c r="H14" s="18"/>
      <c r="I14" s="18"/>
      <c r="J14" s="18"/>
      <c r="K14" s="18"/>
      <c r="L14" s="18"/>
    </row>
    <row r="15" spans="1:12" ht="15" customHeight="1">
      <c r="A15" s="18"/>
      <c r="B15" s="18"/>
      <c r="C15" s="37"/>
      <c r="D15" s="37"/>
      <c r="E15" s="37"/>
      <c r="F15" s="38"/>
      <c r="G15" s="18"/>
      <c r="H15" s="18"/>
      <c r="I15" s="18"/>
      <c r="J15" s="18"/>
      <c r="K15" s="18"/>
      <c r="L15" s="18"/>
    </row>
    <row r="16" spans="1:12" ht="15" customHeight="1">
      <c r="A16" s="18"/>
      <c r="B16" s="18"/>
      <c r="C16" s="37"/>
      <c r="D16" s="37"/>
      <c r="E16" s="37"/>
      <c r="F16" s="38"/>
      <c r="G16" s="18"/>
      <c r="H16" s="18"/>
      <c r="I16" s="18"/>
      <c r="J16" s="18"/>
      <c r="K16" s="18"/>
      <c r="L16" s="18"/>
    </row>
    <row r="17" spans="1:12" ht="15" customHeight="1">
      <c r="A17" s="18"/>
      <c r="B17" s="18"/>
      <c r="C17" s="37"/>
      <c r="D17" s="37"/>
      <c r="E17" s="37"/>
      <c r="F17" s="38"/>
      <c r="G17" s="18"/>
      <c r="H17" s="18"/>
      <c r="I17" s="18"/>
      <c r="J17" s="18"/>
      <c r="K17" s="18"/>
      <c r="L17" s="18"/>
    </row>
    <row r="18" spans="1:12" ht="15" customHeight="1">
      <c r="A18" s="18"/>
      <c r="B18" s="18"/>
      <c r="C18" s="18"/>
      <c r="D18" s="18"/>
      <c r="E18" s="18"/>
      <c r="F18" s="18"/>
      <c r="G18" s="18"/>
      <c r="H18" s="18"/>
      <c r="I18" s="18"/>
      <c r="J18" s="18"/>
      <c r="K18" s="18"/>
      <c r="L18" s="18"/>
    </row>
    <row r="19" spans="1:12" ht="15" customHeight="1">
      <c r="A19" s="18"/>
      <c r="B19" s="18"/>
      <c r="C19" s="18"/>
      <c r="D19" s="18"/>
      <c r="E19" s="18"/>
      <c r="F19" s="18"/>
      <c r="G19" s="18"/>
      <c r="H19" s="18"/>
      <c r="I19" s="18"/>
      <c r="J19" s="18"/>
      <c r="K19" s="18"/>
      <c r="L19" s="18"/>
    </row>
    <row r="20" spans="1:12" ht="15" customHeight="1">
      <c r="A20" s="18"/>
      <c r="B20" s="18"/>
      <c r="C20" s="18"/>
      <c r="D20" s="18"/>
      <c r="E20" s="18"/>
      <c r="F20" s="18"/>
      <c r="G20" s="18"/>
      <c r="H20" s="18"/>
      <c r="I20" s="18"/>
      <c r="J20" s="18"/>
      <c r="K20" s="18"/>
      <c r="L20" s="18"/>
    </row>
    <row r="21" spans="1:12" s="27" customFormat="1" ht="26.25" customHeight="1">
      <c r="A21" s="163"/>
      <c r="B21" s="163"/>
      <c r="C21" s="163"/>
      <c r="D21" s="163"/>
      <c r="E21" s="163"/>
      <c r="F21" s="163"/>
      <c r="G21" s="163"/>
      <c r="H21" s="163"/>
      <c r="I21" s="163"/>
      <c r="J21" s="163"/>
      <c r="K21" s="163"/>
      <c r="L21" s="163"/>
    </row>
    <row r="22" spans="1:12">
      <c r="A22" s="384" t="s">
        <v>139</v>
      </c>
      <c r="B22" s="384"/>
      <c r="C22" s="384"/>
      <c r="D22" s="384"/>
      <c r="E22" s="384"/>
      <c r="F22" s="384"/>
      <c r="G22" s="384"/>
      <c r="H22" s="384"/>
      <c r="I22" s="384"/>
      <c r="J22" s="384"/>
      <c r="K22" s="384"/>
      <c r="L22" s="384"/>
    </row>
    <row r="23" spans="1:12" ht="25.5" customHeight="1">
      <c r="A23" s="381" t="s">
        <v>21</v>
      </c>
      <c r="B23" s="381"/>
      <c r="C23" s="381"/>
      <c r="D23" s="381"/>
      <c r="E23" s="381"/>
      <c r="F23" s="381"/>
      <c r="G23" s="381"/>
      <c r="H23" s="381"/>
      <c r="I23" s="381"/>
      <c r="J23" s="381"/>
      <c r="K23" s="381"/>
      <c r="L23" s="381"/>
    </row>
    <row r="26" spans="1:12" ht="15" hidden="1" customHeight="1">
      <c r="A26" s="164" t="s">
        <v>62</v>
      </c>
      <c r="B26" s="164">
        <v>2016</v>
      </c>
      <c r="C26" s="164" t="s">
        <v>6</v>
      </c>
      <c r="D26" s="164">
        <v>2015</v>
      </c>
      <c r="E26" s="164" t="s">
        <v>6</v>
      </c>
      <c r="F26" s="164">
        <v>2014</v>
      </c>
      <c r="G26" s="164" t="s">
        <v>6</v>
      </c>
      <c r="H26" s="164">
        <v>2013</v>
      </c>
      <c r="I26" s="164" t="s">
        <v>6</v>
      </c>
      <c r="J26" s="164">
        <v>2012</v>
      </c>
      <c r="K26" s="164" t="s">
        <v>6</v>
      </c>
    </row>
    <row r="27" spans="1:12" ht="15" hidden="1" customHeight="1">
      <c r="A27" s="165" t="str">
        <f>A34</f>
        <v>Religioso</v>
      </c>
      <c r="B27" s="166" t="e">
        <f>GETPIVOTDATA("[Measures].[Soma de Duração em Minutos 2]",$A$33,"[Intervalo 1].[Subcategoria]","[Intervalo 1].[Subcategoria].&amp;[Religioso]")/(24*60)</f>
        <v>#REF!</v>
      </c>
      <c r="C27" s="167">
        <f>C34</f>
        <v>0.21198412096066924</v>
      </c>
      <c r="D27" s="166">
        <v>693.92152777777801</v>
      </c>
      <c r="E27" s="167">
        <v>0.21123943006933901</v>
      </c>
      <c r="F27" s="168">
        <v>645.663194444444</v>
      </c>
      <c r="G27" s="169">
        <v>0.19654891763910001</v>
      </c>
      <c r="H27" s="168">
        <v>567.76597222222199</v>
      </c>
      <c r="I27" s="169">
        <v>0.159574472237836</v>
      </c>
      <c r="J27" s="168">
        <v>486.29027777777799</v>
      </c>
      <c r="K27" s="169">
        <v>0.13554867308027299</v>
      </c>
    </row>
    <row r="28" spans="1:12" ht="15" hidden="1" customHeight="1">
      <c r="A28" s="165" t="str">
        <f>A35</f>
        <v>Telejornal</v>
      </c>
      <c r="B28" s="166" t="e">
        <f>GETPIVOTDATA("[Measures].[Soma de Duração em Minutos 2]",$A$33,"[Intervalo 1].[Subcategoria]","[Intervalo 1].[Subcategoria].&amp;[Religioso]")/(24*60)</f>
        <v>#REF!</v>
      </c>
      <c r="C28" s="167">
        <f>C35</f>
        <v>0.15080575794373607</v>
      </c>
      <c r="D28" s="166">
        <v>480.25972222222202</v>
      </c>
      <c r="E28" s="167">
        <v>0.14619778454253299</v>
      </c>
      <c r="F28" s="168">
        <v>442.566666666667</v>
      </c>
      <c r="G28" s="169">
        <v>0.13472349061390201</v>
      </c>
      <c r="H28" s="168">
        <v>399.48888888888899</v>
      </c>
      <c r="I28" s="169">
        <v>0.11227905814752399</v>
      </c>
      <c r="J28" s="168">
        <v>374.309027777778</v>
      </c>
      <c r="K28" s="169">
        <v>0.10433499157972199</v>
      </c>
    </row>
    <row r="29" spans="1:12" hidden="1">
      <c r="A29" s="165" t="str">
        <f>A36</f>
        <v>Série</v>
      </c>
      <c r="B29" s="166" t="e">
        <f>GETPIVOTDATA("[Measures].[Soma de Duração em Minutos 2]",$A$33,"[Intervalo 1].[Subcategoria]","[Intervalo 1].[Subcategoria].&amp;[Religioso]")/(24*60)</f>
        <v>#REF!</v>
      </c>
      <c r="C29" s="167">
        <f>C36</f>
        <v>0.11863594582743034</v>
      </c>
      <c r="D29" s="166">
        <v>380.61527777777798</v>
      </c>
      <c r="E29" s="167">
        <v>0.115864620328091</v>
      </c>
      <c r="F29" s="168">
        <v>310.82708333333301</v>
      </c>
      <c r="G29" s="169">
        <v>9.4620116692034503E-2</v>
      </c>
      <c r="H29" s="168">
        <v>379.149305555556</v>
      </c>
      <c r="I29" s="169">
        <v>0.106562480482169</v>
      </c>
      <c r="J29" s="168">
        <v>269.42013888888903</v>
      </c>
      <c r="K29" s="169">
        <v>7.5098236580786307E-2</v>
      </c>
    </row>
    <row r="30" spans="1:12" ht="15" hidden="1" customHeight="1">
      <c r="A30" s="165" t="str">
        <f>A37</f>
        <v>Variedades</v>
      </c>
      <c r="B30" s="166" t="e">
        <f>GETPIVOTDATA("[Measures].[Soma de Duração em Minutos 2]",$A$33,"[Intervalo 1].[Subcategoria]","[Intervalo 1].[Subcategoria].&amp;[Religioso]")/(24*60)</f>
        <v>#REF!</v>
      </c>
      <c r="C30" s="167">
        <f>C37</f>
        <v>6.8150635836200499E-2</v>
      </c>
      <c r="D30" s="166">
        <v>218.75763888888901</v>
      </c>
      <c r="E30" s="167">
        <v>6.6592888550651097E-2</v>
      </c>
      <c r="F30" s="168">
        <v>226.36666666666699</v>
      </c>
      <c r="G30" s="169">
        <v>6.8909183155758502E-2</v>
      </c>
      <c r="H30" s="168">
        <v>370.33055555555597</v>
      </c>
      <c r="I30" s="169">
        <v>0.10408391106114501</v>
      </c>
      <c r="J30" s="168">
        <v>375.06736111111098</v>
      </c>
      <c r="K30" s="169">
        <v>0.10454636960182701</v>
      </c>
    </row>
    <row r="31" spans="1:12" ht="15" hidden="1" customHeight="1">
      <c r="A31" s="165" t="str">
        <f>A38</f>
        <v>Telecompra</v>
      </c>
      <c r="B31" s="166" t="e">
        <f>GETPIVOTDATA("[Measures].[Soma de Duração em Minutos 2]",$A$33,"[Intervalo 1].[Subcategoria]","[Intervalo 1].[Subcategoria].&amp;[Religioso]")/(24*60)</f>
        <v>#REF!</v>
      </c>
      <c r="C31" s="167">
        <f>C38</f>
        <v>5.5718731026108075E-2</v>
      </c>
      <c r="D31" s="166">
        <v>184.410416666667</v>
      </c>
      <c r="E31" s="167">
        <v>5.6137113140537799E-2</v>
      </c>
      <c r="F31" s="168">
        <v>214.993055555556</v>
      </c>
      <c r="G31" s="169">
        <v>6.5446896668357804E-2</v>
      </c>
      <c r="H31" s="168">
        <v>252.920138888889</v>
      </c>
      <c r="I31" s="169">
        <v>7.1084918181250401E-2</v>
      </c>
      <c r="J31" s="168">
        <v>281.61250000000001</v>
      </c>
      <c r="K31" s="169">
        <v>7.84967383519483E-2</v>
      </c>
    </row>
    <row r="32" spans="1:12" ht="15" hidden="1" customHeight="1"/>
    <row r="33" spans="1:24" ht="15" hidden="1" customHeight="1">
      <c r="A33" t="s">
        <v>39</v>
      </c>
      <c r="B33" t="s">
        <v>141</v>
      </c>
    </row>
    <row r="34" spans="1:24" ht="15" hidden="1" customHeight="1">
      <c r="A34" s="51" t="s">
        <v>86</v>
      </c>
      <c r="B34" s="52">
        <v>1005517</v>
      </c>
      <c r="C34" s="71">
        <f>B34/$B$65</f>
        <v>0.21198412096066924</v>
      </c>
      <c r="I34" s="51"/>
      <c r="J34" s="52"/>
      <c r="K34" s="71"/>
    </row>
    <row r="35" spans="1:24" ht="15" hidden="1" customHeight="1">
      <c r="A35" s="51" t="s">
        <v>92</v>
      </c>
      <c r="B35" s="52">
        <v>715326</v>
      </c>
      <c r="C35" s="71">
        <f t="shared" ref="C35:C65" si="0">B35/$B$65</f>
        <v>0.15080575794373607</v>
      </c>
      <c r="I35" s="51"/>
      <c r="J35" s="52"/>
      <c r="K35" s="71"/>
      <c r="O35" s="24"/>
      <c r="P35" s="24"/>
      <c r="Q35" s="24"/>
      <c r="R35" s="24"/>
      <c r="S35" s="24"/>
      <c r="T35" s="24"/>
      <c r="U35" s="24"/>
      <c r="V35" s="24"/>
      <c r="W35" s="24"/>
      <c r="X35" s="24"/>
    </row>
    <row r="36" spans="1:24" hidden="1">
      <c r="A36" s="51" t="s">
        <v>88</v>
      </c>
      <c r="B36" s="52">
        <v>562733</v>
      </c>
      <c r="C36" s="71">
        <f t="shared" si="0"/>
        <v>0.11863594582743034</v>
      </c>
      <c r="I36" s="51"/>
      <c r="J36" s="52"/>
      <c r="K36" s="71"/>
      <c r="O36" s="24"/>
      <c r="P36" s="24"/>
      <c r="Q36" s="24"/>
      <c r="R36" s="24"/>
      <c r="S36" s="24"/>
      <c r="T36" s="24"/>
      <c r="U36" s="24"/>
      <c r="V36" s="24"/>
      <c r="W36" s="24"/>
      <c r="X36" s="24"/>
    </row>
    <row r="37" spans="1:24" hidden="1">
      <c r="A37" s="51" t="s">
        <v>93</v>
      </c>
      <c r="B37" s="52">
        <v>323263</v>
      </c>
      <c r="C37" s="71">
        <f t="shared" si="0"/>
        <v>6.8150635836200499E-2</v>
      </c>
      <c r="I37" s="51"/>
      <c r="J37" s="52"/>
      <c r="K37" s="71"/>
      <c r="O37" s="170"/>
      <c r="P37" s="171"/>
      <c r="Q37" s="37"/>
      <c r="R37" s="24"/>
      <c r="S37" s="37"/>
      <c r="T37" s="24"/>
      <c r="U37" s="170"/>
      <c r="V37" s="172"/>
      <c r="W37" s="37"/>
      <c r="X37" s="24"/>
    </row>
    <row r="38" spans="1:24" hidden="1">
      <c r="A38" s="51" t="s">
        <v>91</v>
      </c>
      <c r="B38" s="52">
        <v>264294</v>
      </c>
      <c r="C38" s="71">
        <f t="shared" si="0"/>
        <v>5.5718731026108075E-2</v>
      </c>
      <c r="I38" s="51"/>
      <c r="J38" s="52"/>
      <c r="K38" s="71"/>
      <c r="O38" s="170"/>
      <c r="P38" s="171"/>
      <c r="Q38" s="37"/>
      <c r="R38" s="24"/>
      <c r="S38" s="37"/>
      <c r="T38" s="24"/>
      <c r="U38" s="170"/>
      <c r="V38" s="172"/>
      <c r="W38" s="37"/>
      <c r="X38" s="24"/>
    </row>
    <row r="39" spans="1:24" hidden="1">
      <c r="A39" s="51" t="s">
        <v>82</v>
      </c>
      <c r="B39" s="52">
        <v>235488</v>
      </c>
      <c r="C39" s="71">
        <f t="shared" si="0"/>
        <v>4.9645820684072049E-2</v>
      </c>
      <c r="O39" s="170"/>
      <c r="P39" s="171"/>
      <c r="Q39" s="37"/>
      <c r="R39" s="24"/>
      <c r="S39" s="37"/>
      <c r="T39" s="24"/>
      <c r="U39" s="170"/>
      <c r="V39" s="172"/>
      <c r="W39" s="37"/>
      <c r="X39" s="24"/>
    </row>
    <row r="40" spans="1:24" hidden="1">
      <c r="A40" s="51" t="s">
        <v>72</v>
      </c>
      <c r="B40" s="52">
        <v>231110</v>
      </c>
      <c r="C40" s="71">
        <f t="shared" si="0"/>
        <v>4.8722846252445523E-2</v>
      </c>
      <c r="O40" s="170"/>
      <c r="P40" s="171"/>
      <c r="Q40" s="37"/>
      <c r="R40" s="24"/>
      <c r="S40" s="37"/>
      <c r="T40" s="24"/>
      <c r="U40" s="170"/>
      <c r="V40" s="172"/>
      <c r="W40" s="37"/>
      <c r="X40" s="24"/>
    </row>
    <row r="41" spans="1:24" hidden="1">
      <c r="A41" s="51" t="s">
        <v>75</v>
      </c>
      <c r="B41" s="52">
        <v>216992</v>
      </c>
      <c r="C41" s="71">
        <f t="shared" si="0"/>
        <v>4.5746475072522434E-2</v>
      </c>
      <c r="O41" s="170"/>
      <c r="P41" s="171"/>
      <c r="Q41" s="37"/>
      <c r="R41" s="24"/>
      <c r="S41" s="37"/>
      <c r="T41" s="24"/>
      <c r="U41" s="170"/>
      <c r="V41" s="172"/>
      <c r="W41" s="37"/>
      <c r="X41" s="24"/>
    </row>
    <row r="42" spans="1:24" ht="15" hidden="1" customHeight="1">
      <c r="A42" s="51" t="s">
        <v>64</v>
      </c>
      <c r="B42" s="52">
        <v>194776</v>
      </c>
      <c r="C42" s="71">
        <f t="shared" si="0"/>
        <v>4.1062875261418066E-2</v>
      </c>
      <c r="O42" s="24"/>
      <c r="P42" s="24"/>
      <c r="Q42" s="24"/>
      <c r="R42" s="24"/>
      <c r="S42" s="24"/>
      <c r="T42" s="24"/>
      <c r="U42" s="170"/>
      <c r="V42" s="172"/>
      <c r="W42" s="24"/>
      <c r="X42" s="24"/>
    </row>
    <row r="43" spans="1:24" ht="15" hidden="1" customHeight="1">
      <c r="A43" s="51" t="s">
        <v>87</v>
      </c>
      <c r="B43" s="52">
        <v>118046</v>
      </c>
      <c r="C43" s="71">
        <f t="shared" si="0"/>
        <v>2.4886578290494503E-2</v>
      </c>
      <c r="O43" s="24"/>
      <c r="P43" s="24"/>
      <c r="Q43" s="24"/>
      <c r="R43" s="24"/>
      <c r="S43" s="24"/>
      <c r="T43" s="24"/>
      <c r="U43" s="24"/>
      <c r="V43" s="24"/>
      <c r="W43" s="24"/>
      <c r="X43" s="24"/>
    </row>
    <row r="44" spans="1:24" ht="15" hidden="1" customHeight="1">
      <c r="A44" s="51" t="s">
        <v>79</v>
      </c>
      <c r="B44" s="52">
        <v>115323</v>
      </c>
      <c r="C44" s="71">
        <f t="shared" si="0"/>
        <v>2.4312512649261282E-2</v>
      </c>
      <c r="D44" s="24"/>
      <c r="G44" s="24"/>
      <c r="H44" s="24"/>
      <c r="I44" s="24"/>
      <c r="J44" s="24"/>
      <c r="K44" s="24"/>
      <c r="L44" s="24"/>
      <c r="M44" s="24"/>
      <c r="N44" s="24"/>
      <c r="O44" s="24"/>
      <c r="P44" s="24"/>
      <c r="Q44" s="24"/>
      <c r="R44" s="24"/>
      <c r="S44" s="24"/>
      <c r="T44" s="24"/>
      <c r="U44" s="24"/>
      <c r="V44" s="24"/>
      <c r="W44" s="24"/>
      <c r="X44" s="24"/>
    </row>
    <row r="45" spans="1:24" ht="15" hidden="1" customHeight="1">
      <c r="A45" s="51" t="s">
        <v>68</v>
      </c>
      <c r="B45" s="52">
        <v>110907</v>
      </c>
      <c r="C45" s="71">
        <f t="shared" si="0"/>
        <v>2.3381527018822099E-2</v>
      </c>
      <c r="D45" s="37"/>
      <c r="G45" s="38"/>
      <c r="H45" s="24"/>
      <c r="I45" s="24"/>
      <c r="J45" s="24"/>
      <c r="K45" s="24"/>
      <c r="L45" s="24"/>
      <c r="M45" s="24"/>
      <c r="N45" s="24"/>
      <c r="O45" s="24"/>
      <c r="P45" s="24"/>
      <c r="Q45" s="24"/>
      <c r="R45" s="24"/>
      <c r="S45" s="24"/>
      <c r="T45" s="24"/>
      <c r="U45" s="24"/>
      <c r="V45" s="24"/>
      <c r="W45" s="24"/>
      <c r="X45" s="24"/>
    </row>
    <row r="46" spans="1:24" ht="15" hidden="1" customHeight="1">
      <c r="A46" s="51" t="s">
        <v>67</v>
      </c>
      <c r="B46" s="52">
        <v>99044</v>
      </c>
      <c r="C46" s="71">
        <f t="shared" si="0"/>
        <v>2.0880557242123728E-2</v>
      </c>
      <c r="D46" s="37"/>
      <c r="G46" s="38"/>
      <c r="H46" s="24"/>
      <c r="I46" s="24"/>
      <c r="J46" s="24"/>
      <c r="K46" s="24"/>
      <c r="L46" s="24"/>
      <c r="M46" s="24"/>
      <c r="N46" s="24"/>
      <c r="O46" s="24"/>
      <c r="P46" s="24"/>
      <c r="Q46" s="24"/>
      <c r="R46" s="24"/>
      <c r="S46" s="24"/>
      <c r="T46" s="24"/>
      <c r="U46" s="24"/>
      <c r="V46" s="24"/>
      <c r="W46" s="24"/>
      <c r="X46" s="24"/>
    </row>
    <row r="47" spans="1:24" ht="15" hidden="1" customHeight="1">
      <c r="A47" s="51" t="s">
        <v>81</v>
      </c>
      <c r="B47" s="52">
        <v>88734</v>
      </c>
      <c r="C47" s="71">
        <f t="shared" si="0"/>
        <v>1.8706992511637321E-2</v>
      </c>
      <c r="D47" s="37"/>
      <c r="G47" s="38"/>
      <c r="H47" s="24"/>
      <c r="I47" s="24"/>
      <c r="J47" s="24"/>
      <c r="K47" s="24"/>
      <c r="L47" s="24"/>
      <c r="M47" s="24"/>
      <c r="N47" s="24"/>
      <c r="O47" s="24"/>
      <c r="P47" s="24"/>
      <c r="Q47" s="24"/>
      <c r="R47" s="24"/>
      <c r="S47" s="24"/>
      <c r="T47" s="24"/>
      <c r="U47" s="24"/>
      <c r="V47" s="24"/>
      <c r="W47" s="24"/>
      <c r="X47" s="24"/>
    </row>
    <row r="48" spans="1:24" ht="15" hidden="1" customHeight="1">
      <c r="A48" s="51" t="s">
        <v>70</v>
      </c>
      <c r="B48" s="52">
        <v>70124</v>
      </c>
      <c r="C48" s="71">
        <f t="shared" si="0"/>
        <v>1.4783613303649733E-2</v>
      </c>
      <c r="D48" s="37"/>
      <c r="G48" s="38"/>
      <c r="H48" s="24"/>
      <c r="I48" s="24"/>
      <c r="J48" s="24"/>
      <c r="K48" s="24"/>
      <c r="L48" s="24"/>
      <c r="M48" s="24"/>
      <c r="N48" s="24"/>
      <c r="O48" s="24"/>
      <c r="P48" s="24"/>
      <c r="Q48" s="24"/>
      <c r="R48" s="24"/>
      <c r="S48" s="24"/>
      <c r="T48" s="24"/>
      <c r="U48" s="24"/>
      <c r="V48" s="24"/>
      <c r="W48" s="24"/>
      <c r="X48" s="24"/>
    </row>
    <row r="49" spans="1:27" ht="15" hidden="1" customHeight="1">
      <c r="A49" s="51" t="s">
        <v>80</v>
      </c>
      <c r="B49" s="52">
        <v>67377</v>
      </c>
      <c r="C49" s="71">
        <f t="shared" si="0"/>
        <v>1.4204487957903258E-2</v>
      </c>
      <c r="D49" s="37"/>
      <c r="G49" s="38"/>
      <c r="H49" s="24"/>
      <c r="I49" s="24"/>
      <c r="J49" s="24"/>
      <c r="K49" s="24"/>
      <c r="L49" s="24"/>
      <c r="M49" s="24"/>
      <c r="N49" s="24"/>
      <c r="O49" s="24"/>
      <c r="P49" s="24"/>
      <c r="Q49" s="24"/>
      <c r="R49" s="24"/>
      <c r="S49" s="24"/>
      <c r="T49" s="24"/>
      <c r="U49" s="24"/>
      <c r="V49" s="24"/>
      <c r="W49" s="24"/>
      <c r="X49" s="24"/>
    </row>
    <row r="50" spans="1:27" ht="15" hidden="1" customHeight="1">
      <c r="A50" s="51" t="s">
        <v>69</v>
      </c>
      <c r="B50" s="52">
        <v>59246</v>
      </c>
      <c r="C50" s="71">
        <f t="shared" si="0"/>
        <v>1.2490302233016259E-2</v>
      </c>
      <c r="D50" s="24"/>
      <c r="G50" s="38"/>
      <c r="H50" s="24"/>
      <c r="I50" s="24"/>
      <c r="J50" s="24"/>
      <c r="K50" s="24"/>
      <c r="L50" s="24"/>
      <c r="M50" s="24"/>
      <c r="N50" s="24"/>
      <c r="O50" s="24"/>
      <c r="P50" s="24"/>
      <c r="Q50" s="24"/>
      <c r="R50" s="24"/>
      <c r="S50" s="24"/>
      <c r="T50" s="24"/>
      <c r="U50" s="24"/>
      <c r="V50" s="24"/>
      <c r="W50" s="24"/>
      <c r="X50" s="24"/>
    </row>
    <row r="51" spans="1:27" ht="15" hidden="1" customHeight="1">
      <c r="A51" s="51" t="s">
        <v>142</v>
      </c>
      <c r="B51" s="52">
        <v>48348</v>
      </c>
      <c r="C51" s="71">
        <f t="shared" si="0"/>
        <v>1.019277474195507E-2</v>
      </c>
      <c r="D51" s="24"/>
      <c r="G51" s="134"/>
      <c r="H51" s="134"/>
      <c r="I51" s="24"/>
      <c r="J51" s="24"/>
      <c r="K51" s="24"/>
      <c r="L51" s="24"/>
      <c r="M51" s="24"/>
      <c r="N51" s="24"/>
      <c r="O51" s="24"/>
      <c r="P51" s="24"/>
      <c r="Q51" s="24"/>
      <c r="R51" s="24"/>
      <c r="S51" s="24"/>
      <c r="T51" s="24"/>
      <c r="U51" s="24"/>
      <c r="V51" s="24"/>
      <c r="W51" s="24"/>
      <c r="X51" s="24"/>
      <c r="Y51" s="24"/>
      <c r="Z51" s="24"/>
      <c r="AA51" s="24"/>
    </row>
    <row r="52" spans="1:27" ht="15" hidden="1" customHeight="1">
      <c r="A52" s="51" t="s">
        <v>63</v>
      </c>
      <c r="B52" s="52">
        <v>46249</v>
      </c>
      <c r="C52" s="71">
        <f t="shared" si="0"/>
        <v>9.7502614180665186E-3</v>
      </c>
      <c r="D52" s="24"/>
      <c r="G52" s="24"/>
      <c r="H52" s="158"/>
      <c r="I52" s="24"/>
      <c r="J52" s="24"/>
      <c r="K52" s="24"/>
      <c r="L52" s="24"/>
      <c r="M52" s="24"/>
      <c r="N52" s="24"/>
      <c r="O52" s="24"/>
      <c r="P52" s="24"/>
      <c r="Q52" s="24"/>
      <c r="R52" s="24"/>
      <c r="S52" s="24"/>
      <c r="T52" s="24"/>
      <c r="U52" s="24"/>
      <c r="V52" s="24"/>
      <c r="W52" s="24"/>
      <c r="X52" s="24"/>
      <c r="Y52" s="24"/>
      <c r="Z52" s="24"/>
      <c r="AA52" s="24"/>
    </row>
    <row r="53" spans="1:27" ht="15" hidden="1" customHeight="1">
      <c r="A53" s="51" t="s">
        <v>78</v>
      </c>
      <c r="B53" s="52">
        <v>45219</v>
      </c>
      <c r="C53" s="71">
        <f t="shared" si="0"/>
        <v>9.5331157660392633E-3</v>
      </c>
      <c r="D53" s="37"/>
      <c r="G53" s="24"/>
      <c r="H53" s="158"/>
      <c r="I53" s="24"/>
      <c r="J53" s="24"/>
      <c r="K53" s="24"/>
      <c r="L53" s="24"/>
      <c r="M53" s="24"/>
      <c r="N53" s="24"/>
      <c r="O53" s="24"/>
      <c r="P53" s="24"/>
      <c r="Q53" s="24"/>
      <c r="R53" s="24"/>
      <c r="S53" s="24"/>
      <c r="T53" s="24"/>
      <c r="U53" s="24"/>
      <c r="V53" s="24"/>
      <c r="W53" s="24"/>
      <c r="X53" s="24"/>
      <c r="Y53" s="24"/>
      <c r="Z53" s="24"/>
      <c r="AA53" s="24"/>
    </row>
    <row r="54" spans="1:27" ht="15" hidden="1" customHeight="1">
      <c r="A54" s="51" t="s">
        <v>85</v>
      </c>
      <c r="B54" s="52">
        <v>36360</v>
      </c>
      <c r="C54" s="71">
        <f t="shared" si="0"/>
        <v>7.6654523375834852E-3</v>
      </c>
      <c r="D54" s="37"/>
      <c r="G54" s="24"/>
      <c r="H54" s="158"/>
      <c r="I54" s="24"/>
      <c r="J54" s="24"/>
      <c r="K54" s="24"/>
      <c r="L54" s="24"/>
      <c r="M54" s="24"/>
      <c r="N54" s="24"/>
      <c r="O54" s="24"/>
      <c r="P54" s="24"/>
      <c r="Q54" s="24"/>
      <c r="R54" s="24"/>
      <c r="S54" s="24"/>
      <c r="T54" s="24"/>
      <c r="U54" s="24"/>
      <c r="V54" s="24"/>
      <c r="W54" s="24"/>
      <c r="X54" s="24"/>
      <c r="Y54" s="24"/>
      <c r="Z54" s="24"/>
      <c r="AA54" s="24"/>
    </row>
    <row r="55" spans="1:27" ht="15" hidden="1" customHeight="1">
      <c r="A55" s="51" t="s">
        <v>143</v>
      </c>
      <c r="B55" s="52">
        <v>23030</v>
      </c>
      <c r="C55" s="71">
        <f t="shared" si="0"/>
        <v>4.8552081225123117E-3</v>
      </c>
      <c r="D55" s="37"/>
      <c r="G55" s="24"/>
      <c r="H55" s="158"/>
      <c r="I55" s="24"/>
      <c r="J55" s="24"/>
      <c r="K55" s="24"/>
      <c r="L55" s="24"/>
      <c r="M55" s="24"/>
      <c r="N55" s="24"/>
      <c r="O55" s="24"/>
      <c r="P55" s="24"/>
      <c r="Q55" s="24"/>
      <c r="R55" s="24"/>
      <c r="S55" s="24"/>
      <c r="T55" s="24"/>
      <c r="U55" s="24"/>
      <c r="V55" s="24"/>
      <c r="W55" s="24"/>
      <c r="X55" s="24"/>
      <c r="Y55" s="24"/>
      <c r="Z55" s="24"/>
      <c r="AA55" s="24"/>
    </row>
    <row r="56" spans="1:27" ht="15" hidden="1" customHeight="1">
      <c r="A56" s="51" t="s">
        <v>89</v>
      </c>
      <c r="B56" s="52">
        <v>19190</v>
      </c>
      <c r="C56" s="71">
        <f t="shared" si="0"/>
        <v>4.0456554003912839E-3</v>
      </c>
      <c r="D56" s="37"/>
      <c r="G56" s="24"/>
      <c r="H56" s="158"/>
      <c r="I56" s="24"/>
      <c r="J56" s="24"/>
      <c r="K56" s="24"/>
      <c r="L56" s="24"/>
      <c r="M56" s="24"/>
      <c r="N56" s="24"/>
      <c r="O56" s="24"/>
      <c r="P56" s="24"/>
      <c r="Q56" s="24"/>
      <c r="R56" s="24"/>
      <c r="S56" s="24"/>
      <c r="T56" s="24"/>
      <c r="U56" s="24"/>
      <c r="V56" s="24"/>
      <c r="W56" s="24"/>
      <c r="X56" s="24"/>
      <c r="Y56" s="24"/>
      <c r="Z56" s="24"/>
      <c r="AA56" s="24"/>
    </row>
    <row r="57" spans="1:27" ht="15" hidden="1" customHeight="1">
      <c r="A57" s="51" t="s">
        <v>73</v>
      </c>
      <c r="B57" s="52">
        <v>11095</v>
      </c>
      <c r="C57" s="71">
        <f t="shared" si="0"/>
        <v>2.3390592322741683E-3</v>
      </c>
      <c r="D57" s="37"/>
      <c r="G57" s="70"/>
      <c r="H57" s="24"/>
      <c r="I57" s="24"/>
      <c r="J57" s="24"/>
      <c r="K57" s="24"/>
      <c r="L57" s="24"/>
      <c r="M57" s="24"/>
      <c r="N57" s="24"/>
      <c r="O57" s="24"/>
      <c r="P57" s="24"/>
      <c r="Q57" s="24"/>
      <c r="R57" s="24"/>
      <c r="S57" s="24"/>
      <c r="T57" s="24"/>
      <c r="U57" s="24"/>
      <c r="V57" s="24"/>
      <c r="W57" s="24"/>
      <c r="X57" s="24"/>
      <c r="Y57" s="24"/>
      <c r="Z57" s="24"/>
      <c r="AA57" s="24"/>
    </row>
    <row r="58" spans="1:27" ht="15" hidden="1" customHeight="1">
      <c r="A58" s="51" t="s">
        <v>83</v>
      </c>
      <c r="B58" s="52">
        <v>8898</v>
      </c>
      <c r="C58" s="71">
        <f t="shared" si="0"/>
        <v>1.8758854482898199E-3</v>
      </c>
      <c r="D58" s="24"/>
      <c r="G58" s="70"/>
      <c r="H58" s="24"/>
      <c r="I58" s="24"/>
      <c r="J58" s="24"/>
      <c r="K58" s="24"/>
      <c r="L58" s="24"/>
      <c r="M58" s="24"/>
      <c r="N58" s="24"/>
      <c r="O58" s="24"/>
      <c r="P58" s="24"/>
      <c r="Q58" s="24"/>
      <c r="R58" s="24"/>
      <c r="S58" s="24"/>
      <c r="T58" s="24"/>
      <c r="U58" s="24"/>
      <c r="V58" s="24"/>
      <c r="W58" s="24"/>
      <c r="X58" s="24"/>
      <c r="Y58" s="24"/>
      <c r="Z58" s="24"/>
      <c r="AA58" s="24"/>
    </row>
    <row r="59" spans="1:27" ht="15" hidden="1" customHeight="1">
      <c r="A59" s="51" t="s">
        <v>84</v>
      </c>
      <c r="B59" s="52">
        <v>6795</v>
      </c>
      <c r="C59" s="71">
        <f t="shared" si="0"/>
        <v>1.4325288403157256E-3</v>
      </c>
      <c r="D59" s="24"/>
      <c r="G59" s="70"/>
      <c r="H59" s="24"/>
      <c r="I59" s="24"/>
      <c r="J59" s="24"/>
      <c r="K59" s="24"/>
      <c r="L59" s="24"/>
      <c r="M59" s="24"/>
      <c r="N59" s="24"/>
      <c r="O59" s="24"/>
      <c r="P59" s="24"/>
      <c r="Q59" s="24"/>
      <c r="R59" s="24"/>
      <c r="S59" s="24"/>
      <c r="T59" s="24"/>
      <c r="U59" s="24"/>
      <c r="V59" s="24"/>
      <c r="W59" s="24"/>
      <c r="X59" s="24"/>
      <c r="Y59" s="24"/>
      <c r="Z59" s="24"/>
      <c r="AA59" s="24"/>
    </row>
    <row r="60" spans="1:27" ht="15" hidden="1" customHeight="1">
      <c r="A60" s="51" t="s">
        <v>71</v>
      </c>
      <c r="B60" s="52">
        <v>5783</v>
      </c>
      <c r="C60" s="71">
        <f t="shared" si="0"/>
        <v>1.2191779666734129E-3</v>
      </c>
      <c r="D60" s="24"/>
      <c r="G60" s="24"/>
      <c r="H60" s="24"/>
      <c r="I60" s="24"/>
      <c r="J60" s="24"/>
      <c r="K60" s="24"/>
      <c r="L60" s="24"/>
      <c r="M60" s="24"/>
      <c r="N60" s="24"/>
      <c r="O60" s="24"/>
      <c r="P60" s="24"/>
      <c r="Q60" s="24"/>
      <c r="R60" s="24"/>
      <c r="S60" s="24"/>
      <c r="T60" s="24"/>
      <c r="U60" s="24"/>
      <c r="V60" s="24"/>
      <c r="W60" s="24"/>
      <c r="X60" s="24"/>
      <c r="Y60" s="24"/>
      <c r="Z60" s="24"/>
      <c r="AA60" s="24"/>
    </row>
    <row r="61" spans="1:27" ht="15" hidden="1" customHeight="1">
      <c r="A61" s="51" t="s">
        <v>144</v>
      </c>
      <c r="B61" s="52">
        <v>4245</v>
      </c>
      <c r="C61" s="71">
        <f t="shared" si="0"/>
        <v>8.9493523578223035E-4</v>
      </c>
    </row>
    <row r="62" spans="1:27" ht="15" hidden="1" customHeight="1">
      <c r="A62" s="51" t="s">
        <v>74</v>
      </c>
      <c r="B62" s="52">
        <v>3735</v>
      </c>
      <c r="C62" s="71">
        <f t="shared" si="0"/>
        <v>7.874165148755313E-4</v>
      </c>
    </row>
    <row r="63" spans="1:27" ht="15" hidden="1" customHeight="1">
      <c r="A63" s="51" t="s">
        <v>76</v>
      </c>
      <c r="B63" s="52">
        <v>3653</v>
      </c>
      <c r="C63" s="71">
        <f t="shared" si="0"/>
        <v>7.7012919112190513E-4</v>
      </c>
    </row>
    <row r="64" spans="1:27" ht="15" hidden="1" customHeight="1">
      <c r="A64" s="51" t="s">
        <v>66</v>
      </c>
      <c r="B64" s="52">
        <v>2460</v>
      </c>
      <c r="C64" s="71">
        <f t="shared" si="0"/>
        <v>5.1861971260878362E-4</v>
      </c>
    </row>
    <row r="65" spans="1:3" ht="15" hidden="1" customHeight="1">
      <c r="A65" s="51" t="s">
        <v>32</v>
      </c>
      <c r="B65" s="52">
        <v>4743360</v>
      </c>
      <c r="C65" s="173">
        <f t="shared" si="0"/>
        <v>1</v>
      </c>
    </row>
    <row r="66" spans="1:3" ht="15" hidden="1" customHeight="1"/>
    <row r="67" spans="1:3" ht="15" hidden="1" customHeight="1"/>
    <row r="68" spans="1:3" ht="15" hidden="1" customHeight="1"/>
    <row r="83" spans="1:27" ht="1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row>
    <row r="85" spans="1:27" ht="1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row>
    <row r="88" spans="1:27" ht="1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row>
    <row r="89" spans="1:27" ht="1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row>
    <row r="90" spans="1:27" ht="1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row>
    <row r="93" spans="1:27" ht="1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row>
    <row r="94" spans="1:27" ht="1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row>
    <row r="95" spans="1:27" ht="1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row>
    <row r="96" spans="1:27" ht="1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row>
    <row r="97" spans="18:27" ht="15" customHeight="1">
      <c r="R97" s="24"/>
      <c r="S97" s="24"/>
      <c r="T97" s="24"/>
      <c r="U97" s="24"/>
      <c r="V97" s="24"/>
      <c r="W97" s="24"/>
      <c r="X97" s="24"/>
      <c r="Y97" s="24"/>
      <c r="Z97" s="24"/>
      <c r="AA97" s="24"/>
    </row>
    <row r="98" spans="18:27" ht="15" customHeight="1">
      <c r="R98" s="24"/>
      <c r="S98" s="24"/>
      <c r="T98" s="24"/>
      <c r="U98" s="24"/>
      <c r="V98" s="24"/>
      <c r="W98" s="24"/>
      <c r="X98" s="24"/>
      <c r="Y98" s="24"/>
      <c r="Z98" s="24"/>
      <c r="AA98" s="24"/>
    </row>
    <row r="99" spans="18:27" ht="15" customHeight="1">
      <c r="R99" s="24"/>
      <c r="S99" s="24"/>
      <c r="T99" s="24"/>
      <c r="U99" s="24"/>
      <c r="V99" s="24"/>
      <c r="W99" s="24"/>
      <c r="X99" s="24"/>
      <c r="Y99" s="24"/>
      <c r="Z99" s="24"/>
      <c r="AA99" s="24"/>
    </row>
    <row r="100" spans="18:27" ht="15" customHeight="1">
      <c r="R100" s="24"/>
      <c r="S100" s="24"/>
      <c r="T100" s="24"/>
      <c r="U100" s="24"/>
      <c r="V100" s="24"/>
      <c r="W100" s="24"/>
      <c r="X100" s="24"/>
      <c r="Y100" s="24"/>
      <c r="Z100" s="24"/>
      <c r="AA100" s="24"/>
    </row>
    <row r="101" spans="18:27" ht="15" customHeight="1">
      <c r="R101" s="24"/>
      <c r="S101" s="24"/>
      <c r="T101" s="24"/>
      <c r="U101" s="24"/>
      <c r="V101" s="24"/>
      <c r="W101" s="24"/>
      <c r="X101" s="24"/>
      <c r="Y101" s="24"/>
      <c r="Z101" s="24"/>
      <c r="AA101" s="24"/>
    </row>
    <row r="102" spans="18:27" ht="15" customHeight="1">
      <c r="R102" s="24"/>
      <c r="S102" s="24"/>
      <c r="T102" s="24"/>
      <c r="U102" s="24"/>
      <c r="V102" s="24"/>
      <c r="W102" s="24"/>
      <c r="X102" s="24"/>
      <c r="Y102" s="24"/>
      <c r="Z102" s="24"/>
      <c r="AA102" s="24"/>
    </row>
    <row r="103" spans="18:27" ht="15" customHeight="1">
      <c r="R103" s="24"/>
      <c r="S103" s="24"/>
      <c r="T103" s="24"/>
      <c r="U103" s="24"/>
      <c r="V103" s="24"/>
      <c r="W103" s="24"/>
      <c r="X103" s="24"/>
      <c r="Y103" s="24"/>
      <c r="Z103" s="24"/>
      <c r="AA103" s="24"/>
    </row>
    <row r="104" spans="18:27" ht="15" customHeight="1">
      <c r="R104" s="24"/>
      <c r="S104" s="24"/>
      <c r="T104" s="24"/>
      <c r="U104" s="24"/>
      <c r="V104" s="24"/>
      <c r="W104" s="24"/>
      <c r="X104" s="24"/>
      <c r="Y104" s="24"/>
      <c r="Z104" s="24"/>
      <c r="AA104" s="24"/>
    </row>
    <row r="105" spans="18:27" ht="15" customHeight="1">
      <c r="R105" s="24"/>
      <c r="S105" s="24"/>
      <c r="T105" s="24"/>
      <c r="U105" s="24"/>
      <c r="V105" s="24"/>
      <c r="W105" s="24"/>
      <c r="X105" s="24"/>
      <c r="Y105" s="24"/>
      <c r="Z105" s="24"/>
      <c r="AA105" s="24"/>
    </row>
    <row r="106" spans="18:27" ht="15" customHeight="1">
      <c r="R106" s="24"/>
      <c r="S106" s="24"/>
      <c r="T106" s="24"/>
      <c r="U106" s="24"/>
      <c r="V106" s="24"/>
      <c r="W106" s="24"/>
      <c r="X106" s="24"/>
      <c r="Y106" s="24"/>
      <c r="Z106" s="24"/>
      <c r="AA106" s="24"/>
    </row>
    <row r="107" spans="18:27" ht="15" customHeight="1">
      <c r="R107" s="24"/>
      <c r="S107" s="24"/>
      <c r="T107" s="24"/>
      <c r="U107" s="24"/>
      <c r="V107" s="24"/>
      <c r="W107" s="24"/>
      <c r="X107" s="24"/>
      <c r="Y107" s="24"/>
      <c r="Z107" s="24"/>
      <c r="AA107" s="24"/>
    </row>
    <row r="108" spans="18:27" ht="15" customHeight="1">
      <c r="R108" s="24"/>
      <c r="S108" s="24"/>
      <c r="T108" s="24"/>
      <c r="U108" s="24"/>
      <c r="V108" s="24"/>
      <c r="W108" s="24"/>
      <c r="X108" s="24"/>
      <c r="Y108" s="24"/>
      <c r="Z108" s="24"/>
      <c r="AA108" s="24"/>
    </row>
    <row r="109" spans="18:27" ht="15" customHeight="1">
      <c r="R109" s="24"/>
      <c r="S109" s="24"/>
      <c r="T109" s="24"/>
      <c r="U109" s="24"/>
      <c r="V109" s="24"/>
      <c r="W109" s="24"/>
      <c r="X109" s="24"/>
      <c r="Y109" s="24"/>
      <c r="Z109" s="24"/>
      <c r="AA109" s="24"/>
    </row>
    <row r="110" spans="18:27" ht="15" customHeight="1">
      <c r="R110" s="24"/>
      <c r="S110" s="24"/>
      <c r="T110" s="24"/>
      <c r="U110" s="24"/>
      <c r="V110" s="24"/>
      <c r="W110" s="24"/>
      <c r="X110" s="24"/>
      <c r="Y110" s="24"/>
      <c r="Z110" s="24"/>
      <c r="AA110" s="24"/>
    </row>
    <row r="111" spans="18:27" ht="15" customHeight="1">
      <c r="R111" s="24"/>
      <c r="S111" s="24"/>
      <c r="T111" s="24"/>
      <c r="U111" s="24"/>
      <c r="V111" s="24"/>
      <c r="W111" s="24"/>
      <c r="X111" s="24"/>
      <c r="Y111" s="24"/>
      <c r="Z111" s="24"/>
      <c r="AA111" s="24"/>
    </row>
    <row r="112" spans="18:27" ht="15" customHeight="1">
      <c r="R112" s="24"/>
      <c r="S112" s="24"/>
      <c r="T112" s="24"/>
      <c r="U112" s="24"/>
      <c r="V112" s="24"/>
      <c r="W112" s="24"/>
      <c r="X112" s="24"/>
      <c r="Y112" s="24"/>
      <c r="Z112" s="24"/>
      <c r="AA112" s="24"/>
    </row>
    <row r="113" spans="18:27" ht="15" customHeight="1">
      <c r="R113" s="24"/>
      <c r="S113" s="24"/>
      <c r="T113" s="24"/>
      <c r="U113" s="24"/>
      <c r="V113" s="24"/>
      <c r="W113" s="24"/>
      <c r="X113" s="24"/>
      <c r="Y113" s="24"/>
      <c r="Z113" s="24"/>
      <c r="AA113" s="24"/>
    </row>
    <row r="114" spans="18:27" ht="15" customHeight="1">
      <c r="R114" s="24"/>
      <c r="S114" s="24"/>
      <c r="T114" s="24"/>
      <c r="U114" s="24"/>
      <c r="V114" s="24"/>
      <c r="W114" s="24"/>
      <c r="X114" s="24"/>
      <c r="Y114" s="24"/>
      <c r="Z114" s="24"/>
      <c r="AA114" s="24"/>
    </row>
    <row r="115" spans="18:27" ht="15" customHeight="1">
      <c r="R115" s="24"/>
      <c r="S115" s="24"/>
      <c r="T115" s="24"/>
      <c r="U115" s="24"/>
      <c r="V115" s="24"/>
      <c r="W115" s="24"/>
      <c r="X115" s="24"/>
      <c r="Y115" s="24"/>
      <c r="Z115" s="24"/>
      <c r="AA115" s="24"/>
    </row>
    <row r="116" spans="18:27" ht="15" customHeight="1">
      <c r="R116" s="24"/>
      <c r="S116" s="24"/>
      <c r="T116" s="24"/>
      <c r="U116" s="24"/>
      <c r="V116" s="24"/>
      <c r="W116" s="24"/>
      <c r="X116" s="24"/>
      <c r="Y116" s="24"/>
      <c r="Z116" s="24"/>
      <c r="AA116" s="24"/>
    </row>
    <row r="117" spans="18:27" ht="15" customHeight="1">
      <c r="R117" s="24"/>
      <c r="S117" s="24"/>
      <c r="T117" s="24"/>
      <c r="U117" s="24"/>
      <c r="V117" s="24"/>
      <c r="W117" s="24"/>
      <c r="X117" s="24"/>
      <c r="Y117" s="24"/>
      <c r="Z117" s="24"/>
      <c r="AA117" s="24"/>
    </row>
    <row r="118" spans="18:27" ht="15" customHeight="1">
      <c r="R118" s="24"/>
      <c r="S118" s="24"/>
      <c r="T118" s="24"/>
      <c r="U118" s="24"/>
      <c r="V118" s="24"/>
      <c r="W118" s="24"/>
      <c r="X118" s="24"/>
      <c r="Y118" s="24"/>
      <c r="Z118" s="24"/>
      <c r="AA118" s="24"/>
    </row>
    <row r="119" spans="18:27" ht="15" customHeight="1">
      <c r="R119" s="24"/>
      <c r="S119" s="24"/>
      <c r="T119" s="24"/>
      <c r="U119" s="24"/>
      <c r="V119" s="24"/>
      <c r="W119" s="24"/>
      <c r="X119" s="24"/>
      <c r="Y119" s="24"/>
      <c r="Z119" s="24"/>
      <c r="AA119" s="24"/>
    </row>
    <row r="120" spans="18:27" ht="15" customHeight="1">
      <c r="R120" s="24"/>
      <c r="S120" s="24"/>
      <c r="T120" s="24"/>
      <c r="U120" s="24"/>
      <c r="V120" s="24"/>
      <c r="W120" s="24"/>
      <c r="X120" s="24"/>
      <c r="Y120" s="24"/>
      <c r="Z120" s="24"/>
      <c r="AA120" s="24"/>
    </row>
    <row r="121" spans="18:27" ht="15" customHeight="1">
      <c r="R121" s="24"/>
      <c r="S121" s="24"/>
      <c r="T121" s="24"/>
      <c r="U121" s="24"/>
      <c r="V121" s="24"/>
      <c r="W121" s="24"/>
      <c r="X121" s="24"/>
      <c r="Y121" s="24"/>
      <c r="Z121" s="24"/>
      <c r="AA121" s="24"/>
    </row>
    <row r="122" spans="18:27" ht="15" customHeight="1">
      <c r="R122" s="24"/>
      <c r="S122" s="24"/>
      <c r="T122" s="24"/>
      <c r="U122" s="24"/>
      <c r="V122" s="24"/>
      <c r="W122" s="24"/>
      <c r="X122" s="24"/>
      <c r="Y122" s="24"/>
      <c r="Z122" s="24"/>
      <c r="AA122" s="24"/>
    </row>
    <row r="123" spans="18:27" ht="15" customHeight="1">
      <c r="R123" s="24"/>
      <c r="S123" s="24"/>
      <c r="T123" s="24"/>
      <c r="U123" s="24"/>
      <c r="V123" s="24"/>
      <c r="W123" s="24"/>
      <c r="X123" s="24"/>
      <c r="Y123" s="24"/>
      <c r="Z123" s="24"/>
      <c r="AA123" s="24"/>
    </row>
    <row r="124" spans="18:27" ht="15" customHeight="1">
      <c r="R124" s="24"/>
      <c r="S124" s="24"/>
      <c r="T124" s="24"/>
      <c r="U124" s="24"/>
      <c r="V124" s="24"/>
      <c r="W124" s="24"/>
      <c r="X124" s="24"/>
      <c r="Y124" s="24"/>
      <c r="Z124" s="24"/>
      <c r="AA124" s="24"/>
    </row>
    <row r="125" spans="18:27" ht="15" customHeight="1">
      <c r="R125" s="24"/>
      <c r="S125" s="24"/>
      <c r="T125" s="24"/>
      <c r="U125" s="24"/>
      <c r="V125" s="24"/>
      <c r="W125" s="24"/>
      <c r="X125" s="24"/>
      <c r="Y125" s="24"/>
      <c r="Z125" s="24"/>
      <c r="AA125" s="24"/>
    </row>
    <row r="126" spans="18:27" ht="15" customHeight="1">
      <c r="R126" s="24"/>
      <c r="S126" s="24"/>
      <c r="T126" s="24"/>
      <c r="U126" s="24"/>
      <c r="V126" s="24"/>
      <c r="W126" s="24"/>
      <c r="X126" s="24"/>
      <c r="Y126" s="24"/>
      <c r="Z126" s="24"/>
      <c r="AA126" s="24"/>
    </row>
    <row r="127" spans="18:27" ht="15" customHeight="1">
      <c r="R127" s="24"/>
      <c r="S127" s="24"/>
      <c r="T127" s="24"/>
      <c r="U127" s="24"/>
      <c r="V127" s="24"/>
      <c r="W127" s="24"/>
      <c r="X127" s="24"/>
      <c r="Y127" s="24"/>
      <c r="Z127" s="24"/>
      <c r="AA127" s="24"/>
    </row>
    <row r="128" spans="18:27" ht="15" customHeight="1">
      <c r="R128" s="24"/>
      <c r="S128" s="24"/>
      <c r="T128" s="24"/>
      <c r="U128" s="24"/>
      <c r="V128" s="24"/>
      <c r="W128" s="24"/>
      <c r="X128" s="24"/>
      <c r="Y128" s="24"/>
      <c r="Z128" s="24"/>
      <c r="AA128" s="24"/>
    </row>
    <row r="129" spans="18:27" ht="15" customHeight="1">
      <c r="R129" s="24"/>
      <c r="S129" s="24"/>
      <c r="T129" s="24"/>
      <c r="U129" s="24"/>
      <c r="V129" s="24"/>
      <c r="W129" s="24"/>
      <c r="X129" s="24"/>
      <c r="Y129" s="24"/>
      <c r="Z129" s="24"/>
      <c r="AA129" s="24"/>
    </row>
    <row r="130" spans="18:27" ht="15" customHeight="1">
      <c r="R130" s="24"/>
      <c r="S130" s="24"/>
      <c r="T130" s="24"/>
      <c r="U130" s="24"/>
      <c r="V130" s="24"/>
      <c r="W130" s="24"/>
      <c r="X130" s="24"/>
      <c r="Y130" s="24"/>
      <c r="Z130" s="24"/>
      <c r="AA130" s="24"/>
    </row>
  </sheetData>
  <mergeCells count="3">
    <mergeCell ref="A1:L1"/>
    <mergeCell ref="A22:L22"/>
    <mergeCell ref="A23:L23"/>
  </mergeCells>
  <printOptions horizontalCentered="1" verticalCentered="1"/>
  <pageMargins left="0.511811023622047" right="0.511811023622047" top="0.78740157480314998" bottom="0.78740157480314998" header="0.31496062992126" footer="0.31496062992126"/>
  <pageSetup paperSize="9"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36"/>
  <sheetViews>
    <sheetView workbookViewId="0">
      <selection sqref="A1:O1"/>
    </sheetView>
  </sheetViews>
  <sheetFormatPr defaultColWidth="9.140625" defaultRowHeight="16.5" customHeight="1"/>
  <cols>
    <col min="1" max="1" width="4" style="139" customWidth="1"/>
    <col min="2" max="2" width="12.7109375" style="139" customWidth="1"/>
    <col min="3" max="3" width="11.140625" style="139" customWidth="1"/>
    <col min="4" max="4" width="6.85546875" style="139" customWidth="1"/>
    <col min="5" max="10" width="9.140625" style="139" customWidth="1"/>
    <col min="11" max="11" width="14.85546875" style="139" customWidth="1"/>
    <col min="12" max="12" width="7.140625" style="139" customWidth="1"/>
    <col min="13" max="13" width="7.28515625" style="139" customWidth="1"/>
    <col min="14" max="19" width="9.140625" style="139" customWidth="1"/>
    <col min="20" max="16384" width="9.140625" style="139"/>
  </cols>
  <sheetData>
    <row r="1" spans="1:19" s="137" customFormat="1" ht="17.100000000000001" customHeight="1">
      <c r="A1" s="385" t="s">
        <v>145</v>
      </c>
      <c r="B1" s="385"/>
      <c r="C1" s="385"/>
      <c r="D1" s="385"/>
      <c r="E1" s="385"/>
      <c r="F1" s="385"/>
      <c r="G1" s="385"/>
      <c r="H1" s="385"/>
      <c r="I1" s="385"/>
      <c r="J1" s="385"/>
      <c r="K1" s="385"/>
      <c r="L1" s="385"/>
      <c r="M1" s="385"/>
      <c r="N1" s="385"/>
      <c r="O1" s="385"/>
    </row>
    <row r="2" spans="1:19" ht="16.5" customHeight="1">
      <c r="A2" s="140"/>
      <c r="B2" s="140"/>
      <c r="C2" s="140"/>
      <c r="D2" s="140"/>
      <c r="E2" s="140"/>
      <c r="F2" s="140"/>
      <c r="G2" s="140"/>
      <c r="H2" s="140"/>
      <c r="I2" s="140"/>
      <c r="J2" s="140"/>
      <c r="K2" s="140"/>
      <c r="L2" s="140"/>
      <c r="M2" s="140"/>
      <c r="N2" s="138"/>
      <c r="O2" s="138"/>
      <c r="P2" s="138"/>
      <c r="Q2" s="138"/>
      <c r="R2" s="138"/>
      <c r="S2" s="138"/>
    </row>
    <row r="3" spans="1:19">
      <c r="A3" s="140"/>
      <c r="B3" s="140"/>
      <c r="C3" s="140"/>
      <c r="D3" s="140"/>
      <c r="E3" s="140"/>
      <c r="F3" s="140"/>
      <c r="G3" s="140"/>
      <c r="H3" s="138"/>
      <c r="I3" s="138"/>
      <c r="J3" s="138"/>
      <c r="K3" s="138"/>
      <c r="L3" s="140"/>
      <c r="M3" s="140"/>
      <c r="N3" s="138"/>
      <c r="O3" s="138"/>
      <c r="P3" s="138"/>
      <c r="Q3" s="138"/>
      <c r="R3" s="138"/>
      <c r="S3" s="138"/>
    </row>
    <row r="4" spans="1:19">
      <c r="A4" s="140"/>
      <c r="B4" s="22" t="s">
        <v>52</v>
      </c>
      <c r="C4" s="22">
        <v>2012</v>
      </c>
      <c r="D4" s="22">
        <v>2013</v>
      </c>
      <c r="E4" s="22">
        <v>2014</v>
      </c>
      <c r="F4" s="22">
        <v>2015</v>
      </c>
      <c r="G4" s="22">
        <v>2016</v>
      </c>
      <c r="H4" s="138"/>
      <c r="I4" s="138"/>
      <c r="J4" s="138"/>
      <c r="K4" s="138"/>
      <c r="L4" s="140"/>
      <c r="M4" s="140"/>
      <c r="N4" s="138"/>
      <c r="O4" s="138"/>
      <c r="P4" s="138"/>
      <c r="Q4" s="138"/>
      <c r="R4" s="138"/>
      <c r="S4" s="138"/>
    </row>
    <row r="5" spans="1:19">
      <c r="A5" s="140"/>
      <c r="B5" s="18" t="s">
        <v>53</v>
      </c>
      <c r="C5" s="21">
        <v>0.62623330297510604</v>
      </c>
      <c r="D5" s="21">
        <v>0.664625190258752</v>
      </c>
      <c r="E5" s="21">
        <v>0.54659246575342502</v>
      </c>
      <c r="F5" s="21">
        <v>0.47535197869102003</v>
      </c>
      <c r="G5" s="21">
        <v>0.48476396478445699</v>
      </c>
      <c r="H5" s="28"/>
      <c r="I5" s="24"/>
      <c r="J5" s="33"/>
      <c r="K5" s="148"/>
      <c r="L5" s="140"/>
      <c r="M5" s="140"/>
      <c r="N5" s="138"/>
      <c r="O5" s="159"/>
      <c r="P5" s="159"/>
      <c r="Q5" s="159"/>
      <c r="R5" s="159"/>
      <c r="S5" s="138"/>
    </row>
    <row r="6" spans="1:19">
      <c r="A6" s="140"/>
      <c r="B6" s="18" t="s">
        <v>55</v>
      </c>
      <c r="C6" s="21">
        <v>0.14419209168184599</v>
      </c>
      <c r="D6" s="21">
        <v>0.13472222222222199</v>
      </c>
      <c r="E6" s="21">
        <v>0.25127283105022802</v>
      </c>
      <c r="F6" s="21">
        <v>0.323392313546423</v>
      </c>
      <c r="G6" s="21">
        <v>0.30912074984820898</v>
      </c>
      <c r="H6" s="28"/>
      <c r="I6" s="24"/>
      <c r="J6" s="33"/>
      <c r="K6" s="148"/>
      <c r="L6" s="140"/>
      <c r="M6" s="140"/>
      <c r="N6" s="138"/>
      <c r="O6" s="160"/>
      <c r="P6" s="161"/>
      <c r="Q6" s="161"/>
      <c r="R6" s="161"/>
      <c r="S6" s="138"/>
    </row>
    <row r="7" spans="1:19">
      <c r="A7" s="140"/>
      <c r="B7" s="18" t="s">
        <v>54</v>
      </c>
      <c r="C7" s="21">
        <v>0.175056921675774</v>
      </c>
      <c r="D7" s="21">
        <v>0.16116628614916301</v>
      </c>
      <c r="E7" s="21">
        <v>0.162865296803653</v>
      </c>
      <c r="F7" s="21">
        <v>0.16885464231354599</v>
      </c>
      <c r="G7" s="21">
        <v>0.16803468427443799</v>
      </c>
      <c r="H7" s="28"/>
      <c r="I7" s="24"/>
      <c r="J7" s="33"/>
      <c r="K7" s="148"/>
      <c r="L7" s="140"/>
      <c r="M7" s="140"/>
      <c r="N7" s="138"/>
      <c r="O7" s="160"/>
      <c r="P7" s="161"/>
      <c r="Q7" s="161"/>
      <c r="R7" s="161"/>
      <c r="S7" s="138"/>
    </row>
    <row r="8" spans="1:19">
      <c r="A8" s="140"/>
      <c r="B8" s="18" t="s">
        <v>56</v>
      </c>
      <c r="C8" s="21">
        <v>5.4289996964177301E-2</v>
      </c>
      <c r="D8" s="21">
        <v>3.19235159817352E-2</v>
      </c>
      <c r="E8" s="21">
        <v>3.8926940639269401E-2</v>
      </c>
      <c r="F8" s="21">
        <v>3.2001522070015199E-2</v>
      </c>
      <c r="G8" s="21">
        <v>3.5281952034001203E-2</v>
      </c>
      <c r="H8" s="28"/>
      <c r="I8" s="24"/>
      <c r="J8" s="33"/>
      <c r="K8" s="148"/>
      <c r="L8" s="140"/>
      <c r="M8" s="140"/>
      <c r="N8" s="138"/>
      <c r="O8" s="160"/>
      <c r="P8" s="161"/>
      <c r="Q8" s="161"/>
      <c r="R8" s="161"/>
      <c r="S8" s="138"/>
    </row>
    <row r="9" spans="1:19">
      <c r="A9" s="140"/>
      <c r="B9" s="18" t="s">
        <v>57</v>
      </c>
      <c r="C9" s="21">
        <v>2.27686703096539E-4</v>
      </c>
      <c r="D9" s="21">
        <v>7.56278538812785E-3</v>
      </c>
      <c r="E9" s="21">
        <v>3.4246575342465802E-4</v>
      </c>
      <c r="F9" s="21">
        <v>3.9954337899543397E-4</v>
      </c>
      <c r="G9" s="21">
        <v>2.7986490588949599E-3</v>
      </c>
      <c r="H9" s="28"/>
      <c r="I9" s="24"/>
      <c r="J9" s="33"/>
      <c r="K9" s="148"/>
      <c r="L9" s="140"/>
      <c r="M9" s="140"/>
      <c r="N9" s="138"/>
      <c r="O9" s="160"/>
      <c r="P9" s="161"/>
      <c r="Q9" s="161"/>
      <c r="R9" s="161"/>
      <c r="S9" s="138"/>
    </row>
    <row r="10" spans="1:19">
      <c r="A10" s="140"/>
      <c r="B10" s="143"/>
      <c r="C10" s="144"/>
      <c r="D10" s="144"/>
      <c r="E10" s="144"/>
      <c r="F10" s="144"/>
      <c r="G10" s="140"/>
      <c r="H10" s="28"/>
      <c r="I10" s="28"/>
      <c r="J10" s="59"/>
      <c r="K10" s="148"/>
      <c r="L10" s="140"/>
      <c r="M10" s="140"/>
      <c r="N10" s="138"/>
      <c r="O10" s="160"/>
      <c r="P10" s="161"/>
      <c r="Q10" s="161"/>
      <c r="R10" s="161"/>
      <c r="S10" s="138"/>
    </row>
    <row r="11" spans="1:19">
      <c r="A11" s="140"/>
      <c r="B11" s="145"/>
      <c r="C11" s="145"/>
      <c r="D11" s="145"/>
      <c r="E11" s="140"/>
      <c r="F11" s="140"/>
      <c r="G11" s="140"/>
      <c r="H11" s="28"/>
      <c r="I11" s="28"/>
      <c r="J11" s="59"/>
      <c r="K11" s="138"/>
      <c r="L11" s="140"/>
      <c r="M11" s="140"/>
      <c r="N11" s="138"/>
      <c r="O11" s="159"/>
      <c r="P11" s="161"/>
      <c r="Q11" s="161"/>
      <c r="R11" s="161"/>
      <c r="S11" s="138"/>
    </row>
    <row r="12" spans="1:19">
      <c r="A12" s="140"/>
      <c r="B12" s="140"/>
      <c r="C12" s="140"/>
      <c r="D12" s="140"/>
      <c r="E12" s="140"/>
      <c r="F12" s="140"/>
      <c r="G12" s="140"/>
      <c r="H12" s="138"/>
      <c r="I12" s="138"/>
      <c r="J12" s="138"/>
      <c r="K12" s="138"/>
      <c r="L12" s="140"/>
      <c r="M12" s="140"/>
      <c r="N12" s="138"/>
      <c r="O12" s="138"/>
      <c r="P12" s="138"/>
      <c r="Q12" s="138"/>
      <c r="R12" s="138"/>
      <c r="S12" s="138"/>
    </row>
    <row r="13" spans="1:19">
      <c r="A13" s="140"/>
      <c r="B13" s="140"/>
      <c r="C13" s="140"/>
      <c r="D13" s="140"/>
      <c r="E13" s="140"/>
      <c r="F13" s="140"/>
      <c r="G13" s="140"/>
      <c r="H13" s="138"/>
      <c r="I13" s="138"/>
      <c r="J13" s="138"/>
      <c r="K13" s="138"/>
      <c r="L13" s="140"/>
      <c r="M13" s="140"/>
      <c r="N13" s="138"/>
      <c r="O13" s="138"/>
      <c r="P13" s="138"/>
      <c r="Q13" s="138"/>
      <c r="R13" s="138"/>
      <c r="S13" s="138"/>
    </row>
    <row r="14" spans="1:19" ht="16.5" customHeight="1">
      <c r="A14" s="140"/>
      <c r="B14" s="140"/>
      <c r="C14" s="140"/>
      <c r="D14" s="140"/>
      <c r="E14" s="140"/>
      <c r="F14" s="140"/>
      <c r="G14" s="140"/>
      <c r="H14" s="140"/>
      <c r="I14" s="140"/>
      <c r="J14" s="140"/>
      <c r="K14" s="140"/>
      <c r="L14" s="140"/>
      <c r="M14" s="140"/>
      <c r="N14" s="140"/>
      <c r="O14" s="140"/>
    </row>
    <row r="15" spans="1:19" ht="16.5" customHeight="1">
      <c r="A15" s="140"/>
      <c r="B15" s="140"/>
      <c r="C15" s="140"/>
      <c r="D15" s="140"/>
      <c r="E15" s="140"/>
      <c r="F15" s="140"/>
      <c r="G15" s="140"/>
      <c r="H15" s="140"/>
      <c r="I15" s="140"/>
      <c r="J15" s="140"/>
      <c r="K15" s="140"/>
      <c r="L15" s="140"/>
      <c r="M15" s="140"/>
      <c r="N15" s="140"/>
      <c r="O15" s="140"/>
    </row>
    <row r="16" spans="1:19" ht="16.5" customHeight="1">
      <c r="A16" s="140"/>
      <c r="B16" s="140"/>
      <c r="C16" s="140"/>
      <c r="D16" s="140"/>
      <c r="E16" s="140"/>
      <c r="F16" s="140"/>
      <c r="G16" s="140"/>
      <c r="H16" s="140"/>
      <c r="I16" s="140"/>
      <c r="J16" s="140"/>
      <c r="K16" s="140"/>
      <c r="L16" s="140"/>
      <c r="M16" s="140"/>
      <c r="N16" s="140"/>
      <c r="O16" s="140"/>
    </row>
    <row r="17" spans="1:15">
      <c r="A17" s="384" t="s">
        <v>139</v>
      </c>
      <c r="B17" s="384"/>
      <c r="C17" s="384"/>
      <c r="D17" s="384"/>
      <c r="E17" s="384"/>
      <c r="F17" s="384"/>
      <c r="G17" s="384"/>
      <c r="H17" s="384"/>
      <c r="I17" s="384"/>
      <c r="J17" s="384"/>
      <c r="K17" s="384"/>
      <c r="L17" s="384"/>
      <c r="M17" s="384"/>
      <c r="N17" s="384"/>
      <c r="O17" s="384"/>
    </row>
    <row r="18" spans="1:15" ht="26.25" customHeight="1">
      <c r="A18" s="381" t="s">
        <v>21</v>
      </c>
      <c r="B18" s="381"/>
      <c r="C18" s="381"/>
      <c r="D18" s="381"/>
      <c r="E18" s="381"/>
      <c r="F18" s="381"/>
      <c r="G18" s="381"/>
      <c r="H18" s="381"/>
      <c r="I18" s="381"/>
      <c r="J18" s="381"/>
      <c r="K18" s="381"/>
      <c r="L18" s="381"/>
      <c r="M18" s="381"/>
      <c r="N18" s="381"/>
      <c r="O18" s="381"/>
    </row>
    <row r="19" spans="1:15" ht="16.5" customHeight="1">
      <c r="D19" s="146"/>
      <c r="E19" s="147"/>
    </row>
    <row r="20" spans="1:15" ht="16.5" customHeight="1">
      <c r="D20" s="146"/>
      <c r="E20" s="147"/>
    </row>
    <row r="21" spans="1:15" ht="16.5" customHeight="1">
      <c r="D21" s="146"/>
      <c r="E21" s="147"/>
    </row>
    <row r="22" spans="1:15" ht="16.5" customHeight="1">
      <c r="D22" s="146"/>
      <c r="E22" s="147"/>
    </row>
    <row r="23" spans="1:15" ht="16.5" customHeight="1">
      <c r="D23" s="146"/>
      <c r="E23" s="147"/>
    </row>
    <row r="24" spans="1:15" ht="16.5" customHeight="1">
      <c r="D24" s="146"/>
      <c r="E24" s="147"/>
    </row>
    <row r="25" spans="1:15" ht="16.5" customHeight="1">
      <c r="D25" s="146"/>
      <c r="E25" s="147"/>
    </row>
    <row r="26" spans="1:15" ht="16.5" customHeight="1">
      <c r="D26" s="146"/>
      <c r="E26" s="147"/>
      <c r="J26" s="151"/>
      <c r="K26" s="152"/>
      <c r="L26" s="152"/>
      <c r="M26" s="152"/>
      <c r="N26" s="152"/>
    </row>
    <row r="27" spans="1:15" ht="16.5" customHeight="1">
      <c r="D27" s="146"/>
      <c r="E27" s="147"/>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5" ht="16.5" customHeight="1">
      <c r="D33" s="146"/>
      <c r="E33" s="147"/>
    </row>
    <row r="34" spans="4:5" ht="16.5" customHeight="1">
      <c r="D34" s="146"/>
      <c r="E34" s="147"/>
    </row>
    <row r="35" spans="4:5" ht="16.5" customHeight="1">
      <c r="D35" s="146"/>
      <c r="E35" s="147"/>
    </row>
    <row r="36" spans="4:5" ht="16.5" customHeight="1">
      <c r="D36" s="146"/>
      <c r="E36"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8"/>
  <sheetViews>
    <sheetView workbookViewId="0">
      <selection activeCell="J3" sqref="J3"/>
    </sheetView>
  </sheetViews>
  <sheetFormatPr defaultColWidth="9.140625" defaultRowHeight="15" customHeight="1"/>
  <cols>
    <col min="1" max="3" width="9.140625" style="24" customWidth="1"/>
    <col min="4" max="4" width="17.42578125" style="24" customWidth="1"/>
    <col min="5" max="5" width="13.5703125" style="24" customWidth="1"/>
    <col min="6" max="6" width="13" style="24" customWidth="1"/>
    <col min="7" max="7" width="10" style="24" customWidth="1"/>
    <col min="8" max="8" width="16.140625" style="24" customWidth="1"/>
    <col min="9" max="9" width="10.42578125" style="24" customWidth="1"/>
    <col min="10" max="10" width="99.7109375" style="24" customWidth="1"/>
    <col min="11" max="13" width="9.140625" style="24" customWidth="1"/>
    <col min="14" max="14" width="39.5703125" style="24" customWidth="1"/>
    <col min="15" max="16" width="9.140625" style="24" customWidth="1"/>
    <col min="17" max="16384" width="9.140625" style="24"/>
  </cols>
  <sheetData>
    <row r="1" spans="1:13" s="17" customFormat="1" ht="17.100000000000001" customHeight="1">
      <c r="A1" s="385" t="s">
        <v>146</v>
      </c>
      <c r="B1" s="385"/>
      <c r="C1" s="385"/>
      <c r="D1" s="385"/>
      <c r="E1" s="385"/>
      <c r="F1" s="385"/>
      <c r="G1" s="385"/>
      <c r="H1" s="385"/>
    </row>
    <row r="2" spans="1:13" customFormat="1">
      <c r="A2" s="18"/>
      <c r="B2" s="18"/>
      <c r="C2" s="18"/>
      <c r="D2" s="18"/>
      <c r="E2" s="18"/>
      <c r="F2" s="18"/>
      <c r="G2" s="18"/>
      <c r="H2" s="18"/>
    </row>
    <row r="3" spans="1:13" customFormat="1">
      <c r="A3" s="18"/>
      <c r="B3" s="18"/>
      <c r="C3" s="18"/>
      <c r="D3" s="18"/>
      <c r="E3" s="18"/>
      <c r="F3" s="18"/>
      <c r="G3" s="18"/>
      <c r="H3" s="18"/>
    </row>
    <row r="4" spans="1:13" customFormat="1">
      <c r="A4" s="18"/>
      <c r="B4" s="18"/>
      <c r="C4" s="18"/>
      <c r="D4" s="45" t="s">
        <v>147</v>
      </c>
      <c r="E4" s="45" t="s">
        <v>148</v>
      </c>
      <c r="F4" s="18"/>
      <c r="G4" s="18"/>
      <c r="H4" s="18"/>
    </row>
    <row r="5" spans="1:13" customFormat="1">
      <c r="A5" s="18"/>
      <c r="B5" s="18"/>
      <c r="C5" s="18"/>
      <c r="D5" s="18" t="s">
        <v>92</v>
      </c>
      <c r="E5" s="108">
        <v>135085</v>
      </c>
      <c r="F5" s="130">
        <v>0.256308819064967</v>
      </c>
      <c r="G5" s="18"/>
      <c r="H5" s="18"/>
    </row>
    <row r="6" spans="1:13" customFormat="1">
      <c r="A6" s="18"/>
      <c r="B6" s="108"/>
      <c r="C6" s="130"/>
      <c r="D6" s="18" t="s">
        <v>72</v>
      </c>
      <c r="E6" s="108">
        <v>95917</v>
      </c>
      <c r="F6" s="130">
        <v>0.18199187917425599</v>
      </c>
      <c r="G6" s="18"/>
      <c r="H6" s="18"/>
    </row>
    <row r="7" spans="1:13" customFormat="1">
      <c r="A7" s="18"/>
      <c r="B7" s="108"/>
      <c r="C7" s="130"/>
      <c r="D7" s="18" t="s">
        <v>86</v>
      </c>
      <c r="E7" s="108">
        <v>85604</v>
      </c>
      <c r="F7" s="130">
        <v>0.16242410443230099</v>
      </c>
      <c r="G7" s="18"/>
      <c r="H7" s="18"/>
    </row>
    <row r="8" spans="1:13" customFormat="1">
      <c r="A8" s="18"/>
      <c r="B8" s="108"/>
      <c r="C8" s="130"/>
      <c r="D8" s="18" t="s">
        <v>88</v>
      </c>
      <c r="E8" s="108">
        <v>72028</v>
      </c>
      <c r="F8" s="130">
        <v>0.13666514875531299</v>
      </c>
      <c r="G8" s="18"/>
      <c r="H8" s="18"/>
    </row>
    <row r="9" spans="1:13" customFormat="1">
      <c r="A9" s="18"/>
      <c r="B9" s="108"/>
      <c r="C9" s="130"/>
      <c r="D9" s="24" t="s">
        <v>149</v>
      </c>
      <c r="E9" s="33">
        <v>138406</v>
      </c>
      <c r="F9" s="25">
        <v>0.262610048573163</v>
      </c>
      <c r="G9" s="18"/>
      <c r="H9" s="18"/>
    </row>
    <row r="10" spans="1:13" customFormat="1">
      <c r="A10" s="18"/>
      <c r="B10" s="108"/>
      <c r="C10" s="130"/>
      <c r="D10" s="45" t="s">
        <v>32</v>
      </c>
      <c r="E10" s="31">
        <v>527040</v>
      </c>
      <c r="F10" s="133">
        <v>1</v>
      </c>
      <c r="G10" s="18"/>
      <c r="H10" s="18"/>
    </row>
    <row r="11" spans="1:13" customFormat="1">
      <c r="A11" s="18"/>
      <c r="B11" s="18"/>
      <c r="C11" s="18"/>
      <c r="D11" s="18"/>
      <c r="E11" s="18"/>
      <c r="F11" s="18"/>
      <c r="G11" s="18"/>
      <c r="H11" s="18"/>
    </row>
    <row r="12" spans="1:13" customFormat="1">
      <c r="A12" s="18"/>
      <c r="B12" s="18"/>
      <c r="C12" s="18"/>
      <c r="D12" s="18"/>
      <c r="E12" s="18"/>
      <c r="F12" s="18"/>
      <c r="G12" s="18"/>
      <c r="H12" s="18"/>
    </row>
    <row r="13" spans="1:13" customFormat="1">
      <c r="A13" s="18"/>
      <c r="B13" s="18"/>
      <c r="C13" s="18"/>
      <c r="D13" s="18"/>
      <c r="E13" s="18"/>
      <c r="F13" s="18"/>
      <c r="G13" s="18"/>
      <c r="H13" s="18"/>
    </row>
    <row r="14" spans="1:13" customFormat="1">
      <c r="A14" s="18"/>
      <c r="B14" s="18"/>
      <c r="C14" s="18"/>
      <c r="D14" s="18"/>
      <c r="E14" s="18"/>
      <c r="F14" s="18"/>
      <c r="G14" s="18"/>
      <c r="H14" s="18"/>
    </row>
    <row r="15" spans="1:13" customFormat="1">
      <c r="A15" s="18"/>
      <c r="B15" s="18"/>
      <c r="C15" s="18"/>
      <c r="D15" s="18"/>
      <c r="E15" s="18"/>
      <c r="F15" s="18"/>
      <c r="G15" s="18"/>
      <c r="H15" s="18"/>
      <c r="I15" s="18"/>
      <c r="J15" s="18"/>
      <c r="K15" s="18"/>
      <c r="L15" s="18"/>
      <c r="M15" s="18"/>
    </row>
    <row r="16" spans="1:13" customFormat="1">
      <c r="A16" s="18"/>
      <c r="B16" s="18"/>
      <c r="C16" s="18"/>
      <c r="D16" s="18"/>
      <c r="E16" s="18"/>
      <c r="F16" s="18"/>
      <c r="G16" s="18"/>
      <c r="H16" s="18"/>
      <c r="I16" s="18"/>
      <c r="J16" s="18"/>
      <c r="K16" s="18"/>
      <c r="L16" s="18"/>
      <c r="M16" s="18"/>
    </row>
    <row r="17" spans="1:15" ht="27" customHeight="1">
      <c r="A17" s="381" t="s">
        <v>21</v>
      </c>
      <c r="B17" s="381"/>
      <c r="C17" s="381"/>
      <c r="D17" s="381"/>
      <c r="E17" s="381"/>
      <c r="F17" s="381"/>
      <c r="G17" s="381"/>
      <c r="H17" s="381"/>
      <c r="I17" s="136"/>
      <c r="J17" s="136"/>
      <c r="K17" s="136"/>
      <c r="L17" s="136"/>
      <c r="M17" s="136"/>
      <c r="N17" s="136"/>
      <c r="O17" s="136"/>
    </row>
    <row r="18" spans="1:15">
      <c r="B18" s="28"/>
      <c r="C18" s="59"/>
      <c r="J18" s="28"/>
      <c r="K18" s="59"/>
    </row>
  </sheetData>
  <mergeCells count="2">
    <mergeCell ref="A1:H1"/>
    <mergeCell ref="A17:H17"/>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37"/>
  <sheetViews>
    <sheetView workbookViewId="0">
      <selection sqref="A1:O1"/>
    </sheetView>
  </sheetViews>
  <sheetFormatPr defaultColWidth="9.140625" defaultRowHeight="16.5" customHeight="1"/>
  <cols>
    <col min="1" max="1" width="4" style="139" customWidth="1"/>
    <col min="2" max="2" width="9.140625" style="139" customWidth="1"/>
    <col min="3" max="3" width="11.140625" style="139" customWidth="1"/>
    <col min="4" max="10" width="9.140625" style="139" customWidth="1"/>
    <col min="11" max="11" width="14.85546875" style="139" customWidth="1"/>
    <col min="12" max="12" width="7.140625" style="139" customWidth="1"/>
    <col min="13" max="13" width="7.28515625" style="139" customWidth="1"/>
    <col min="14" max="16" width="9.140625" style="139" customWidth="1"/>
    <col min="17" max="16384" width="9.140625" style="139"/>
  </cols>
  <sheetData>
    <row r="1" spans="1:18" s="137" customFormat="1" ht="17.100000000000001" customHeight="1">
      <c r="A1" s="385" t="s">
        <v>150</v>
      </c>
      <c r="B1" s="385"/>
      <c r="C1" s="385"/>
      <c r="D1" s="385"/>
      <c r="E1" s="385"/>
      <c r="F1" s="385"/>
      <c r="G1" s="385"/>
      <c r="H1" s="385"/>
      <c r="I1" s="385"/>
      <c r="J1" s="385"/>
      <c r="K1" s="385"/>
      <c r="L1" s="385"/>
      <c r="M1" s="385"/>
      <c r="N1" s="385"/>
      <c r="O1" s="385"/>
    </row>
    <row r="2" spans="1:18" ht="16.5" customHeight="1">
      <c r="A2" s="140"/>
      <c r="B2" s="140"/>
      <c r="C2" s="140"/>
      <c r="D2" s="140"/>
      <c r="E2" s="140"/>
      <c r="F2" s="140"/>
      <c r="G2" s="140"/>
      <c r="H2" s="140"/>
      <c r="I2" s="140"/>
      <c r="J2" s="140"/>
      <c r="K2" s="140"/>
      <c r="L2" s="140"/>
      <c r="M2" s="140"/>
      <c r="N2" s="140"/>
      <c r="O2" s="140"/>
    </row>
    <row r="3" spans="1:18">
      <c r="A3" s="140"/>
      <c r="B3" s="140"/>
      <c r="C3" s="140"/>
      <c r="D3" s="140"/>
      <c r="E3" s="140"/>
      <c r="F3" s="140"/>
      <c r="G3" s="140"/>
      <c r="H3" s="138"/>
      <c r="I3" s="138"/>
      <c r="J3" s="138"/>
      <c r="K3" s="138"/>
      <c r="L3" s="140"/>
      <c r="M3" s="140"/>
      <c r="N3" s="140"/>
      <c r="O3" s="140"/>
    </row>
    <row r="4" spans="1:18">
      <c r="A4" s="140"/>
      <c r="B4" s="22" t="s">
        <v>52</v>
      </c>
      <c r="C4" s="22">
        <v>2012</v>
      </c>
      <c r="D4" s="22">
        <v>2013</v>
      </c>
      <c r="E4" s="22">
        <v>2014</v>
      </c>
      <c r="F4" s="22">
        <v>2015</v>
      </c>
      <c r="G4" s="22">
        <v>2016</v>
      </c>
      <c r="H4" s="138"/>
      <c r="I4" s="138"/>
      <c r="J4" s="138"/>
      <c r="K4" s="138"/>
      <c r="L4" s="140"/>
      <c r="M4" s="140"/>
      <c r="N4" s="140"/>
      <c r="O4" s="140"/>
    </row>
    <row r="5" spans="1:18">
      <c r="A5" s="140"/>
      <c r="B5" s="18" t="s">
        <v>54</v>
      </c>
      <c r="C5" s="21">
        <v>0.366905138880744</v>
      </c>
      <c r="D5" s="21">
        <v>0.553879545296875</v>
      </c>
      <c r="E5" s="21">
        <v>0.75624951629130899</v>
      </c>
      <c r="F5" s="21">
        <v>0.89848554033485495</v>
      </c>
      <c r="G5" s="21">
        <v>0.89570620825743796</v>
      </c>
      <c r="H5" s="28"/>
      <c r="I5" s="24"/>
      <c r="J5" s="33"/>
      <c r="K5" s="148"/>
      <c r="L5" s="140"/>
      <c r="M5" s="140"/>
      <c r="N5" s="140"/>
      <c r="O5" s="140"/>
      <c r="P5" s="150"/>
      <c r="Q5" s="150"/>
      <c r="R5" s="150"/>
    </row>
    <row r="6" spans="1:18">
      <c r="A6" s="140"/>
      <c r="B6" s="18" t="s">
        <v>55</v>
      </c>
      <c r="C6" s="21">
        <v>5.6207118981997303E-2</v>
      </c>
      <c r="D6" s="21">
        <v>5.7997443038225599E-2</v>
      </c>
      <c r="E6" s="21">
        <v>4.5284807677424301E-2</v>
      </c>
      <c r="F6" s="21">
        <v>7.4231354642313493E-2</v>
      </c>
      <c r="G6" s="21">
        <v>8.1904599271402506E-2</v>
      </c>
      <c r="H6" s="28"/>
      <c r="I6" s="24"/>
      <c r="J6" s="33"/>
      <c r="K6" s="148"/>
      <c r="L6" s="140"/>
      <c r="M6" s="140"/>
      <c r="N6" s="140"/>
      <c r="O6" s="140"/>
      <c r="P6" s="150"/>
      <c r="Q6" s="150"/>
      <c r="R6" s="150"/>
    </row>
    <row r="7" spans="1:18">
      <c r="A7" s="140"/>
      <c r="B7" s="18" t="s">
        <v>53</v>
      </c>
      <c r="C7" s="21">
        <v>0.28936843957074998</v>
      </c>
      <c r="D7" s="21">
        <v>0.18982963498875099</v>
      </c>
      <c r="E7" s="21">
        <v>8.8866960761550998E-2</v>
      </c>
      <c r="F7" s="21">
        <v>2.21175799086758E-2</v>
      </c>
      <c r="G7" s="21">
        <v>2.03400121432908E-2</v>
      </c>
      <c r="H7" s="28"/>
      <c r="I7" s="24"/>
      <c r="J7" s="33"/>
      <c r="K7" s="148"/>
      <c r="L7" s="140"/>
      <c r="M7" s="140"/>
      <c r="N7" s="140"/>
      <c r="O7" s="140"/>
      <c r="P7" s="150"/>
      <c r="Q7" s="150"/>
      <c r="R7" s="150"/>
    </row>
    <row r="8" spans="1:18">
      <c r="A8" s="140"/>
      <c r="B8" s="18" t="s">
        <v>56</v>
      </c>
      <c r="C8" s="21">
        <v>0.27781426532965903</v>
      </c>
      <c r="D8" s="21">
        <v>0.163001357766524</v>
      </c>
      <c r="E8" s="21">
        <v>9.4642442535407503E-2</v>
      </c>
      <c r="F8" s="21">
        <v>9.8934550989345491E-4</v>
      </c>
      <c r="G8" s="21">
        <v>1.7361111111111099E-3</v>
      </c>
      <c r="H8" s="28"/>
      <c r="I8" s="24"/>
      <c r="J8" s="33"/>
      <c r="K8" s="148"/>
      <c r="L8" s="140"/>
      <c r="M8" s="140"/>
      <c r="N8" s="140"/>
      <c r="O8" s="140"/>
      <c r="P8" s="150"/>
      <c r="Q8" s="150"/>
      <c r="R8" s="150"/>
    </row>
    <row r="9" spans="1:18">
      <c r="A9" s="140"/>
      <c r="B9" s="18" t="s">
        <v>57</v>
      </c>
      <c r="C9" s="21">
        <v>9.7050372368498207E-3</v>
      </c>
      <c r="D9" s="21">
        <v>3.5292018909624301E-2</v>
      </c>
      <c r="E9" s="21">
        <v>1.4956272734308501E-2</v>
      </c>
      <c r="F9" s="21">
        <v>4.1761796042617998E-3</v>
      </c>
      <c r="G9" s="21">
        <v>3.1306921675774101E-4</v>
      </c>
      <c r="H9" s="28"/>
      <c r="I9" s="24"/>
      <c r="J9" s="33"/>
      <c r="K9" s="148"/>
      <c r="L9" s="140"/>
      <c r="M9" s="140"/>
      <c r="N9" s="140"/>
      <c r="O9" s="140"/>
      <c r="P9" s="150"/>
      <c r="Q9" s="150"/>
      <c r="R9" s="150"/>
    </row>
    <row r="10" spans="1:18">
      <c r="A10" s="140"/>
      <c r="B10" s="143"/>
      <c r="C10" s="140"/>
      <c r="D10" s="140"/>
      <c r="E10" s="140"/>
      <c r="F10" s="140"/>
      <c r="G10" s="140"/>
      <c r="H10" s="28"/>
      <c r="I10" s="28"/>
      <c r="J10" s="59"/>
      <c r="K10" s="148"/>
      <c r="L10" s="140"/>
      <c r="M10" s="140"/>
      <c r="N10" s="140"/>
      <c r="O10" s="140"/>
      <c r="P10" s="150"/>
      <c r="Q10" s="150"/>
      <c r="R10" s="150"/>
    </row>
    <row r="11" spans="1:18">
      <c r="A11" s="140"/>
      <c r="B11" s="145"/>
      <c r="C11" s="145"/>
      <c r="D11" s="145"/>
      <c r="E11" s="140"/>
      <c r="F11" s="140"/>
      <c r="G11" s="140"/>
      <c r="H11" s="28"/>
      <c r="I11" s="28"/>
      <c r="J11" s="59"/>
      <c r="K11" s="138"/>
      <c r="L11" s="140"/>
      <c r="M11" s="140"/>
      <c r="N11" s="140"/>
      <c r="O11" s="140"/>
    </row>
    <row r="12" spans="1:18">
      <c r="A12" s="140"/>
      <c r="B12" s="140"/>
      <c r="C12" s="140"/>
      <c r="D12" s="140"/>
      <c r="E12" s="140"/>
      <c r="F12" s="140"/>
      <c r="G12" s="140"/>
      <c r="H12" s="138"/>
      <c r="I12" s="138"/>
      <c r="J12" s="138"/>
      <c r="K12" s="138"/>
      <c r="L12" s="140"/>
      <c r="M12" s="140"/>
      <c r="N12" s="140"/>
      <c r="O12" s="140"/>
    </row>
    <row r="13" spans="1:18">
      <c r="A13" s="140"/>
      <c r="B13" s="140"/>
      <c r="C13" s="140"/>
      <c r="D13" s="140"/>
      <c r="E13" s="140"/>
      <c r="F13" s="140"/>
      <c r="G13" s="140"/>
      <c r="H13" s="138"/>
      <c r="I13" s="138"/>
      <c r="J13" s="138"/>
      <c r="K13" s="138"/>
      <c r="L13" s="140"/>
      <c r="M13" s="140"/>
      <c r="N13" s="140"/>
      <c r="O13" s="140"/>
    </row>
    <row r="14" spans="1:18" ht="16.5" customHeight="1">
      <c r="A14" s="140"/>
      <c r="B14" s="140"/>
      <c r="C14" s="140"/>
      <c r="D14" s="140"/>
      <c r="E14" s="140"/>
      <c r="F14" s="140"/>
      <c r="G14" s="140"/>
      <c r="H14" s="140"/>
      <c r="I14" s="140"/>
      <c r="J14" s="140"/>
      <c r="K14" s="140"/>
      <c r="L14" s="140"/>
      <c r="M14" s="140"/>
      <c r="N14" s="140"/>
      <c r="O14" s="140"/>
    </row>
    <row r="15" spans="1:18" ht="16.5" customHeight="1">
      <c r="A15" s="140"/>
      <c r="B15" s="140"/>
      <c r="C15" s="140"/>
      <c r="D15" s="140"/>
      <c r="E15" s="140"/>
      <c r="F15" s="140"/>
      <c r="G15" s="140"/>
      <c r="H15" s="140"/>
      <c r="I15" s="140"/>
      <c r="J15" s="140"/>
      <c r="K15" s="140"/>
      <c r="L15" s="140"/>
      <c r="M15" s="140"/>
      <c r="N15" s="140"/>
      <c r="O15" s="140"/>
    </row>
    <row r="16" spans="1:18" ht="16.5" customHeight="1">
      <c r="A16" s="140"/>
      <c r="B16" s="140"/>
      <c r="C16" s="140"/>
      <c r="D16" s="140"/>
      <c r="E16" s="140"/>
      <c r="F16" s="140"/>
      <c r="G16" s="140"/>
      <c r="H16" s="140"/>
      <c r="I16" s="140"/>
      <c r="J16" s="140"/>
      <c r="K16" s="140"/>
      <c r="L16" s="140"/>
      <c r="M16" s="140"/>
      <c r="N16" s="140"/>
      <c r="O16" s="140"/>
    </row>
    <row r="17" spans="1:15">
      <c r="A17" s="384" t="s">
        <v>139</v>
      </c>
      <c r="B17" s="384"/>
      <c r="C17" s="384"/>
      <c r="D17" s="384"/>
      <c r="E17" s="384"/>
      <c r="F17" s="384"/>
      <c r="G17" s="384"/>
      <c r="H17" s="384"/>
      <c r="I17" s="384"/>
      <c r="J17" s="384"/>
      <c r="K17" s="384"/>
      <c r="L17" s="384"/>
      <c r="M17" s="384"/>
      <c r="N17" s="384"/>
      <c r="O17" s="384"/>
    </row>
    <row r="18" spans="1:15" ht="28.5" customHeight="1">
      <c r="A18" s="381" t="s">
        <v>21</v>
      </c>
      <c r="B18" s="381"/>
      <c r="C18" s="381"/>
      <c r="D18" s="381"/>
      <c r="E18" s="381"/>
      <c r="F18" s="381"/>
      <c r="G18" s="381"/>
      <c r="H18" s="381"/>
      <c r="I18" s="381"/>
      <c r="J18" s="381"/>
      <c r="K18" s="381"/>
      <c r="L18" s="381"/>
      <c r="M18" s="381"/>
      <c r="N18" s="381"/>
      <c r="O18" s="381"/>
    </row>
    <row r="19" spans="1:15" ht="16.5" customHeight="1">
      <c r="D19" s="146"/>
      <c r="E19" s="147"/>
    </row>
    <row r="20" spans="1:15" ht="16.5" customHeight="1">
      <c r="D20" s="146"/>
      <c r="E20" s="147"/>
    </row>
    <row r="21" spans="1:15" ht="16.5" customHeight="1">
      <c r="D21" s="146"/>
      <c r="E21" s="147"/>
    </row>
    <row r="22" spans="1:15" ht="16.5" customHeight="1">
      <c r="D22" s="146"/>
      <c r="E22" s="147"/>
    </row>
    <row r="23" spans="1:15" ht="16.5" customHeight="1">
      <c r="D23" s="146"/>
      <c r="E23" s="147"/>
    </row>
    <row r="24" spans="1:15" ht="16.5" customHeight="1">
      <c r="D24" s="146"/>
      <c r="E24" s="147"/>
    </row>
    <row r="25" spans="1:15" ht="16.5" customHeight="1">
      <c r="D25" s="146"/>
      <c r="E25" s="147"/>
    </row>
    <row r="26" spans="1:15" ht="16.5" customHeight="1">
      <c r="D26" s="146"/>
      <c r="E26" s="147"/>
    </row>
    <row r="27" spans="1:15" ht="16.5" customHeight="1">
      <c r="D27" s="146"/>
      <c r="E27" s="147"/>
      <c r="J27" s="151"/>
      <c r="K27" s="152"/>
      <c r="L27" s="152"/>
      <c r="M27" s="152"/>
      <c r="N27" s="152"/>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5" ht="16.5" customHeight="1">
      <c r="D33" s="146"/>
      <c r="E33" s="147"/>
    </row>
    <row r="34" spans="4:5" ht="16.5" customHeight="1">
      <c r="D34" s="146"/>
      <c r="E34" s="147"/>
    </row>
    <row r="35" spans="4:5" ht="16.5" customHeight="1">
      <c r="D35" s="146"/>
      <c r="E35" s="147"/>
    </row>
    <row r="36" spans="4:5" ht="16.5" customHeight="1">
      <c r="D36" s="146"/>
      <c r="E36" s="147"/>
    </row>
    <row r="37" spans="4:5" ht="16.5" customHeight="1">
      <c r="D37" s="146"/>
      <c r="E37"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28"/>
  <sheetViews>
    <sheetView workbookViewId="0">
      <selection sqref="A1:H1"/>
    </sheetView>
  </sheetViews>
  <sheetFormatPr defaultColWidth="9.140625" defaultRowHeight="15" customHeight="1"/>
  <cols>
    <col min="1" max="1" width="10.85546875" customWidth="1"/>
    <col min="2" max="2" width="13.85546875" customWidth="1"/>
    <col min="3" max="3" width="11.5703125" customWidth="1"/>
    <col min="4" max="4" width="13.7109375" customWidth="1"/>
    <col min="5" max="5" width="11.7109375" customWidth="1"/>
    <col min="6" max="6" width="12.42578125" customWidth="1"/>
    <col min="7" max="7" width="11.7109375" customWidth="1"/>
    <col min="8" max="8" width="11.28515625" customWidth="1"/>
    <col min="9" max="11" width="9.140625" customWidth="1"/>
    <col min="12" max="12" width="12.5703125" customWidth="1"/>
    <col min="13" max="13" width="15" customWidth="1"/>
    <col min="14" max="14" width="9.140625" customWidth="1"/>
  </cols>
  <sheetData>
    <row r="1" spans="1:15" s="17" customFormat="1" ht="17.100000000000001" customHeight="1">
      <c r="A1" s="385" t="s">
        <v>151</v>
      </c>
      <c r="B1" s="385"/>
      <c r="C1" s="385"/>
      <c r="D1" s="385"/>
      <c r="E1" s="385"/>
      <c r="F1" s="385"/>
      <c r="G1" s="385"/>
      <c r="H1" s="385"/>
      <c r="I1" s="26"/>
      <c r="J1" s="26"/>
      <c r="K1" s="26"/>
      <c r="L1" s="26"/>
      <c r="M1" s="26"/>
      <c r="N1" s="26"/>
      <c r="O1" s="26"/>
    </row>
    <row r="2" spans="1:15" ht="15" customHeight="1">
      <c r="A2" s="18"/>
      <c r="B2" s="18"/>
      <c r="C2" s="18"/>
      <c r="D2" s="18"/>
      <c r="E2" s="18"/>
      <c r="F2" s="18"/>
      <c r="G2" s="18"/>
      <c r="H2" s="18"/>
    </row>
    <row r="3" spans="1:15" ht="15" customHeight="1">
      <c r="A3" s="18"/>
      <c r="B3" s="18"/>
      <c r="C3" s="18"/>
      <c r="D3" s="18"/>
      <c r="E3" s="18"/>
      <c r="F3" s="18"/>
      <c r="G3" s="18"/>
      <c r="H3" s="18"/>
    </row>
    <row r="4" spans="1:15">
      <c r="A4" s="18"/>
      <c r="B4" s="22" t="s">
        <v>147</v>
      </c>
      <c r="C4" s="22" t="s">
        <v>10</v>
      </c>
      <c r="D4" s="101"/>
      <c r="E4" s="18"/>
      <c r="F4" s="18"/>
      <c r="G4" s="18"/>
      <c r="H4" s="18"/>
    </row>
    <row r="5" spans="1:15">
      <c r="A5" s="18"/>
      <c r="B5" s="24" t="s">
        <v>86</v>
      </c>
      <c r="C5" s="33">
        <v>472073</v>
      </c>
      <c r="D5" s="25">
        <v>0.89570620825743796</v>
      </c>
      <c r="E5" s="18"/>
      <c r="F5" s="18"/>
      <c r="G5" s="18"/>
      <c r="H5" s="18"/>
    </row>
    <row r="6" spans="1:15">
      <c r="A6" s="18"/>
      <c r="B6" s="24" t="s">
        <v>92</v>
      </c>
      <c r="C6" s="33">
        <v>26417</v>
      </c>
      <c r="D6" s="25">
        <v>5.01233302975106E-2</v>
      </c>
      <c r="E6" s="18"/>
      <c r="F6" s="18"/>
      <c r="G6" s="18"/>
      <c r="H6" s="18"/>
    </row>
    <row r="7" spans="1:15">
      <c r="A7" s="18"/>
      <c r="B7" s="24" t="s">
        <v>70</v>
      </c>
      <c r="C7" s="33">
        <v>16750</v>
      </c>
      <c r="D7" s="25">
        <v>3.1781268973891899E-2</v>
      </c>
      <c r="E7" s="18"/>
      <c r="F7" s="18"/>
      <c r="G7" s="18"/>
      <c r="H7" s="18"/>
    </row>
    <row r="8" spans="1:15">
      <c r="A8" s="18"/>
      <c r="B8" s="24" t="s">
        <v>72</v>
      </c>
      <c r="C8" s="33">
        <v>6085</v>
      </c>
      <c r="D8" s="25">
        <v>1.1545613236187E-2</v>
      </c>
      <c r="E8" s="18"/>
      <c r="F8" s="18"/>
      <c r="G8" s="18"/>
      <c r="H8" s="18"/>
    </row>
    <row r="9" spans="1:15">
      <c r="A9" s="18"/>
      <c r="B9" s="24" t="s">
        <v>149</v>
      </c>
      <c r="C9" s="33">
        <v>5715</v>
      </c>
      <c r="D9" s="158">
        <v>1.08435792349727E-2</v>
      </c>
      <c r="E9" s="18"/>
      <c r="F9" s="18"/>
      <c r="G9" s="18"/>
      <c r="H9" s="18"/>
    </row>
    <row r="10" spans="1:15" ht="15" customHeight="1">
      <c r="A10" s="18"/>
      <c r="B10" s="22" t="s">
        <v>32</v>
      </c>
      <c r="C10" s="110">
        <v>527040</v>
      </c>
      <c r="D10" s="133">
        <v>1</v>
      </c>
      <c r="E10" s="18"/>
      <c r="F10" s="18"/>
      <c r="G10" s="18"/>
      <c r="H10" s="18"/>
    </row>
    <row r="11" spans="1:15" ht="15" customHeight="1">
      <c r="A11" s="18"/>
      <c r="B11" s="24"/>
      <c r="C11" s="24"/>
      <c r="D11" s="24"/>
      <c r="E11" s="18"/>
      <c r="F11" s="18"/>
      <c r="G11" s="18"/>
      <c r="H11" s="18"/>
    </row>
    <row r="12" spans="1:15" ht="15" customHeight="1">
      <c r="A12" s="18"/>
      <c r="B12" s="18"/>
      <c r="C12" s="18"/>
      <c r="D12" s="18"/>
      <c r="E12" s="18"/>
      <c r="F12" s="18"/>
      <c r="G12" s="18"/>
      <c r="H12" s="18"/>
    </row>
    <row r="13" spans="1:15" ht="15" customHeight="1">
      <c r="A13" s="18"/>
      <c r="B13" s="18"/>
      <c r="C13" s="18"/>
      <c r="D13" s="18"/>
      <c r="E13" s="18"/>
      <c r="F13" s="18"/>
      <c r="G13" s="18"/>
      <c r="H13" s="18"/>
    </row>
    <row r="14" spans="1:15" ht="15" customHeight="1">
      <c r="A14" s="18"/>
      <c r="B14" s="18"/>
      <c r="C14" s="18"/>
      <c r="D14" s="18"/>
      <c r="E14" s="18"/>
      <c r="F14" s="18"/>
      <c r="G14" s="18"/>
      <c r="H14" s="18"/>
    </row>
    <row r="15" spans="1:15" ht="15" customHeight="1">
      <c r="A15" s="18"/>
      <c r="B15" s="18"/>
      <c r="C15" s="18"/>
      <c r="D15" s="18"/>
      <c r="E15" s="18"/>
      <c r="F15" s="18"/>
      <c r="G15" s="18"/>
      <c r="H15" s="18"/>
    </row>
    <row r="16" spans="1:15" ht="15" customHeight="1">
      <c r="A16" s="18"/>
      <c r="B16" s="18"/>
      <c r="C16" s="18"/>
      <c r="D16" s="18"/>
      <c r="E16" s="18"/>
      <c r="F16" s="18"/>
      <c r="G16" s="18"/>
      <c r="H16" s="18"/>
    </row>
    <row r="17" spans="1:14" ht="32.25" customHeight="1">
      <c r="A17" s="381" t="s">
        <v>21</v>
      </c>
      <c r="B17" s="381"/>
      <c r="C17" s="381"/>
      <c r="D17" s="381"/>
      <c r="E17" s="381"/>
      <c r="F17" s="381"/>
      <c r="G17" s="381"/>
      <c r="H17" s="381"/>
      <c r="I17" s="27"/>
      <c r="J17" s="27"/>
      <c r="K17" s="27"/>
    </row>
    <row r="18" spans="1:14" ht="26.25" customHeight="1">
      <c r="L18" s="24"/>
      <c r="M18" s="24"/>
      <c r="N18" s="24"/>
    </row>
    <row r="19" spans="1:14">
      <c r="A19" s="28"/>
      <c r="B19" s="59"/>
      <c r="C19" s="33"/>
      <c r="D19" s="24"/>
      <c r="E19" s="24"/>
      <c r="F19" s="24"/>
      <c r="G19" s="33"/>
      <c r="H19" s="24"/>
      <c r="I19" s="24"/>
      <c r="J19" s="24"/>
      <c r="K19" s="33"/>
      <c r="L19" s="28"/>
      <c r="M19" s="28"/>
      <c r="N19" s="59"/>
    </row>
    <row r="20" spans="1:14">
      <c r="A20" s="28"/>
      <c r="B20" s="24"/>
      <c r="C20" s="33"/>
      <c r="D20" s="24"/>
      <c r="E20" s="24"/>
      <c r="F20" s="24"/>
      <c r="G20" s="33"/>
      <c r="H20" s="24"/>
      <c r="I20" s="24"/>
      <c r="J20" s="24"/>
      <c r="K20" s="33"/>
      <c r="L20" s="24"/>
      <c r="M20" s="24"/>
      <c r="N20" s="24"/>
    </row>
    <row r="21" spans="1:14">
      <c r="A21" s="28"/>
      <c r="B21" s="24"/>
      <c r="C21" s="33"/>
      <c r="D21" s="24"/>
      <c r="E21" s="24"/>
      <c r="F21" s="24"/>
      <c r="G21" s="33"/>
      <c r="H21" s="24"/>
      <c r="I21" s="24"/>
      <c r="J21" s="24"/>
      <c r="K21" s="33"/>
      <c r="L21" s="24"/>
      <c r="M21" s="24"/>
      <c r="N21" s="24"/>
    </row>
    <row r="22" spans="1:14">
      <c r="A22" s="28"/>
      <c r="B22" s="24"/>
      <c r="C22" s="33"/>
      <c r="D22" s="24"/>
      <c r="E22" s="24"/>
      <c r="F22" s="24"/>
      <c r="G22" s="33"/>
      <c r="H22" s="24"/>
      <c r="I22" s="24"/>
      <c r="J22" s="24"/>
      <c r="K22" s="33"/>
    </row>
    <row r="23" spans="1:14">
      <c r="A23" s="28"/>
      <c r="B23" s="24"/>
      <c r="C23" s="33"/>
      <c r="D23" s="24"/>
      <c r="E23" s="24"/>
      <c r="F23" s="24"/>
      <c r="G23" s="33"/>
      <c r="H23" s="24"/>
      <c r="I23" s="24"/>
      <c r="J23" s="24"/>
      <c r="K23" s="33"/>
    </row>
    <row r="24" spans="1:14">
      <c r="A24" s="28"/>
      <c r="B24" s="24"/>
      <c r="C24" s="33"/>
      <c r="D24" s="24"/>
      <c r="E24" s="24"/>
      <c r="F24" s="24"/>
      <c r="G24" s="33"/>
      <c r="H24" s="24"/>
      <c r="I24" s="24"/>
      <c r="J24" s="28"/>
      <c r="K24" s="59"/>
    </row>
    <row r="25" spans="1:14">
      <c r="A25" s="28"/>
      <c r="B25" s="28"/>
      <c r="C25" s="59"/>
      <c r="D25" s="24"/>
      <c r="E25" s="24"/>
      <c r="F25" s="24"/>
      <c r="G25" s="33"/>
      <c r="H25" s="24"/>
      <c r="I25" s="24"/>
      <c r="J25" s="24"/>
      <c r="K25" s="24"/>
    </row>
    <row r="26" spans="1:14">
      <c r="A26" s="28"/>
      <c r="B26" s="28"/>
      <c r="C26" s="59"/>
      <c r="D26" s="24"/>
      <c r="E26" s="24"/>
      <c r="F26" s="24"/>
      <c r="G26" s="24"/>
      <c r="H26" s="24"/>
      <c r="I26" s="24"/>
      <c r="J26" s="24"/>
      <c r="K26" s="24"/>
    </row>
    <row r="27" spans="1:14">
      <c r="A27" s="28"/>
      <c r="B27" s="28"/>
      <c r="C27" s="59"/>
      <c r="D27" s="24"/>
      <c r="E27" s="24"/>
      <c r="F27" s="24"/>
      <c r="G27" s="24"/>
      <c r="H27" s="24"/>
      <c r="I27" s="24"/>
      <c r="J27" s="24"/>
      <c r="K27" s="24"/>
    </row>
    <row r="28" spans="1:14">
      <c r="A28" s="24"/>
      <c r="B28" s="24"/>
      <c r="C28" s="24"/>
      <c r="D28" s="24"/>
      <c r="E28" s="24"/>
      <c r="F28" s="24"/>
      <c r="G28" s="24"/>
      <c r="H28" s="24"/>
      <c r="I28" s="24"/>
      <c r="J28" s="24"/>
      <c r="K28" s="24"/>
    </row>
  </sheetData>
  <mergeCells count="2">
    <mergeCell ref="A1:H1"/>
    <mergeCell ref="A17:H17"/>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47"/>
  <sheetViews>
    <sheetView workbookViewId="0">
      <selection sqref="A1:O1"/>
    </sheetView>
  </sheetViews>
  <sheetFormatPr defaultColWidth="9.140625" defaultRowHeight="16.5" customHeight="1"/>
  <cols>
    <col min="1" max="1" width="4" style="139" customWidth="1"/>
    <col min="2" max="2" width="12.7109375" style="139" customWidth="1"/>
    <col min="3" max="3" width="11.140625" style="139" customWidth="1"/>
    <col min="4" max="10" width="9.140625" style="139" customWidth="1"/>
    <col min="11" max="11" width="14.85546875" style="139" customWidth="1"/>
    <col min="12" max="12" width="7.140625" style="139" customWidth="1"/>
    <col min="13" max="13" width="8.7109375" style="139" customWidth="1"/>
    <col min="14" max="16384" width="9.140625" style="139"/>
  </cols>
  <sheetData>
    <row r="1" spans="1:18" s="137" customFormat="1" ht="17.100000000000001" customHeight="1">
      <c r="A1" s="385" t="s">
        <v>152</v>
      </c>
      <c r="B1" s="385"/>
      <c r="C1" s="385"/>
      <c r="D1" s="385"/>
      <c r="E1" s="385"/>
      <c r="F1" s="385"/>
      <c r="G1" s="385"/>
      <c r="H1" s="385"/>
      <c r="I1" s="385"/>
      <c r="J1" s="385"/>
      <c r="K1" s="385"/>
      <c r="L1" s="385"/>
      <c r="M1" s="385"/>
      <c r="N1" s="385"/>
      <c r="O1" s="385"/>
    </row>
    <row r="2" spans="1:18" ht="16.5" customHeight="1">
      <c r="A2" s="140"/>
      <c r="B2" s="140"/>
      <c r="C2" s="140"/>
      <c r="D2" s="140"/>
      <c r="E2" s="140"/>
      <c r="F2" s="140"/>
      <c r="G2" s="140"/>
      <c r="H2" s="140"/>
      <c r="I2" s="140"/>
      <c r="J2" s="140"/>
      <c r="K2" s="140"/>
      <c r="L2" s="140"/>
      <c r="M2" s="140"/>
      <c r="N2" s="140"/>
      <c r="O2" s="140"/>
    </row>
    <row r="3" spans="1:18">
      <c r="A3" s="140"/>
      <c r="B3" s="140"/>
      <c r="C3" s="140"/>
      <c r="D3" s="140"/>
      <c r="E3" s="140"/>
      <c r="F3" s="140"/>
      <c r="G3" s="140"/>
      <c r="H3" s="138"/>
      <c r="I3" s="138"/>
      <c r="J3" s="138"/>
      <c r="K3" s="138"/>
      <c r="L3" s="140"/>
      <c r="M3" s="140"/>
      <c r="N3" s="140"/>
      <c r="O3" s="140"/>
    </row>
    <row r="4" spans="1:18">
      <c r="A4" s="140"/>
      <c r="B4" s="22" t="s">
        <v>52</v>
      </c>
      <c r="C4" s="22">
        <v>2012</v>
      </c>
      <c r="D4" s="22">
        <v>2013</v>
      </c>
      <c r="E4" s="22">
        <v>2014</v>
      </c>
      <c r="F4" s="22">
        <v>2015</v>
      </c>
      <c r="G4" s="22">
        <v>2016</v>
      </c>
      <c r="H4" s="138"/>
      <c r="I4" s="138"/>
      <c r="J4" s="138"/>
      <c r="K4" s="138"/>
      <c r="L4" s="140"/>
      <c r="M4" s="140"/>
      <c r="N4" s="140"/>
      <c r="O4" s="140"/>
    </row>
    <row r="5" spans="1:18">
      <c r="A5" s="140"/>
      <c r="B5" s="18" t="s">
        <v>53</v>
      </c>
      <c r="C5" s="21">
        <v>0.71255021325725398</v>
      </c>
      <c r="D5" s="21">
        <v>0.71404926492065002</v>
      </c>
      <c r="E5" s="21">
        <v>0.69984853247978096</v>
      </c>
      <c r="F5" s="21">
        <v>0.69796438968868102</v>
      </c>
      <c r="G5" s="21">
        <v>0.70275475285171096</v>
      </c>
      <c r="H5" s="28"/>
      <c r="I5" s="24"/>
      <c r="J5" s="33"/>
      <c r="K5" s="148"/>
      <c r="L5" s="140"/>
      <c r="M5" s="140"/>
      <c r="N5" s="140"/>
      <c r="O5" s="140"/>
      <c r="P5" s="150"/>
      <c r="Q5" s="150"/>
      <c r="R5" s="150"/>
    </row>
    <row r="6" spans="1:18">
      <c r="A6" s="140"/>
      <c r="B6" s="18" t="s">
        <v>55</v>
      </c>
      <c r="C6" s="21">
        <v>0.179655162543057</v>
      </c>
      <c r="D6" s="21">
        <v>0.184423686717409</v>
      </c>
      <c r="E6" s="21">
        <v>0.22190277499928601</v>
      </c>
      <c r="F6" s="21">
        <v>0.26477423733725303</v>
      </c>
      <c r="G6" s="21">
        <v>0.25723193916349801</v>
      </c>
      <c r="H6" s="28"/>
      <c r="I6" s="24"/>
      <c r="J6" s="33"/>
      <c r="K6" s="148"/>
      <c r="L6" s="140"/>
      <c r="M6" s="140"/>
      <c r="N6" s="140"/>
      <c r="O6" s="140"/>
      <c r="P6" s="150"/>
      <c r="Q6" s="150"/>
      <c r="R6" s="150"/>
    </row>
    <row r="7" spans="1:18">
      <c r="A7" s="140"/>
      <c r="B7" s="18" t="s">
        <v>57</v>
      </c>
      <c r="C7" s="21">
        <v>8.7299027699588694E-2</v>
      </c>
      <c r="D7" s="21">
        <v>8.46835082976818E-2</v>
      </c>
      <c r="E7" s="21">
        <v>5.6370685795394997E-2</v>
      </c>
      <c r="F7" s="21">
        <v>2.2785032153758499E-2</v>
      </c>
      <c r="G7" s="21">
        <v>2.42642585551331E-2</v>
      </c>
      <c r="H7" s="28"/>
      <c r="I7" s="24"/>
      <c r="J7" s="33"/>
      <c r="K7" s="148"/>
      <c r="L7" s="140"/>
      <c r="M7" s="140"/>
      <c r="N7" s="140"/>
      <c r="O7" s="140"/>
      <c r="P7" s="150"/>
      <c r="Q7" s="150"/>
      <c r="R7" s="150"/>
    </row>
    <row r="8" spans="1:18">
      <c r="A8" s="140"/>
      <c r="B8" s="18" t="s">
        <v>54</v>
      </c>
      <c r="C8" s="21">
        <v>1.46751524288427E-2</v>
      </c>
      <c r="D8" s="21">
        <v>1.5822198804553499E-2</v>
      </c>
      <c r="E8" s="21">
        <v>1.26851666619035E-2</v>
      </c>
      <c r="F8" s="21">
        <v>1.3484941211909801E-2</v>
      </c>
      <c r="G8" s="21">
        <v>1.40095057034221E-2</v>
      </c>
      <c r="H8" s="28"/>
      <c r="I8" s="24"/>
      <c r="J8" s="33"/>
      <c r="K8" s="148"/>
      <c r="L8" s="140"/>
      <c r="M8" s="140"/>
      <c r="N8" s="140"/>
      <c r="O8" s="140"/>
      <c r="P8" s="150"/>
      <c r="Q8" s="150"/>
      <c r="R8" s="150"/>
    </row>
    <row r="9" spans="1:18">
      <c r="A9" s="140"/>
      <c r="B9" s="18" t="s">
        <v>56</v>
      </c>
      <c r="C9" s="21">
        <v>5.8204440712575E-3</v>
      </c>
      <c r="D9" s="21">
        <v>1.0213412597051301E-3</v>
      </c>
      <c r="E9" s="21">
        <v>9.1928400636354102E-3</v>
      </c>
      <c r="F9" s="21">
        <v>9.9139960839715493E-4</v>
      </c>
      <c r="G9" s="21">
        <v>1.73954372623574E-3</v>
      </c>
      <c r="H9" s="28"/>
      <c r="I9" s="24"/>
      <c r="J9" s="33"/>
      <c r="K9" s="148"/>
      <c r="L9" s="140"/>
      <c r="M9" s="140"/>
      <c r="N9" s="140"/>
      <c r="O9" s="140"/>
      <c r="P9" s="150"/>
      <c r="Q9" s="150"/>
      <c r="R9" s="150"/>
    </row>
    <row r="10" spans="1:18">
      <c r="A10" s="140"/>
      <c r="B10" s="143"/>
      <c r="C10" s="144"/>
      <c r="D10" s="144"/>
      <c r="E10" s="144"/>
      <c r="F10" s="144"/>
      <c r="G10" s="140"/>
      <c r="H10" s="28"/>
      <c r="I10" s="28"/>
      <c r="J10" s="59"/>
      <c r="K10" s="148"/>
      <c r="L10" s="140"/>
      <c r="M10" s="140"/>
      <c r="N10" s="140"/>
      <c r="O10" s="140"/>
      <c r="P10" s="150"/>
      <c r="Q10" s="150"/>
      <c r="R10" s="150"/>
    </row>
    <row r="11" spans="1:18">
      <c r="A11" s="140"/>
      <c r="B11" s="145"/>
      <c r="C11" s="145"/>
      <c r="D11" s="145"/>
      <c r="E11" s="140"/>
      <c r="F11" s="140"/>
      <c r="G11" s="140"/>
      <c r="H11" s="28"/>
      <c r="I11" s="28"/>
      <c r="J11" s="59"/>
      <c r="K11" s="138"/>
      <c r="L11" s="140"/>
      <c r="M11" s="140"/>
      <c r="N11" s="140"/>
      <c r="O11" s="140"/>
    </row>
    <row r="12" spans="1:18">
      <c r="A12" s="140"/>
      <c r="B12" s="140"/>
      <c r="C12" s="140"/>
      <c r="D12" s="140"/>
      <c r="E12" s="140"/>
      <c r="F12" s="140"/>
      <c r="G12" s="140"/>
      <c r="H12" s="138"/>
      <c r="I12" s="138"/>
      <c r="J12" s="138"/>
      <c r="K12" s="138"/>
      <c r="L12" s="140"/>
      <c r="M12" s="140"/>
      <c r="N12" s="140"/>
      <c r="O12" s="140"/>
    </row>
    <row r="13" spans="1:18">
      <c r="A13" s="140"/>
      <c r="B13" s="140"/>
      <c r="C13" s="140"/>
      <c r="D13" s="140"/>
      <c r="E13" s="140"/>
      <c r="F13" s="140"/>
      <c r="G13" s="140"/>
      <c r="H13" s="138"/>
      <c r="I13" s="138"/>
      <c r="J13" s="138"/>
      <c r="K13" s="138"/>
      <c r="L13" s="140"/>
      <c r="M13" s="140"/>
      <c r="N13" s="140"/>
      <c r="O13" s="140"/>
    </row>
    <row r="14" spans="1:18" ht="16.5" customHeight="1">
      <c r="A14" s="140"/>
      <c r="B14" s="140"/>
      <c r="C14" s="140"/>
      <c r="D14" s="140"/>
      <c r="E14" s="140"/>
      <c r="F14" s="140"/>
      <c r="G14" s="140"/>
      <c r="H14" s="140"/>
      <c r="I14" s="140"/>
      <c r="J14" s="140"/>
      <c r="K14" s="140"/>
      <c r="L14" s="140"/>
      <c r="M14" s="140"/>
      <c r="N14" s="140"/>
      <c r="O14" s="140"/>
    </row>
    <row r="15" spans="1:18" ht="16.5" customHeight="1">
      <c r="A15" s="140"/>
      <c r="B15" s="140"/>
      <c r="C15" s="140"/>
      <c r="D15" s="140"/>
      <c r="E15" s="140"/>
      <c r="F15" s="140"/>
      <c r="G15" s="140"/>
      <c r="H15" s="140"/>
      <c r="I15" s="140"/>
      <c r="J15" s="140"/>
      <c r="K15" s="140"/>
      <c r="L15" s="140"/>
      <c r="M15" s="140"/>
      <c r="N15" s="140"/>
      <c r="O15" s="140"/>
    </row>
    <row r="16" spans="1:18" ht="16.5" customHeight="1">
      <c r="A16" s="140"/>
      <c r="B16" s="140"/>
      <c r="C16" s="140"/>
      <c r="D16" s="140"/>
      <c r="E16" s="140"/>
      <c r="F16" s="140"/>
      <c r="G16" s="140"/>
      <c r="H16" s="140"/>
      <c r="I16" s="140"/>
      <c r="J16" s="140"/>
      <c r="K16" s="140"/>
      <c r="L16" s="140"/>
      <c r="M16" s="140"/>
      <c r="N16" s="140"/>
      <c r="O16" s="140"/>
    </row>
    <row r="17" spans="1:15" ht="26.25" customHeight="1">
      <c r="A17" s="384" t="s">
        <v>139</v>
      </c>
      <c r="B17" s="384"/>
      <c r="C17" s="384"/>
      <c r="D17" s="384"/>
      <c r="E17" s="384"/>
      <c r="F17" s="384"/>
      <c r="G17" s="384"/>
      <c r="H17" s="384"/>
      <c r="I17" s="384"/>
      <c r="J17" s="384"/>
      <c r="K17" s="384"/>
      <c r="L17" s="384"/>
      <c r="M17" s="384"/>
      <c r="N17" s="384"/>
      <c r="O17" s="384"/>
    </row>
    <row r="18" spans="1:15" ht="28.5" customHeight="1">
      <c r="A18" s="381" t="s">
        <v>21</v>
      </c>
      <c r="B18" s="381"/>
      <c r="C18" s="381"/>
      <c r="D18" s="381"/>
      <c r="E18" s="381"/>
      <c r="F18" s="381"/>
      <c r="G18" s="381"/>
      <c r="H18" s="381"/>
      <c r="I18" s="381"/>
      <c r="J18" s="381"/>
      <c r="K18" s="381"/>
      <c r="L18" s="381"/>
      <c r="M18" s="381"/>
      <c r="N18" s="381"/>
      <c r="O18" s="381"/>
    </row>
    <row r="20" spans="1:15" ht="16.5" customHeight="1">
      <c r="D20" s="147"/>
      <c r="E20" s="147"/>
    </row>
    <row r="21" spans="1:15" ht="16.5" customHeight="1">
      <c r="D21" s="146"/>
      <c r="E21" s="147"/>
    </row>
    <row r="22" spans="1:15" ht="16.5" customHeight="1">
      <c r="D22" s="146"/>
      <c r="E22" s="147"/>
    </row>
    <row r="23" spans="1:15" ht="16.5" customHeight="1">
      <c r="D23" s="146"/>
      <c r="E23" s="147"/>
    </row>
    <row r="24" spans="1:15" ht="16.5" customHeight="1">
      <c r="D24" s="146"/>
      <c r="E24" s="147"/>
    </row>
    <row r="25" spans="1:15" ht="16.5" customHeight="1">
      <c r="D25" s="146"/>
      <c r="E25" s="147"/>
    </row>
    <row r="26" spans="1:15" ht="16.5" customHeight="1">
      <c r="D26" s="146"/>
      <c r="E26" s="147"/>
    </row>
    <row r="27" spans="1:15" ht="16.5" customHeight="1">
      <c r="D27" s="146"/>
      <c r="E27" s="147"/>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14" ht="16.5" customHeight="1">
      <c r="D33" s="146"/>
      <c r="E33" s="147"/>
    </row>
    <row r="34" spans="4:14" ht="16.5" customHeight="1">
      <c r="D34" s="146"/>
      <c r="E34" s="147"/>
    </row>
    <row r="35" spans="4:14" ht="16.5" customHeight="1">
      <c r="D35" s="146"/>
      <c r="E35" s="147"/>
    </row>
    <row r="36" spans="4:14" ht="16.5" customHeight="1">
      <c r="D36" s="146"/>
      <c r="E36" s="147"/>
    </row>
    <row r="37" spans="4:14" ht="16.5" customHeight="1">
      <c r="D37" s="146"/>
      <c r="E37" s="147"/>
      <c r="J37" s="151"/>
      <c r="K37" s="152"/>
      <c r="L37" s="152"/>
      <c r="M37" s="152"/>
      <c r="N37" s="152"/>
    </row>
    <row r="38" spans="4:14" ht="16.5" customHeight="1">
      <c r="D38" s="146"/>
      <c r="E38" s="147"/>
    </row>
    <row r="39" spans="4:14" ht="16.5" customHeight="1">
      <c r="D39" s="146"/>
      <c r="E39" s="147"/>
    </row>
    <row r="40" spans="4:14" ht="16.5" customHeight="1">
      <c r="D40" s="146"/>
      <c r="E40" s="147"/>
    </row>
    <row r="41" spans="4:14" ht="16.5" customHeight="1">
      <c r="D41" s="146"/>
      <c r="E41" s="147"/>
    </row>
    <row r="42" spans="4:14" ht="16.5" customHeight="1">
      <c r="D42" s="146"/>
      <c r="E42" s="147"/>
    </row>
    <row r="43" spans="4:14" ht="16.5" customHeight="1">
      <c r="D43" s="146"/>
      <c r="E43" s="147"/>
    </row>
    <row r="44" spans="4:14" ht="16.5" customHeight="1">
      <c r="D44" s="146"/>
      <c r="E44" s="147"/>
    </row>
    <row r="45" spans="4:14" ht="16.5" customHeight="1">
      <c r="D45" s="146"/>
      <c r="E45" s="147"/>
    </row>
    <row r="46" spans="4:14" ht="16.5" customHeight="1">
      <c r="D46" s="146"/>
      <c r="E46" s="147"/>
    </row>
    <row r="47" spans="4:14" ht="16.5" customHeight="1">
      <c r="D47" s="146"/>
      <c r="E47"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16"/>
  <sheetViews>
    <sheetView workbookViewId="0">
      <selection sqref="A1:H1"/>
    </sheetView>
  </sheetViews>
  <sheetFormatPr defaultColWidth="9.140625" defaultRowHeight="15" customHeight="1"/>
  <cols>
    <col min="1" max="1" width="17.5703125" customWidth="1"/>
    <col min="2" max="2" width="13.5703125" customWidth="1"/>
    <col min="3" max="3" width="13.140625" customWidth="1"/>
    <col min="4" max="4" width="12.5703125" customWidth="1"/>
    <col min="5" max="5" width="15.42578125" customWidth="1"/>
    <col min="6" max="6" width="11.140625" customWidth="1"/>
    <col min="7" max="7" width="11.7109375" customWidth="1"/>
    <col min="8" max="8" width="13.28515625" customWidth="1"/>
    <col min="9" max="10" width="9.140625" customWidth="1"/>
    <col min="11" max="22" width="12.5703125" customWidth="1"/>
  </cols>
  <sheetData>
    <row r="1" spans="1:11" s="17" customFormat="1" ht="17.100000000000001" customHeight="1">
      <c r="A1" s="385" t="s">
        <v>153</v>
      </c>
      <c r="B1" s="385"/>
      <c r="C1" s="385"/>
      <c r="D1" s="385"/>
      <c r="E1" s="385"/>
      <c r="F1" s="385"/>
      <c r="G1" s="385"/>
      <c r="H1" s="385"/>
    </row>
    <row r="2" spans="1:11" ht="15" customHeight="1">
      <c r="A2" s="18"/>
      <c r="B2" s="18"/>
      <c r="C2" s="18"/>
      <c r="D2" s="18"/>
      <c r="E2" s="18"/>
      <c r="F2" s="18"/>
      <c r="G2" s="18"/>
      <c r="H2" s="18"/>
    </row>
    <row r="3" spans="1:11" ht="15" customHeight="1">
      <c r="A3" s="18"/>
      <c r="B3" s="18"/>
      <c r="C3" s="18"/>
      <c r="D3" s="18"/>
      <c r="E3" s="18"/>
      <c r="F3" s="18"/>
      <c r="G3" s="18"/>
      <c r="H3" s="18"/>
    </row>
    <row r="4" spans="1:11">
      <c r="A4" s="18"/>
      <c r="B4" s="45" t="s">
        <v>147</v>
      </c>
      <c r="C4" s="45" t="s">
        <v>154</v>
      </c>
      <c r="D4" s="18"/>
      <c r="E4" s="18"/>
      <c r="F4" s="18"/>
      <c r="G4" s="18"/>
      <c r="H4" s="18"/>
    </row>
    <row r="5" spans="1:11">
      <c r="A5" s="18"/>
      <c r="B5" s="18" t="s">
        <v>92</v>
      </c>
      <c r="C5" s="108">
        <v>116366</v>
      </c>
      <c r="D5" s="21">
        <v>0.221228136882129</v>
      </c>
      <c r="E5" s="18"/>
      <c r="F5" s="18"/>
      <c r="G5" s="18"/>
      <c r="H5" s="18"/>
    </row>
    <row r="6" spans="1:11">
      <c r="A6" s="18"/>
      <c r="B6" s="18" t="s">
        <v>75</v>
      </c>
      <c r="C6" s="108">
        <v>100885</v>
      </c>
      <c r="D6" s="21">
        <v>0.19179657794676799</v>
      </c>
      <c r="E6" s="18"/>
      <c r="F6" s="18"/>
      <c r="G6" s="18"/>
      <c r="H6" s="18"/>
    </row>
    <row r="7" spans="1:11">
      <c r="A7" s="18"/>
      <c r="B7" s="18" t="s">
        <v>82</v>
      </c>
      <c r="C7" s="108">
        <v>83098</v>
      </c>
      <c r="D7" s="21">
        <v>0.15798098859315601</v>
      </c>
      <c r="E7" s="18"/>
      <c r="F7" s="18"/>
      <c r="G7" s="18"/>
      <c r="H7" s="18"/>
    </row>
    <row r="8" spans="1:11" ht="15" customHeight="1">
      <c r="A8" s="18"/>
      <c r="B8" s="18" t="s">
        <v>64</v>
      </c>
      <c r="C8" s="108">
        <v>48963</v>
      </c>
      <c r="D8" s="21">
        <v>9.3085551330798502E-2</v>
      </c>
      <c r="E8" s="18"/>
      <c r="F8" s="18"/>
      <c r="G8" s="18"/>
      <c r="H8" s="18"/>
    </row>
    <row r="9" spans="1:11">
      <c r="A9" s="18"/>
      <c r="B9" s="24" t="s">
        <v>149</v>
      </c>
      <c r="C9" s="24">
        <v>176688</v>
      </c>
      <c r="D9" s="25">
        <v>0.33590874524714798</v>
      </c>
      <c r="E9" s="18"/>
      <c r="F9" s="18"/>
      <c r="G9" s="18"/>
      <c r="H9" s="18"/>
    </row>
    <row r="10" spans="1:11" ht="15" customHeight="1">
      <c r="A10" s="18"/>
      <c r="B10" s="22" t="s">
        <v>32</v>
      </c>
      <c r="C10" s="110">
        <v>526000</v>
      </c>
      <c r="D10" s="133">
        <v>1</v>
      </c>
      <c r="E10" s="18"/>
      <c r="F10" s="18"/>
      <c r="G10" s="18"/>
      <c r="H10" s="18"/>
    </row>
    <row r="11" spans="1:11" ht="15" customHeight="1">
      <c r="A11" s="18"/>
      <c r="B11" s="18"/>
      <c r="C11" s="18"/>
      <c r="D11" s="18"/>
      <c r="E11" s="18"/>
      <c r="F11" s="18"/>
      <c r="G11" s="18"/>
      <c r="H11" s="18"/>
    </row>
    <row r="12" spans="1:11" ht="15" customHeight="1">
      <c r="A12" s="18"/>
      <c r="B12" s="18"/>
      <c r="C12" s="18"/>
      <c r="D12" s="18"/>
      <c r="E12" s="18"/>
      <c r="F12" s="18"/>
      <c r="G12" s="18"/>
      <c r="H12" s="18"/>
    </row>
    <row r="13" spans="1:11" ht="15" customHeight="1">
      <c r="A13" s="18"/>
      <c r="B13" s="18"/>
      <c r="C13" s="18"/>
      <c r="D13" s="18"/>
      <c r="E13" s="18"/>
      <c r="F13" s="18"/>
      <c r="G13" s="18"/>
      <c r="H13" s="18"/>
    </row>
    <row r="14" spans="1:11" ht="15" customHeight="1">
      <c r="A14" s="18"/>
      <c r="B14" s="18"/>
      <c r="C14" s="18"/>
      <c r="D14" s="18"/>
      <c r="E14" s="18"/>
      <c r="F14" s="18"/>
      <c r="G14" s="18"/>
      <c r="H14" s="18"/>
    </row>
    <row r="15" spans="1:11" ht="15" customHeight="1">
      <c r="A15" s="18"/>
      <c r="B15" s="18"/>
      <c r="C15" s="18"/>
      <c r="D15" s="18"/>
      <c r="E15" s="18"/>
      <c r="F15" s="18"/>
      <c r="G15" s="18"/>
      <c r="H15" s="18"/>
    </row>
    <row r="16" spans="1:11" ht="33.75" customHeight="1">
      <c r="A16" s="381" t="s">
        <v>21</v>
      </c>
      <c r="B16" s="381"/>
      <c r="C16" s="381"/>
      <c r="D16" s="381"/>
      <c r="E16" s="381"/>
      <c r="F16" s="381"/>
      <c r="G16" s="381"/>
      <c r="H16" s="381"/>
      <c r="I16" s="27"/>
      <c r="J16" s="27"/>
      <c r="K16" s="27"/>
    </row>
  </sheetData>
  <mergeCells count="2">
    <mergeCell ref="A1:H1"/>
    <mergeCell ref="A16:H16"/>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48"/>
  <sheetViews>
    <sheetView workbookViewId="0">
      <selection sqref="A1:O1"/>
    </sheetView>
  </sheetViews>
  <sheetFormatPr defaultColWidth="9.140625" defaultRowHeight="16.5" customHeight="1"/>
  <cols>
    <col min="1" max="1" width="7" style="139" customWidth="1"/>
    <col min="2" max="2" width="8.28515625" style="139" customWidth="1"/>
    <col min="3" max="3" width="9.140625" style="139" customWidth="1"/>
    <col min="4" max="4" width="7.85546875" style="139" customWidth="1"/>
    <col min="5" max="5" width="8.28515625" style="139" customWidth="1"/>
    <col min="6" max="6" width="8.42578125" style="139" customWidth="1"/>
    <col min="7" max="7" width="7.7109375" style="139" customWidth="1"/>
    <col min="8" max="8" width="9.140625" style="139" customWidth="1"/>
    <col min="9" max="9" width="8.7109375" style="139" customWidth="1"/>
    <col min="10" max="10" width="9.7109375" style="139" customWidth="1"/>
    <col min="11" max="11" width="11.5703125" style="139" customWidth="1"/>
    <col min="12" max="12" width="9.140625" style="139" customWidth="1"/>
    <col min="13" max="13" width="9.7109375" style="139" customWidth="1"/>
    <col min="14" max="14" width="9.140625" style="139" customWidth="1"/>
    <col min="15" max="15" width="7.7109375" style="139" customWidth="1"/>
    <col min="16" max="16384" width="9.140625" style="139"/>
  </cols>
  <sheetData>
    <row r="1" spans="1:18" s="137" customFormat="1" ht="17.100000000000001" customHeight="1">
      <c r="A1" s="385" t="s">
        <v>155</v>
      </c>
      <c r="B1" s="385"/>
      <c r="C1" s="385"/>
      <c r="D1" s="385"/>
      <c r="E1" s="385"/>
      <c r="F1" s="385"/>
      <c r="G1" s="385"/>
      <c r="H1" s="385"/>
      <c r="I1" s="385"/>
      <c r="J1" s="385"/>
      <c r="K1" s="385"/>
      <c r="L1" s="385"/>
      <c r="M1" s="385"/>
      <c r="N1" s="385"/>
      <c r="O1" s="385"/>
    </row>
    <row r="2" spans="1:18" ht="16.5" customHeight="1">
      <c r="A2" s="140"/>
      <c r="B2" s="140"/>
      <c r="C2" s="140"/>
      <c r="D2" s="140"/>
      <c r="E2" s="140"/>
      <c r="F2" s="140"/>
      <c r="G2" s="140"/>
      <c r="H2" s="140"/>
      <c r="I2" s="140"/>
      <c r="J2" s="140"/>
      <c r="K2" s="140"/>
      <c r="L2" s="140"/>
      <c r="M2" s="140"/>
      <c r="N2" s="140"/>
      <c r="O2" s="140"/>
    </row>
    <row r="3" spans="1:18">
      <c r="A3" s="140"/>
      <c r="B3" s="140"/>
      <c r="C3" s="140"/>
      <c r="D3" s="140"/>
      <c r="E3" s="140"/>
      <c r="F3" s="140"/>
      <c r="G3" s="140"/>
      <c r="H3" s="138"/>
      <c r="I3" s="138"/>
      <c r="J3" s="138"/>
      <c r="K3" s="138"/>
      <c r="L3" s="140"/>
      <c r="M3" s="140"/>
      <c r="N3" s="140"/>
      <c r="O3" s="140"/>
    </row>
    <row r="4" spans="1:18">
      <c r="A4" s="140"/>
      <c r="B4" s="22" t="s">
        <v>52</v>
      </c>
      <c r="C4" s="22">
        <v>2012</v>
      </c>
      <c r="D4" s="22">
        <v>2013</v>
      </c>
      <c r="E4" s="22">
        <v>2014</v>
      </c>
      <c r="F4" s="22">
        <v>2015</v>
      </c>
      <c r="G4" s="22">
        <v>2016</v>
      </c>
      <c r="H4" s="138"/>
      <c r="I4" s="138"/>
      <c r="J4" s="138"/>
      <c r="K4" s="138"/>
      <c r="L4" s="140"/>
      <c r="M4" s="140"/>
      <c r="N4" s="140"/>
      <c r="O4" s="140"/>
      <c r="P4" s="150"/>
      <c r="Q4" s="150"/>
      <c r="R4" s="150"/>
    </row>
    <row r="5" spans="1:18">
      <c r="A5" s="140"/>
      <c r="B5" s="18" t="s">
        <v>53</v>
      </c>
      <c r="C5" s="21">
        <v>0.47485010625379498</v>
      </c>
      <c r="D5" s="21">
        <v>0.40148401826483998</v>
      </c>
      <c r="E5" s="21">
        <v>0.39529615563994902</v>
      </c>
      <c r="F5" s="21">
        <v>0.39718417047184201</v>
      </c>
      <c r="G5" s="21">
        <v>0.40251783545840902</v>
      </c>
      <c r="H5" s="28"/>
      <c r="I5" s="24"/>
      <c r="J5" s="33"/>
      <c r="K5" s="148"/>
      <c r="L5" s="140"/>
      <c r="M5" s="140"/>
      <c r="N5" s="140"/>
      <c r="O5" s="140"/>
      <c r="P5" s="150"/>
      <c r="Q5" s="150"/>
      <c r="R5" s="150"/>
    </row>
    <row r="6" spans="1:18">
      <c r="A6" s="140"/>
      <c r="B6" s="18" t="s">
        <v>55</v>
      </c>
      <c r="C6" s="21">
        <v>0.28553809957498499</v>
      </c>
      <c r="D6" s="21">
        <v>0.35513698630136997</v>
      </c>
      <c r="E6" s="21">
        <v>0.354667199680192</v>
      </c>
      <c r="F6" s="21">
        <v>0.38280060882800598</v>
      </c>
      <c r="G6" s="21">
        <v>0.36448277170613202</v>
      </c>
      <c r="H6" s="28"/>
      <c r="I6" s="24"/>
      <c r="J6" s="33"/>
      <c r="K6" s="148"/>
      <c r="L6" s="140"/>
      <c r="M6" s="140"/>
      <c r="N6" s="140"/>
      <c r="O6" s="140"/>
      <c r="P6" s="150"/>
      <c r="Q6" s="150"/>
      <c r="R6" s="150"/>
    </row>
    <row r="7" spans="1:18">
      <c r="A7" s="140"/>
      <c r="B7" s="18" t="s">
        <v>54</v>
      </c>
      <c r="C7" s="21">
        <v>0.23382475713418299</v>
      </c>
      <c r="D7" s="21">
        <v>0.24226598173516001</v>
      </c>
      <c r="E7" s="21">
        <v>0.24098493284981401</v>
      </c>
      <c r="F7" s="21">
        <v>0.21902587519025901</v>
      </c>
      <c r="G7" s="21">
        <v>0.23126328172434699</v>
      </c>
      <c r="H7" s="28"/>
      <c r="I7" s="24"/>
      <c r="J7" s="33"/>
      <c r="K7" s="148"/>
      <c r="L7" s="140"/>
      <c r="M7" s="140"/>
      <c r="N7" s="140"/>
      <c r="O7" s="140"/>
      <c r="P7" s="150"/>
      <c r="Q7" s="150"/>
      <c r="R7" s="150"/>
    </row>
    <row r="8" spans="1:18">
      <c r="A8" s="140"/>
      <c r="B8" s="18" t="s">
        <v>56</v>
      </c>
      <c r="C8" s="21">
        <v>5.7870370370370402E-3</v>
      </c>
      <c r="D8" s="21">
        <v>8.2762557077625603E-4</v>
      </c>
      <c r="E8" s="21">
        <v>9.0517118300448302E-3</v>
      </c>
      <c r="F8" s="21">
        <v>9.8934550989345491E-4</v>
      </c>
      <c r="G8" s="21">
        <v>1.7361111111111099E-3</v>
      </c>
      <c r="H8" s="28"/>
      <c r="I8" s="24"/>
      <c r="J8" s="33"/>
      <c r="K8" s="148"/>
      <c r="L8" s="140"/>
      <c r="M8" s="140"/>
      <c r="N8" s="140"/>
      <c r="O8" s="140"/>
      <c r="P8" s="150"/>
      <c r="Q8" s="150"/>
      <c r="R8" s="150"/>
    </row>
    <row r="9" spans="1:18">
      <c r="A9" s="140"/>
      <c r="B9" s="18" t="s">
        <v>57</v>
      </c>
      <c r="C9" s="21">
        <v>0</v>
      </c>
      <c r="D9" s="21">
        <v>2.8538812785388099E-4</v>
      </c>
      <c r="E9" s="21">
        <v>0</v>
      </c>
      <c r="F9" s="21">
        <v>0</v>
      </c>
      <c r="G9" s="21">
        <v>0</v>
      </c>
      <c r="H9" s="28"/>
      <c r="I9" s="24"/>
      <c r="J9" s="33"/>
      <c r="K9" s="148"/>
      <c r="L9" s="140"/>
      <c r="M9" s="140"/>
      <c r="N9" s="140"/>
      <c r="O9" s="140"/>
      <c r="P9" s="150"/>
      <c r="Q9" s="150"/>
      <c r="R9" s="150"/>
    </row>
    <row r="10" spans="1:18">
      <c r="A10" s="140"/>
      <c r="B10" s="143" t="s">
        <v>32</v>
      </c>
      <c r="C10" s="144">
        <v>1</v>
      </c>
      <c r="D10" s="144">
        <v>1</v>
      </c>
      <c r="E10" s="144">
        <v>1</v>
      </c>
      <c r="F10" s="144">
        <v>1</v>
      </c>
      <c r="G10" s="144">
        <v>1</v>
      </c>
      <c r="H10" s="28"/>
      <c r="I10" s="28"/>
      <c r="J10" s="59"/>
      <c r="K10" s="148"/>
      <c r="L10" s="140"/>
      <c r="M10" s="140"/>
      <c r="N10" s="140"/>
      <c r="O10" s="140"/>
    </row>
    <row r="11" spans="1:18">
      <c r="A11" s="140"/>
      <c r="B11" s="145"/>
      <c r="C11" s="145"/>
      <c r="D11" s="145"/>
      <c r="E11" s="140"/>
      <c r="F11" s="140"/>
      <c r="G11" s="140"/>
      <c r="H11" s="28"/>
      <c r="I11" s="28"/>
      <c r="J11" s="59"/>
      <c r="K11" s="138"/>
      <c r="L11" s="140"/>
      <c r="M11" s="140"/>
      <c r="N11" s="140"/>
      <c r="O11" s="140"/>
    </row>
    <row r="12" spans="1:18">
      <c r="A12" s="140"/>
      <c r="B12" s="140"/>
      <c r="C12" s="140"/>
      <c r="D12" s="140"/>
      <c r="E12" s="140"/>
      <c r="F12" s="140"/>
      <c r="G12" s="140"/>
      <c r="H12" s="138"/>
      <c r="I12" s="138"/>
      <c r="J12" s="138"/>
      <c r="K12" s="138"/>
      <c r="L12" s="140"/>
      <c r="M12" s="140"/>
      <c r="N12" s="140"/>
      <c r="O12" s="140"/>
    </row>
    <row r="13" spans="1:18">
      <c r="A13" s="140"/>
      <c r="B13" s="140"/>
      <c r="C13" s="140"/>
      <c r="D13" s="140"/>
      <c r="E13" s="140"/>
      <c r="F13" s="140"/>
      <c r="G13" s="140"/>
      <c r="H13" s="138"/>
      <c r="I13" s="138"/>
      <c r="J13" s="138"/>
      <c r="K13" s="138"/>
      <c r="L13" s="140"/>
      <c r="M13" s="140"/>
      <c r="N13" s="140"/>
      <c r="O13" s="140"/>
    </row>
    <row r="14" spans="1:18" ht="16.5" customHeight="1">
      <c r="A14" s="140"/>
      <c r="B14" s="140"/>
      <c r="C14" s="140"/>
      <c r="D14" s="140"/>
      <c r="E14" s="140"/>
      <c r="F14" s="140"/>
      <c r="G14" s="140"/>
      <c r="H14" s="140"/>
      <c r="I14" s="140"/>
      <c r="J14" s="140"/>
      <c r="K14" s="140"/>
      <c r="L14" s="140"/>
      <c r="M14" s="140"/>
      <c r="N14" s="140"/>
      <c r="O14" s="140"/>
    </row>
    <row r="15" spans="1:18" ht="16.5" customHeight="1">
      <c r="A15" s="140"/>
      <c r="B15" s="140"/>
      <c r="C15" s="140"/>
      <c r="D15" s="140"/>
      <c r="E15" s="140"/>
      <c r="F15" s="140"/>
      <c r="G15" s="140"/>
      <c r="H15" s="140"/>
      <c r="I15" s="140"/>
      <c r="J15" s="140"/>
      <c r="K15" s="140"/>
      <c r="L15" s="140"/>
      <c r="M15" s="140"/>
      <c r="N15" s="140"/>
      <c r="O15" s="140"/>
    </row>
    <row r="16" spans="1:18" ht="16.5" customHeight="1">
      <c r="A16" s="140"/>
      <c r="B16" s="140"/>
      <c r="C16" s="140"/>
      <c r="D16" s="140"/>
      <c r="E16" s="140"/>
      <c r="F16" s="140"/>
      <c r="G16" s="140"/>
      <c r="H16" s="140"/>
      <c r="I16" s="140"/>
      <c r="J16" s="140"/>
      <c r="K16" s="140"/>
      <c r="L16" s="140"/>
      <c r="M16" s="140"/>
      <c r="N16" s="140"/>
      <c r="O16" s="140"/>
    </row>
    <row r="17" spans="1:15">
      <c r="A17" s="384" t="s">
        <v>139</v>
      </c>
      <c r="B17" s="384"/>
      <c r="C17" s="384"/>
      <c r="D17" s="384"/>
      <c r="E17" s="384"/>
      <c r="F17" s="384"/>
      <c r="G17" s="384"/>
      <c r="H17" s="384"/>
      <c r="I17" s="384"/>
      <c r="J17" s="384"/>
      <c r="K17" s="384"/>
      <c r="L17" s="384"/>
      <c r="M17" s="384"/>
      <c r="N17" s="384"/>
      <c r="O17" s="384"/>
    </row>
    <row r="18" spans="1:15" ht="30.75" customHeight="1">
      <c r="A18" s="381" t="s">
        <v>21</v>
      </c>
      <c r="B18" s="381"/>
      <c r="C18" s="381"/>
      <c r="D18" s="381"/>
      <c r="E18" s="381"/>
      <c r="F18" s="381"/>
      <c r="G18" s="381"/>
      <c r="H18" s="381"/>
      <c r="I18" s="381"/>
      <c r="J18" s="381"/>
      <c r="K18" s="381"/>
      <c r="L18" s="381"/>
      <c r="M18" s="381"/>
      <c r="N18" s="381"/>
      <c r="O18" s="381"/>
    </row>
    <row r="20" spans="1:15" ht="16.5" customHeight="1">
      <c r="J20" s="138"/>
      <c r="K20" s="138"/>
      <c r="L20" s="138"/>
      <c r="M20" s="138"/>
      <c r="N20" s="138"/>
      <c r="O20" s="138"/>
    </row>
    <row r="21" spans="1:15" ht="16.5" customHeight="1">
      <c r="D21" s="146"/>
      <c r="E21" s="147"/>
    </row>
    <row r="22" spans="1:15" ht="16.5" customHeight="1">
      <c r="D22" s="146"/>
      <c r="E22" s="147"/>
    </row>
    <row r="23" spans="1:15" ht="16.5" customHeight="1">
      <c r="D23" s="146"/>
      <c r="E23" s="147"/>
    </row>
    <row r="24" spans="1:15" ht="16.5" customHeight="1">
      <c r="D24" s="146"/>
      <c r="E24" s="147"/>
    </row>
    <row r="25" spans="1:15" ht="16.5" customHeight="1">
      <c r="D25" s="146"/>
      <c r="E25" s="147"/>
    </row>
    <row r="26" spans="1:15" ht="16.5" customHeight="1">
      <c r="D26" s="146"/>
      <c r="E26" s="147"/>
    </row>
    <row r="27" spans="1:15" ht="16.5" customHeight="1">
      <c r="D27" s="146"/>
      <c r="E27" s="147"/>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14" ht="16.5" customHeight="1">
      <c r="D33" s="146"/>
      <c r="E33" s="147"/>
    </row>
    <row r="34" spans="4:14" ht="16.5" customHeight="1">
      <c r="D34" s="146"/>
      <c r="E34" s="147"/>
    </row>
    <row r="35" spans="4:14" ht="16.5" customHeight="1">
      <c r="D35" s="146"/>
      <c r="E35" s="147"/>
    </row>
    <row r="36" spans="4:14" ht="16.5" customHeight="1">
      <c r="D36" s="146"/>
      <c r="E36" s="147"/>
    </row>
    <row r="37" spans="4:14" ht="16.5" customHeight="1">
      <c r="D37" s="146"/>
      <c r="E37" s="147"/>
    </row>
    <row r="38" spans="4:14" ht="16.5" customHeight="1">
      <c r="D38" s="146"/>
      <c r="E38" s="147"/>
      <c r="J38" s="151"/>
      <c r="K38" s="152"/>
      <c r="L38" s="152"/>
      <c r="M38" s="152"/>
      <c r="N38" s="152"/>
    </row>
    <row r="39" spans="4:14" ht="16.5" customHeight="1">
      <c r="D39" s="146"/>
      <c r="E39" s="147"/>
    </row>
    <row r="40" spans="4:14" ht="16.5" customHeight="1">
      <c r="D40" s="146"/>
      <c r="E40" s="147"/>
    </row>
    <row r="41" spans="4:14" ht="16.5" customHeight="1">
      <c r="D41" s="146"/>
      <c r="E41" s="147"/>
    </row>
    <row r="42" spans="4:14" ht="16.5" customHeight="1">
      <c r="D42" s="146"/>
      <c r="E42" s="147"/>
    </row>
    <row r="43" spans="4:14" ht="16.5" customHeight="1">
      <c r="D43" s="146"/>
      <c r="E43" s="147"/>
    </row>
    <row r="44" spans="4:14" ht="16.5" customHeight="1">
      <c r="D44" s="146"/>
      <c r="E44" s="147"/>
    </row>
    <row r="45" spans="4:14" ht="16.5" customHeight="1">
      <c r="D45" s="146"/>
      <c r="E45" s="147"/>
    </row>
    <row r="46" spans="4:14" ht="16.5" customHeight="1">
      <c r="D46" s="146"/>
      <c r="E46" s="147"/>
    </row>
    <row r="47" spans="4:14" ht="16.5" customHeight="1">
      <c r="D47" s="146"/>
      <c r="E47" s="147"/>
    </row>
    <row r="48" spans="4:14" ht="16.5" customHeight="1">
      <c r="D48" s="146"/>
      <c r="E48"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7"/>
  <sheetViews>
    <sheetView workbookViewId="0">
      <selection sqref="A1:H1"/>
    </sheetView>
  </sheetViews>
  <sheetFormatPr defaultColWidth="9.140625" defaultRowHeight="16.5" customHeight="1"/>
  <cols>
    <col min="1" max="1" width="15.140625" style="139" customWidth="1"/>
    <col min="2" max="2" width="13" style="139" customWidth="1"/>
    <col min="3" max="3" width="10.7109375" style="139" customWidth="1"/>
    <col min="4" max="4" width="11.28515625" style="139" customWidth="1"/>
    <col min="5" max="5" width="10.7109375" style="139" customWidth="1"/>
    <col min="6" max="6" width="11.7109375" style="139" customWidth="1"/>
    <col min="7" max="7" width="11.85546875" style="139" customWidth="1"/>
    <col min="8" max="8" width="13.5703125" style="139" customWidth="1"/>
    <col min="9" max="12" width="9.140625" style="139" customWidth="1"/>
    <col min="13" max="13" width="36.5703125" style="139" customWidth="1"/>
    <col min="14" max="16384" width="9.140625" style="139"/>
  </cols>
  <sheetData>
    <row r="1" spans="1:11" s="137" customFormat="1" ht="17.100000000000001" customHeight="1">
      <c r="A1" s="385" t="s">
        <v>156</v>
      </c>
      <c r="B1" s="385"/>
      <c r="C1" s="385"/>
      <c r="D1" s="385"/>
      <c r="E1" s="385"/>
      <c r="F1" s="385"/>
      <c r="G1" s="385"/>
      <c r="H1" s="385"/>
    </row>
    <row r="2" spans="1:11" ht="16.5" customHeight="1">
      <c r="A2" s="140"/>
      <c r="B2" s="140"/>
      <c r="C2" s="140"/>
      <c r="D2" s="140"/>
      <c r="E2" s="140"/>
      <c r="F2" s="140"/>
      <c r="G2" s="140"/>
      <c r="H2" s="140"/>
    </row>
    <row r="3" spans="1:11" ht="16.5" customHeight="1">
      <c r="A3" s="140"/>
      <c r="B3" s="140"/>
      <c r="C3" s="140"/>
      <c r="D3" s="140"/>
      <c r="E3" s="140"/>
      <c r="F3" s="140"/>
      <c r="G3" s="140"/>
      <c r="H3" s="140"/>
    </row>
    <row r="4" spans="1:11" ht="16.5" customHeight="1">
      <c r="A4" s="140"/>
      <c r="B4" s="140"/>
      <c r="C4" s="140"/>
      <c r="D4" s="140"/>
      <c r="E4" s="140"/>
      <c r="F4" s="140"/>
      <c r="G4" s="140"/>
      <c r="H4" s="140"/>
    </row>
    <row r="5" spans="1:11">
      <c r="A5" s="140"/>
      <c r="B5" s="140"/>
      <c r="C5" s="140"/>
      <c r="D5" s="45" t="s">
        <v>147</v>
      </c>
      <c r="E5" s="45" t="s">
        <v>157</v>
      </c>
      <c r="F5" s="140"/>
      <c r="G5" s="140"/>
      <c r="H5" s="140"/>
    </row>
    <row r="6" spans="1:11">
      <c r="A6" s="140"/>
      <c r="B6" s="140"/>
      <c r="C6" s="140"/>
      <c r="D6" s="18" t="s">
        <v>92</v>
      </c>
      <c r="E6" s="18">
        <v>188932</v>
      </c>
      <c r="F6" s="21">
        <v>0.35847753491196099</v>
      </c>
      <c r="G6" s="140"/>
      <c r="H6" s="140"/>
    </row>
    <row r="7" spans="1:11">
      <c r="A7" s="140"/>
      <c r="B7" s="140"/>
      <c r="C7" s="140"/>
      <c r="D7" s="18" t="s">
        <v>86</v>
      </c>
      <c r="E7" s="18">
        <v>120625</v>
      </c>
      <c r="F7" s="21">
        <v>0.228872571341834</v>
      </c>
      <c r="G7" s="140"/>
      <c r="H7" s="140"/>
    </row>
    <row r="8" spans="1:11">
      <c r="A8" s="140"/>
      <c r="B8" s="140"/>
      <c r="C8" s="140"/>
      <c r="D8" s="18" t="s">
        <v>93</v>
      </c>
      <c r="E8" s="18">
        <v>51240</v>
      </c>
      <c r="F8" s="21">
        <v>9.7222222222222196E-2</v>
      </c>
      <c r="G8" s="140"/>
      <c r="H8" s="140"/>
    </row>
    <row r="9" spans="1:11">
      <c r="A9" s="140"/>
      <c r="B9" s="140"/>
      <c r="C9" s="140"/>
      <c r="D9" s="18" t="s">
        <v>82</v>
      </c>
      <c r="E9" s="18">
        <v>49475</v>
      </c>
      <c r="F9" s="21">
        <v>9.3873330297510604E-2</v>
      </c>
      <c r="G9" s="140"/>
      <c r="H9" s="140"/>
    </row>
    <row r="10" spans="1:11">
      <c r="A10" s="140"/>
      <c r="B10" s="140"/>
      <c r="C10" s="140"/>
      <c r="D10" s="18" t="s">
        <v>158</v>
      </c>
      <c r="E10" s="24">
        <v>116768</v>
      </c>
      <c r="F10" s="25">
        <v>0.221554341226472</v>
      </c>
      <c r="G10" s="140"/>
      <c r="H10" s="140"/>
    </row>
    <row r="11" spans="1:11" ht="16.5" customHeight="1">
      <c r="A11" s="140"/>
      <c r="B11" s="140"/>
      <c r="C11" s="140"/>
      <c r="D11" s="45" t="s">
        <v>32</v>
      </c>
      <c r="E11" s="31">
        <v>527040</v>
      </c>
      <c r="F11" s="133">
        <v>1</v>
      </c>
      <c r="G11" s="140"/>
      <c r="H11" s="140"/>
    </row>
    <row r="12" spans="1:11" ht="16.5" customHeight="1">
      <c r="A12" s="140"/>
      <c r="B12" s="140"/>
      <c r="C12" s="140"/>
      <c r="D12" s="140"/>
      <c r="E12" s="140"/>
      <c r="F12" s="140"/>
      <c r="G12" s="140"/>
      <c r="H12" s="140"/>
    </row>
    <row r="13" spans="1:11" ht="16.5" customHeight="1">
      <c r="A13" s="140"/>
      <c r="B13" s="140"/>
      <c r="C13" s="140"/>
      <c r="D13" s="140"/>
      <c r="E13" s="140"/>
      <c r="F13" s="140"/>
      <c r="G13" s="140"/>
      <c r="H13" s="140"/>
    </row>
    <row r="14" spans="1:11" ht="16.5" customHeight="1">
      <c r="A14" s="140"/>
      <c r="B14" s="140"/>
      <c r="C14" s="140"/>
      <c r="D14" s="140"/>
      <c r="E14" s="140"/>
      <c r="F14" s="140"/>
      <c r="G14" s="140"/>
      <c r="H14" s="140"/>
    </row>
    <row r="15" spans="1:11" ht="16.5" customHeight="1">
      <c r="A15" s="140"/>
      <c r="B15" s="140"/>
      <c r="C15" s="140"/>
      <c r="D15" s="140"/>
      <c r="E15" s="140"/>
      <c r="F15" s="140"/>
      <c r="G15" s="140"/>
      <c r="H15" s="140"/>
    </row>
    <row r="16" spans="1:11" ht="25.5" customHeight="1">
      <c r="A16" s="381" t="s">
        <v>21</v>
      </c>
      <c r="B16" s="381"/>
      <c r="C16" s="381"/>
      <c r="D16" s="381"/>
      <c r="E16" s="381"/>
      <c r="F16" s="381"/>
      <c r="G16" s="381"/>
      <c r="H16" s="381"/>
      <c r="I16" s="27"/>
      <c r="J16" s="27"/>
      <c r="K16" s="27"/>
    </row>
    <row r="17" spans="1:12">
      <c r="A17" s="138"/>
      <c r="B17" s="138"/>
      <c r="C17" s="138"/>
      <c r="D17" s="138"/>
      <c r="E17" s="138"/>
      <c r="F17" s="138"/>
      <c r="G17" s="138"/>
      <c r="H17" s="138"/>
      <c r="I17" s="138"/>
      <c r="J17" s="138"/>
      <c r="K17" s="138"/>
      <c r="L17" s="138"/>
    </row>
  </sheetData>
  <mergeCells count="2">
    <mergeCell ref="A1:H1"/>
    <mergeCell ref="A16:H16"/>
  </mergeCells>
  <printOptions horizontalCentered="1" verticalCentered="1"/>
  <pageMargins left="0.39370078740157499" right="0.39370078740157499" top="0.78740157480314998" bottom="0.39370078740157499" header="0.196850393700787" footer="0.196850393700787"/>
  <pageSetup paperSize="9" scale="87" orientation="landscape"/>
  <headerFooter>
    <oddHeader>&amp;R&amp;G</oddHeader>
    <oddFooter>&amp;R&amp;9Compilado pela Superintendência de Acompanhamento de Mercado</oddFooter>
  </headerFooter>
  <drawing r:id="rId1"/>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48"/>
  <sheetViews>
    <sheetView workbookViewId="0">
      <selection sqref="A1:O1"/>
    </sheetView>
  </sheetViews>
  <sheetFormatPr defaultColWidth="9.140625" defaultRowHeight="16.5" customHeight="1"/>
  <cols>
    <col min="1" max="1" width="4" style="139" customWidth="1"/>
    <col min="2" max="2" width="12.7109375" style="139" customWidth="1"/>
    <col min="3" max="3" width="11.140625" style="139" customWidth="1"/>
    <col min="4" max="10" width="9.140625" style="139" customWidth="1"/>
    <col min="11" max="11" width="14.85546875" style="139" customWidth="1"/>
    <col min="12" max="12" width="7.140625" style="139" customWidth="1"/>
    <col min="13" max="13" width="7.28515625" style="139" customWidth="1"/>
    <col min="14" max="16384" width="9.140625" style="139"/>
  </cols>
  <sheetData>
    <row r="1" spans="1:18" s="137" customFormat="1" ht="17.100000000000001" customHeight="1">
      <c r="A1" s="386" t="s">
        <v>159</v>
      </c>
      <c r="B1" s="386"/>
      <c r="C1" s="386"/>
      <c r="D1" s="386"/>
      <c r="E1" s="386"/>
      <c r="F1" s="386"/>
      <c r="G1" s="386"/>
      <c r="H1" s="386"/>
      <c r="I1" s="386"/>
      <c r="J1" s="386"/>
      <c r="K1" s="386"/>
      <c r="L1" s="386"/>
      <c r="M1" s="386"/>
      <c r="N1" s="386"/>
      <c r="O1" s="386"/>
    </row>
    <row r="3" spans="1:18">
      <c r="H3" s="138"/>
      <c r="I3" s="138"/>
      <c r="J3" s="138"/>
      <c r="K3" s="138"/>
    </row>
    <row r="4" spans="1:18">
      <c r="B4" s="157" t="s">
        <v>52</v>
      </c>
      <c r="C4" s="157">
        <v>2012</v>
      </c>
      <c r="D4" s="157">
        <v>2013</v>
      </c>
      <c r="E4" s="157">
        <v>2014</v>
      </c>
      <c r="F4" s="157">
        <v>2015</v>
      </c>
      <c r="G4" s="157">
        <v>2016</v>
      </c>
      <c r="H4" s="138"/>
      <c r="I4" s="138"/>
      <c r="J4" s="138"/>
      <c r="K4" s="138"/>
    </row>
    <row r="5" spans="1:18">
      <c r="B5" s="75" t="s">
        <v>54</v>
      </c>
      <c r="C5" s="74">
        <v>0.38199187917425598</v>
      </c>
      <c r="D5" s="74">
        <v>0.43347602739725999</v>
      </c>
      <c r="E5" s="74">
        <v>0.44490677321156802</v>
      </c>
      <c r="F5" s="74">
        <v>0.43597792998477902</v>
      </c>
      <c r="G5" s="74">
        <v>0.43989071038251398</v>
      </c>
      <c r="H5" s="28"/>
      <c r="I5" s="24"/>
      <c r="J5" s="33"/>
      <c r="K5" s="148"/>
    </row>
    <row r="6" spans="1:18">
      <c r="B6" s="75" t="s">
        <v>53</v>
      </c>
      <c r="C6" s="74">
        <v>0.48258196721311503</v>
      </c>
      <c r="D6" s="74">
        <v>0.44998668188736701</v>
      </c>
      <c r="E6" s="74">
        <v>0.42873097412480998</v>
      </c>
      <c r="F6" s="74">
        <v>0.43809170471841702</v>
      </c>
      <c r="G6" s="74">
        <v>0.40754212204007301</v>
      </c>
      <c r="H6" s="28"/>
      <c r="I6" s="24"/>
      <c r="J6" s="33"/>
      <c r="K6" s="148"/>
      <c r="P6" s="150"/>
      <c r="Q6" s="150"/>
      <c r="R6" s="150"/>
    </row>
    <row r="7" spans="1:18">
      <c r="B7" s="75" t="s">
        <v>55</v>
      </c>
      <c r="C7" s="74">
        <v>7.6635549483910104E-2</v>
      </c>
      <c r="D7" s="74">
        <v>5.39079147640791E-2</v>
      </c>
      <c r="E7" s="74">
        <v>5.2855783866057798E-2</v>
      </c>
      <c r="F7" s="74">
        <v>6.6685692541856897E-2</v>
      </c>
      <c r="G7" s="74">
        <v>9.5518366727383106E-2</v>
      </c>
      <c r="H7" s="28"/>
      <c r="I7" s="24"/>
      <c r="J7" s="33"/>
      <c r="K7" s="148"/>
      <c r="P7" s="150"/>
      <c r="Q7" s="150"/>
      <c r="R7" s="150"/>
    </row>
    <row r="8" spans="1:18">
      <c r="B8" s="75" t="s">
        <v>56</v>
      </c>
      <c r="C8" s="74">
        <v>4.6277322404371601E-2</v>
      </c>
      <c r="D8" s="74">
        <v>5.5951293759512903E-2</v>
      </c>
      <c r="E8" s="74">
        <v>6.5182648401826498E-2</v>
      </c>
      <c r="F8" s="74">
        <v>5.2851978691019798E-2</v>
      </c>
      <c r="G8" s="74">
        <v>5.5341150576806303E-2</v>
      </c>
      <c r="H8" s="28"/>
      <c r="I8" s="24"/>
      <c r="J8" s="33"/>
      <c r="K8" s="148"/>
      <c r="P8" s="150"/>
      <c r="Q8" s="150"/>
      <c r="R8" s="150"/>
    </row>
    <row r="9" spans="1:18">
      <c r="B9" s="75" t="s">
        <v>57</v>
      </c>
      <c r="C9" s="74">
        <v>1.25132817243473E-2</v>
      </c>
      <c r="D9" s="74">
        <v>6.6780821917808196E-3</v>
      </c>
      <c r="E9" s="74">
        <v>8.3238203957382E-3</v>
      </c>
      <c r="F9" s="74">
        <v>6.3926940639269401E-3</v>
      </c>
      <c r="G9" s="74">
        <v>1.70765027322404E-3</v>
      </c>
      <c r="H9" s="28"/>
      <c r="I9" s="24"/>
      <c r="J9" s="33"/>
      <c r="K9" s="148"/>
      <c r="P9" s="150"/>
      <c r="Q9" s="150"/>
      <c r="R9" s="150"/>
    </row>
    <row r="10" spans="1:18">
      <c r="B10" s="149"/>
      <c r="C10" s="155"/>
      <c r="D10" s="78"/>
      <c r="E10" s="78"/>
      <c r="F10" s="78"/>
      <c r="G10" s="155"/>
      <c r="H10" s="28"/>
      <c r="I10" s="28"/>
      <c r="J10" s="59"/>
      <c r="K10" s="148"/>
      <c r="P10" s="150"/>
      <c r="Q10" s="150"/>
      <c r="R10" s="150"/>
    </row>
    <row r="11" spans="1:18">
      <c r="B11" s="156"/>
      <c r="C11" s="156"/>
      <c r="H11" s="28"/>
      <c r="I11" s="28"/>
      <c r="J11" s="59"/>
      <c r="K11" s="138"/>
      <c r="P11" s="150"/>
      <c r="Q11" s="150"/>
      <c r="R11" s="150"/>
    </row>
    <row r="12" spans="1:18">
      <c r="H12" s="138"/>
      <c r="I12" s="138"/>
      <c r="J12" s="138"/>
      <c r="K12" s="138"/>
    </row>
    <row r="13" spans="1:18">
      <c r="H13" s="138"/>
      <c r="I13" s="138"/>
      <c r="J13" s="138"/>
      <c r="K13" s="138"/>
    </row>
    <row r="17" spans="1:16">
      <c r="A17" s="384" t="s">
        <v>139</v>
      </c>
      <c r="B17" s="384"/>
      <c r="C17" s="384"/>
      <c r="D17" s="384"/>
      <c r="E17" s="384"/>
      <c r="F17" s="384"/>
      <c r="G17" s="384"/>
      <c r="H17" s="384"/>
      <c r="I17" s="384"/>
      <c r="J17" s="384"/>
      <c r="K17" s="384"/>
      <c r="L17" s="384"/>
      <c r="M17" s="384"/>
      <c r="N17" s="384"/>
      <c r="O17" s="384"/>
    </row>
    <row r="18" spans="1:16" ht="28.5" customHeight="1">
      <c r="A18" s="381" t="s">
        <v>21</v>
      </c>
      <c r="B18" s="381"/>
      <c r="C18" s="381"/>
      <c r="D18" s="381"/>
      <c r="E18" s="381"/>
      <c r="F18" s="381"/>
      <c r="G18" s="381"/>
      <c r="H18" s="381"/>
      <c r="I18" s="381"/>
      <c r="J18" s="381"/>
      <c r="K18" s="381"/>
      <c r="L18" s="381"/>
      <c r="M18" s="381"/>
      <c r="N18" s="381"/>
      <c r="O18" s="381"/>
    </row>
    <row r="20" spans="1:16" ht="16.5" customHeight="1">
      <c r="F20" s="155"/>
      <c r="G20" s="155"/>
      <c r="H20" s="155"/>
      <c r="I20" s="155"/>
      <c r="J20" s="155"/>
      <c r="K20" s="155"/>
    </row>
    <row r="21" spans="1:16" ht="16.5" customHeight="1">
      <c r="D21" s="146"/>
      <c r="E21" s="147"/>
      <c r="J21" s="138"/>
      <c r="K21" s="138"/>
      <c r="L21" s="138"/>
      <c r="M21" s="138"/>
      <c r="N21" s="138"/>
      <c r="O21" s="138"/>
      <c r="P21" s="138"/>
    </row>
    <row r="22" spans="1:16" ht="16.5" customHeight="1">
      <c r="D22" s="146"/>
      <c r="E22" s="147"/>
      <c r="J22" s="138"/>
      <c r="K22" s="138"/>
      <c r="L22" s="138"/>
      <c r="M22" s="138"/>
      <c r="N22" s="138"/>
      <c r="O22" s="138"/>
      <c r="P22" s="138"/>
    </row>
    <row r="23" spans="1:16" ht="16.5" customHeight="1">
      <c r="D23" s="146"/>
      <c r="E23" s="147"/>
      <c r="J23" s="138"/>
      <c r="K23" s="138"/>
      <c r="L23" s="138"/>
      <c r="M23" s="138"/>
      <c r="N23" s="138"/>
      <c r="O23" s="138"/>
      <c r="P23" s="138"/>
    </row>
    <row r="24" spans="1:16" ht="16.5" customHeight="1">
      <c r="D24" s="146"/>
      <c r="E24" s="147"/>
    </row>
    <row r="25" spans="1:16" ht="16.5" customHeight="1">
      <c r="D25" s="146"/>
      <c r="E25" s="147"/>
    </row>
    <row r="26" spans="1:16" ht="16.5" customHeight="1">
      <c r="D26" s="146"/>
      <c r="E26" s="147"/>
    </row>
    <row r="27" spans="1:16" ht="16.5" customHeight="1">
      <c r="D27" s="146"/>
      <c r="E27" s="147"/>
    </row>
    <row r="28" spans="1:16" ht="16.5" customHeight="1">
      <c r="D28" s="146"/>
      <c r="E28" s="147"/>
    </row>
    <row r="29" spans="1:16" ht="16.5" customHeight="1">
      <c r="D29" s="146"/>
      <c r="E29" s="147"/>
    </row>
    <row r="30" spans="1:16" ht="16.5" customHeight="1">
      <c r="D30" s="146"/>
      <c r="E30" s="147"/>
    </row>
    <row r="31" spans="1:16" ht="16.5" customHeight="1">
      <c r="D31" s="146"/>
      <c r="E31" s="147"/>
    </row>
    <row r="32" spans="1:16" ht="16.5" customHeight="1">
      <c r="D32" s="146"/>
      <c r="E32" s="147"/>
    </row>
    <row r="33" spans="4:14" ht="16.5" customHeight="1">
      <c r="D33" s="146"/>
      <c r="E33" s="147"/>
    </row>
    <row r="34" spans="4:14" ht="16.5" customHeight="1">
      <c r="D34" s="146"/>
      <c r="E34" s="147"/>
    </row>
    <row r="35" spans="4:14" ht="16.5" customHeight="1">
      <c r="D35" s="146"/>
      <c r="E35" s="147"/>
    </row>
    <row r="36" spans="4:14" ht="16.5" customHeight="1">
      <c r="D36" s="146"/>
      <c r="E36" s="147"/>
    </row>
    <row r="37" spans="4:14" ht="16.5" customHeight="1">
      <c r="D37" s="146"/>
      <c r="E37" s="147"/>
    </row>
    <row r="38" spans="4:14" ht="16.5" customHeight="1">
      <c r="D38" s="146"/>
      <c r="E38" s="147"/>
      <c r="J38" s="151"/>
      <c r="K38" s="152"/>
      <c r="L38" s="152"/>
      <c r="M38" s="152"/>
      <c r="N38" s="152"/>
    </row>
    <row r="39" spans="4:14" ht="16.5" customHeight="1">
      <c r="D39" s="146"/>
      <c r="E39" s="147"/>
    </row>
    <row r="40" spans="4:14" ht="16.5" customHeight="1">
      <c r="D40" s="146"/>
      <c r="E40" s="147"/>
    </row>
    <row r="41" spans="4:14" ht="16.5" customHeight="1">
      <c r="D41" s="146"/>
      <c r="E41" s="147"/>
    </row>
    <row r="42" spans="4:14" ht="16.5" customHeight="1">
      <c r="D42" s="146"/>
      <c r="E42" s="147"/>
    </row>
    <row r="43" spans="4:14" ht="16.5" customHeight="1">
      <c r="D43" s="146"/>
      <c r="E43" s="147"/>
    </row>
    <row r="44" spans="4:14" ht="16.5" customHeight="1">
      <c r="D44" s="146"/>
      <c r="E44" s="147"/>
    </row>
    <row r="45" spans="4:14" ht="16.5" customHeight="1">
      <c r="D45" s="146"/>
      <c r="E45" s="147"/>
    </row>
    <row r="46" spans="4:14" ht="16.5" customHeight="1">
      <c r="D46" s="146"/>
      <c r="E46" s="147"/>
    </row>
    <row r="47" spans="4:14" ht="16.5" customHeight="1">
      <c r="D47" s="146"/>
      <c r="E47" s="147"/>
    </row>
    <row r="48" spans="4:14" ht="16.5" customHeight="1">
      <c r="D48" s="146"/>
      <c r="E48"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6"/>
  <sheetViews>
    <sheetView workbookViewId="0">
      <selection activeCell="G31" sqref="G31"/>
    </sheetView>
  </sheetViews>
  <sheetFormatPr defaultColWidth="9.140625" defaultRowHeight="14.25" customHeight="1"/>
  <cols>
    <col min="1" max="1" width="11.5703125" style="3" customWidth="1"/>
    <col min="2" max="2" width="17.7109375" style="3" customWidth="1"/>
    <col min="3" max="3" width="14.85546875" style="3" customWidth="1"/>
    <col min="4" max="4" width="8.85546875" style="3" customWidth="1"/>
    <col min="5" max="5" width="11" style="3" customWidth="1"/>
    <col min="6" max="6" width="8.140625" style="3" customWidth="1"/>
    <col min="7" max="7" width="13" style="3" customWidth="1"/>
    <col min="8" max="8" width="10" style="3" customWidth="1"/>
    <col min="9" max="9" width="13.140625" style="3" customWidth="1"/>
    <col min="10" max="10" width="12.7109375" style="3" customWidth="1"/>
    <col min="11" max="11" width="10" style="3" customWidth="1"/>
    <col min="12" max="12" width="13.28515625" style="3" customWidth="1"/>
    <col min="13" max="13" width="14.7109375" style="3" customWidth="1"/>
    <col min="14" max="14" width="11.140625" style="3" customWidth="1"/>
    <col min="15" max="15" width="7.85546875" style="3" customWidth="1"/>
    <col min="16" max="16" width="7.5703125" style="3" customWidth="1"/>
    <col min="17" max="17" width="9" style="3" customWidth="1"/>
    <col min="18" max="18" width="7.85546875" style="3" customWidth="1"/>
    <col min="19" max="19" width="12.42578125" style="3" customWidth="1"/>
    <col min="20" max="20" width="9.42578125" style="3" customWidth="1"/>
    <col min="21" max="21" width="13.85546875" style="3" customWidth="1"/>
    <col min="22" max="22" width="9" style="3" customWidth="1"/>
    <col min="23" max="23" width="13.42578125" style="3" customWidth="1"/>
    <col min="24" max="24" width="9.42578125" style="3" customWidth="1"/>
    <col min="25" max="16384" width="9.140625" style="3"/>
  </cols>
  <sheetData>
    <row r="1" spans="1:24" s="1" customFormat="1" ht="30.75" customHeight="1">
      <c r="A1" s="329" t="s">
        <v>33</v>
      </c>
      <c r="B1" s="330"/>
      <c r="C1" s="330"/>
      <c r="D1" s="330"/>
      <c r="E1" s="330"/>
      <c r="F1" s="330"/>
      <c r="G1" s="330"/>
      <c r="H1" s="330"/>
      <c r="I1" s="331"/>
      <c r="J1" s="250"/>
      <c r="K1" s="250"/>
      <c r="L1" s="250"/>
      <c r="M1" s="250"/>
      <c r="N1" s="250"/>
      <c r="O1" s="250"/>
      <c r="P1" s="250"/>
      <c r="Q1" s="250"/>
    </row>
    <row r="2" spans="1:24" s="1" customFormat="1" ht="18" customHeight="1">
      <c r="A2" s="341" t="s">
        <v>1</v>
      </c>
      <c r="B2" s="343" t="s">
        <v>26</v>
      </c>
      <c r="C2" s="344"/>
      <c r="D2" s="344"/>
      <c r="E2" s="344"/>
      <c r="F2" s="345"/>
      <c r="G2" s="341" t="s">
        <v>5</v>
      </c>
      <c r="H2" s="341" t="s">
        <v>7</v>
      </c>
      <c r="I2" s="341" t="s">
        <v>27</v>
      </c>
      <c r="L2" s="250"/>
      <c r="M2" s="250"/>
      <c r="N2" s="250"/>
      <c r="O2" s="250"/>
      <c r="P2" s="250"/>
      <c r="Q2" s="250"/>
      <c r="R2" s="322"/>
      <c r="S2" s="229"/>
      <c r="T2" s="229"/>
      <c r="U2" s="229"/>
      <c r="V2" s="229"/>
      <c r="W2" s="229"/>
      <c r="X2" s="229"/>
    </row>
    <row r="3" spans="1:24" s="1" customFormat="1" ht="24" customHeight="1">
      <c r="A3" s="342"/>
      <c r="B3" s="4" t="s">
        <v>28</v>
      </c>
      <c r="C3" s="4" t="s">
        <v>29</v>
      </c>
      <c r="D3" s="4" t="s">
        <v>30</v>
      </c>
      <c r="E3" s="4" t="s">
        <v>31</v>
      </c>
      <c r="F3" s="4" t="s">
        <v>19</v>
      </c>
      <c r="G3" s="342"/>
      <c r="H3" s="342"/>
      <c r="I3" s="342"/>
      <c r="L3" s="250"/>
      <c r="M3" s="250"/>
      <c r="N3" s="250"/>
      <c r="O3" s="250"/>
      <c r="P3" s="250"/>
      <c r="Q3" s="250"/>
      <c r="R3" s="229"/>
      <c r="S3" s="229"/>
      <c r="T3" s="229"/>
      <c r="U3" s="229"/>
      <c r="V3" s="229"/>
      <c r="W3" s="229"/>
      <c r="X3" s="229"/>
    </row>
    <row r="4" spans="1:24" s="1" customFormat="1" ht="18" customHeight="1">
      <c r="A4" s="255" t="s">
        <v>9</v>
      </c>
      <c r="B4" s="257">
        <v>3.7947783849423197E-2</v>
      </c>
      <c r="C4" s="257">
        <v>1.4742714025500899E-3</v>
      </c>
      <c r="D4" s="257">
        <v>9.1169550698239205E-3</v>
      </c>
      <c r="E4" s="257">
        <v>0.72840771098967805</v>
      </c>
      <c r="F4" s="257">
        <v>0.77694672131147502</v>
      </c>
      <c r="G4" s="257">
        <v>0.21964746508803901</v>
      </c>
      <c r="H4" s="257">
        <v>3.4058136004857299E-3</v>
      </c>
      <c r="I4" s="257">
        <v>1</v>
      </c>
      <c r="J4" s="316"/>
      <c r="L4" s="317"/>
      <c r="M4" s="317"/>
      <c r="N4" s="250"/>
      <c r="O4" s="250"/>
      <c r="P4" s="250"/>
      <c r="Q4" s="250"/>
      <c r="R4" s="13"/>
      <c r="S4" s="13"/>
      <c r="T4" s="13"/>
      <c r="U4" s="13"/>
      <c r="V4" s="13"/>
      <c r="W4" s="13"/>
      <c r="X4" s="13"/>
    </row>
    <row r="5" spans="1:24" s="1" customFormat="1" ht="18" customHeight="1">
      <c r="A5" s="255" t="s">
        <v>10</v>
      </c>
      <c r="B5" s="257">
        <v>4.3260473588342396E-3</v>
      </c>
      <c r="C5" s="257" t="s">
        <v>11</v>
      </c>
      <c r="D5" s="257" t="s">
        <v>11</v>
      </c>
      <c r="E5" s="257">
        <v>0.99361528536733501</v>
      </c>
      <c r="F5" s="257">
        <v>0.99794133272616903</v>
      </c>
      <c r="G5" s="257">
        <v>2.05866727383121E-3</v>
      </c>
      <c r="H5" s="257" t="s">
        <v>11</v>
      </c>
      <c r="I5" s="257">
        <v>1</v>
      </c>
      <c r="J5" s="316"/>
      <c r="L5" s="250"/>
      <c r="M5" s="250"/>
      <c r="N5" s="250"/>
      <c r="O5" s="250"/>
      <c r="P5" s="250"/>
      <c r="Q5" s="250"/>
      <c r="R5" s="13"/>
      <c r="S5" s="13"/>
      <c r="T5" s="13"/>
      <c r="U5" s="13"/>
      <c r="V5" s="13"/>
      <c r="W5" s="13"/>
      <c r="X5" s="13"/>
    </row>
    <row r="6" spans="1:24" s="1" customFormat="1" ht="18" customHeight="1">
      <c r="A6" s="255" t="s">
        <v>12</v>
      </c>
      <c r="B6" s="257">
        <v>0.28112167300380198</v>
      </c>
      <c r="C6" s="257">
        <v>1.9460076045627401E-2</v>
      </c>
      <c r="D6" s="257">
        <v>8.4846007604562707E-2</v>
      </c>
      <c r="E6" s="257">
        <v>0.39562357414448701</v>
      </c>
      <c r="F6" s="257">
        <v>0.78105133079847899</v>
      </c>
      <c r="G6" s="257">
        <v>0.21894866920152101</v>
      </c>
      <c r="H6" s="257" t="s">
        <v>11</v>
      </c>
      <c r="I6" s="257">
        <v>1</v>
      </c>
      <c r="J6" s="316"/>
      <c r="L6" s="250"/>
      <c r="M6" s="250"/>
      <c r="N6" s="250"/>
      <c r="O6" s="250"/>
      <c r="P6" s="250"/>
      <c r="Q6" s="250"/>
      <c r="R6" s="13"/>
      <c r="S6" s="13"/>
      <c r="T6" s="13"/>
      <c r="U6" s="13"/>
      <c r="V6" s="13"/>
      <c r="W6" s="13"/>
      <c r="X6" s="13"/>
    </row>
    <row r="7" spans="1:24" s="1" customFormat="1" ht="18" customHeight="1">
      <c r="A7" s="255" t="s">
        <v>13</v>
      </c>
      <c r="B7" s="257">
        <v>0.15174370066788101</v>
      </c>
      <c r="C7" s="257">
        <v>6.8306010928961705E-4</v>
      </c>
      <c r="D7" s="257">
        <v>1.38888888888889E-2</v>
      </c>
      <c r="E7" s="257">
        <v>0.76080942622950798</v>
      </c>
      <c r="F7" s="257">
        <v>0.92712507589556803</v>
      </c>
      <c r="G7" s="257">
        <v>7.2874924104432304E-2</v>
      </c>
      <c r="H7" s="257" t="s">
        <v>11</v>
      </c>
      <c r="I7" s="257">
        <v>1</v>
      </c>
      <c r="J7" s="316"/>
      <c r="L7" s="250"/>
      <c r="M7" s="250"/>
      <c r="N7" s="250"/>
      <c r="O7" s="250"/>
      <c r="P7" s="250"/>
      <c r="Q7" s="250"/>
      <c r="R7" s="13"/>
      <c r="S7" s="13"/>
      <c r="T7" s="13"/>
      <c r="U7" s="13"/>
      <c r="V7" s="13"/>
      <c r="W7" s="13"/>
      <c r="X7" s="13"/>
    </row>
    <row r="8" spans="1:24" s="1" customFormat="1" ht="18" customHeight="1">
      <c r="A8" s="255" t="s">
        <v>14</v>
      </c>
      <c r="B8" s="257">
        <v>0.144463418336369</v>
      </c>
      <c r="C8" s="257">
        <v>5.7490892531876104E-3</v>
      </c>
      <c r="D8" s="257">
        <v>4.835686095932E-2</v>
      </c>
      <c r="E8" s="257">
        <v>0.80066218882817197</v>
      </c>
      <c r="F8" s="257">
        <v>0.99923155737704905</v>
      </c>
      <c r="G8" s="257">
        <v>7.6844262295081998E-4</v>
      </c>
      <c r="H8" s="257" t="s">
        <v>11</v>
      </c>
      <c r="I8" s="257">
        <v>1</v>
      </c>
      <c r="J8" s="316"/>
      <c r="L8" s="250"/>
      <c r="M8" s="317"/>
      <c r="N8" s="250"/>
      <c r="O8" s="250"/>
      <c r="P8" s="250"/>
      <c r="Q8" s="250"/>
      <c r="R8" s="13"/>
      <c r="S8" s="13"/>
      <c r="T8" s="13"/>
      <c r="U8" s="13"/>
      <c r="V8" s="13"/>
      <c r="W8" s="13"/>
      <c r="X8" s="13"/>
    </row>
    <row r="9" spans="1:24" s="1" customFormat="1" ht="18" customHeight="1">
      <c r="A9" s="255" t="s">
        <v>15</v>
      </c>
      <c r="B9" s="257">
        <v>1.6215395419905299E-2</v>
      </c>
      <c r="C9" s="257">
        <v>3.8853932371001E-3</v>
      </c>
      <c r="D9" s="257">
        <v>9.7229735500953804E-2</v>
      </c>
      <c r="E9" s="257">
        <v>0.41055908284220199</v>
      </c>
      <c r="F9" s="257">
        <v>0.52788960700016097</v>
      </c>
      <c r="G9" s="257">
        <v>0.33177500023726098</v>
      </c>
      <c r="H9" s="257">
        <v>0.140335392762577</v>
      </c>
      <c r="I9" s="257">
        <v>1</v>
      </c>
      <c r="J9" s="316"/>
      <c r="L9" s="250"/>
      <c r="M9" s="317"/>
      <c r="N9" s="250"/>
      <c r="O9" s="250"/>
      <c r="P9" s="250"/>
      <c r="Q9" s="250"/>
      <c r="R9" s="13"/>
      <c r="S9" s="13"/>
      <c r="T9" s="13"/>
      <c r="U9" s="13"/>
      <c r="V9" s="13"/>
      <c r="W9" s="13"/>
      <c r="X9" s="13"/>
    </row>
    <row r="10" spans="1:24" s="1" customFormat="1" ht="18" customHeight="1">
      <c r="A10" s="255" t="s">
        <v>16</v>
      </c>
      <c r="B10" s="257">
        <v>0.147461293260474</v>
      </c>
      <c r="C10" s="257">
        <v>0.13231064055859099</v>
      </c>
      <c r="D10" s="257">
        <v>3.5790452337583503E-2</v>
      </c>
      <c r="E10" s="257">
        <v>0.51205601092896202</v>
      </c>
      <c r="F10" s="257">
        <v>0.82761839708561002</v>
      </c>
      <c r="G10" s="257">
        <v>0.17093010018214899</v>
      </c>
      <c r="H10" s="257">
        <v>1.4515027322404401E-3</v>
      </c>
      <c r="I10" s="257">
        <v>1</v>
      </c>
      <c r="J10" s="316"/>
      <c r="L10" s="250"/>
      <c r="M10" s="317"/>
      <c r="N10" s="250"/>
      <c r="O10" s="250"/>
      <c r="P10" s="250"/>
      <c r="Q10" s="250"/>
      <c r="R10" s="13"/>
      <c r="S10" s="13"/>
      <c r="T10" s="13"/>
      <c r="U10" s="13"/>
      <c r="V10" s="13"/>
      <c r="W10" s="13"/>
      <c r="X10" s="13"/>
    </row>
    <row r="11" spans="1:24" s="1" customFormat="1" ht="18" customHeight="1">
      <c r="A11" s="255" t="s">
        <v>17</v>
      </c>
      <c r="B11" s="257">
        <v>9.106556720839E-2</v>
      </c>
      <c r="C11" s="257">
        <v>6.0037512723446602E-2</v>
      </c>
      <c r="D11" s="257">
        <v>3.5168178231183601E-2</v>
      </c>
      <c r="E11" s="257">
        <v>0.46126163218469701</v>
      </c>
      <c r="F11" s="257">
        <v>0.64753289034771699</v>
      </c>
      <c r="G11" s="257">
        <v>0.35246710965228301</v>
      </c>
      <c r="H11" s="257" t="s">
        <v>11</v>
      </c>
      <c r="I11" s="257">
        <v>1</v>
      </c>
      <c r="J11" s="316"/>
      <c r="L11" s="250"/>
      <c r="M11" s="317"/>
      <c r="N11" s="250"/>
      <c r="O11" s="250"/>
      <c r="P11" s="250"/>
      <c r="Q11" s="250"/>
      <c r="R11" s="13"/>
      <c r="S11" s="13"/>
      <c r="T11" s="13"/>
      <c r="U11" s="13"/>
      <c r="V11" s="13"/>
      <c r="W11" s="13"/>
      <c r="X11" s="13"/>
    </row>
    <row r="12" spans="1:24" s="1" customFormat="1" ht="18" customHeight="1">
      <c r="A12" s="255" t="s">
        <v>18</v>
      </c>
      <c r="B12" s="257">
        <v>2.9599271402550102E-4</v>
      </c>
      <c r="C12" s="257" t="s">
        <v>11</v>
      </c>
      <c r="D12" s="257" t="s">
        <v>11</v>
      </c>
      <c r="E12" s="257">
        <v>0.99970400728597497</v>
      </c>
      <c r="F12" s="257">
        <v>1</v>
      </c>
      <c r="G12" s="257" t="s">
        <v>11</v>
      </c>
      <c r="H12" s="257" t="s">
        <v>11</v>
      </c>
      <c r="I12" s="257">
        <v>1</v>
      </c>
      <c r="J12" s="316"/>
      <c r="L12" s="285"/>
      <c r="M12" s="317"/>
      <c r="N12" s="13"/>
      <c r="O12" s="13"/>
      <c r="P12" s="13"/>
      <c r="Q12" s="13"/>
      <c r="R12" s="13"/>
      <c r="S12" s="13"/>
      <c r="T12" s="13"/>
      <c r="U12" s="13"/>
      <c r="V12" s="13"/>
      <c r="W12" s="13"/>
      <c r="X12" s="13"/>
    </row>
    <row r="13" spans="1:24" s="1" customFormat="1" ht="12.75" customHeight="1">
      <c r="A13" s="192" t="s">
        <v>32</v>
      </c>
      <c r="B13" s="259">
        <v>9.7148410228733606E-2</v>
      </c>
      <c r="C13" s="259">
        <v>2.4828538979308201E-2</v>
      </c>
      <c r="D13" s="259">
        <v>3.6031341177840702E-2</v>
      </c>
      <c r="E13" s="259">
        <v>0.67381338129129098</v>
      </c>
      <c r="F13" s="259">
        <v>0.83182167167717302</v>
      </c>
      <c r="G13" s="259">
        <v>0.15203914503575899</v>
      </c>
      <c r="H13" s="259">
        <v>1.61391832870682E-2</v>
      </c>
      <c r="I13" s="259">
        <v>1</v>
      </c>
      <c r="J13" s="316"/>
      <c r="L13" s="318"/>
      <c r="M13" s="317"/>
      <c r="N13" s="15"/>
      <c r="O13" s="15"/>
      <c r="P13" s="15"/>
      <c r="Q13" s="15"/>
      <c r="R13" s="15"/>
      <c r="S13" s="15"/>
      <c r="T13" s="15"/>
      <c r="U13" s="15"/>
      <c r="V13" s="15"/>
      <c r="W13" s="15"/>
      <c r="X13" s="15"/>
    </row>
    <row r="14" spans="1:24" s="1" customFormat="1" ht="27.75" customHeight="1">
      <c r="A14" s="338" t="s">
        <v>21</v>
      </c>
      <c r="B14" s="339"/>
      <c r="C14" s="339"/>
      <c r="D14" s="339"/>
      <c r="E14" s="339"/>
      <c r="F14" s="339"/>
      <c r="G14" s="339"/>
      <c r="H14" s="339"/>
      <c r="I14" s="340"/>
      <c r="J14" s="9"/>
      <c r="K14" s="319"/>
      <c r="L14" s="263"/>
      <c r="M14" s="263"/>
      <c r="N14" s="10"/>
      <c r="O14" s="10"/>
      <c r="P14" s="10"/>
      <c r="Q14" s="10"/>
      <c r="R14" s="10"/>
      <c r="S14" s="10"/>
      <c r="T14" s="10"/>
      <c r="U14" s="10"/>
      <c r="V14" s="10"/>
      <c r="W14" s="10"/>
      <c r="X14" s="10"/>
    </row>
    <row r="15" spans="1:24" s="1" customFormat="1" ht="12">
      <c r="A15" s="307"/>
      <c r="B15" s="309"/>
      <c r="C15" s="309"/>
      <c r="D15" s="307"/>
      <c r="E15" s="307"/>
      <c r="F15" s="307"/>
      <c r="G15" s="309"/>
      <c r="H15" s="307"/>
      <c r="I15" s="307"/>
      <c r="J15" s="320"/>
      <c r="K15" s="321"/>
      <c r="L15" s="321"/>
      <c r="M15" s="321"/>
    </row>
    <row r="16" spans="1:24" s="1" customFormat="1" ht="13.5" hidden="1">
      <c r="A16" s="310"/>
      <c r="B16" s="310" t="s">
        <v>34</v>
      </c>
      <c r="C16" s="310"/>
      <c r="D16" s="310"/>
      <c r="F16" s="310"/>
      <c r="G16" s="310"/>
      <c r="H16" s="310" t="s">
        <v>35</v>
      </c>
      <c r="I16" s="310" t="s">
        <v>36</v>
      </c>
      <c r="J16" s="310" t="s">
        <v>37</v>
      </c>
      <c r="K16" s="310" t="s">
        <v>31</v>
      </c>
      <c r="L16" s="310" t="s">
        <v>38</v>
      </c>
      <c r="M16" s="310" t="s">
        <v>32</v>
      </c>
    </row>
    <row r="17" spans="1:24" s="1" customFormat="1" ht="33.75" hidden="1">
      <c r="A17" s="311" t="s">
        <v>39</v>
      </c>
      <c r="B17" s="311" t="s">
        <v>40</v>
      </c>
      <c r="C17" s="311" t="s">
        <v>41</v>
      </c>
      <c r="D17" s="311" t="s">
        <v>42</v>
      </c>
      <c r="E17" s="314" t="s">
        <v>43</v>
      </c>
      <c r="F17" s="311" t="s">
        <v>44</v>
      </c>
      <c r="G17" s="311" t="s">
        <v>45</v>
      </c>
      <c r="H17" s="311"/>
      <c r="I17" s="311" t="s">
        <v>44</v>
      </c>
      <c r="J17" s="311"/>
      <c r="K17" s="311" t="s">
        <v>44</v>
      </c>
      <c r="L17" s="311"/>
      <c r="M17" s="311"/>
    </row>
    <row r="18" spans="1:24" s="1" customFormat="1" ht="13.5" hidden="1">
      <c r="A18" s="239" t="s">
        <v>9</v>
      </c>
      <c r="B18" s="235">
        <v>20000</v>
      </c>
      <c r="C18" s="235">
        <v>777</v>
      </c>
      <c r="D18" s="235">
        <v>4805</v>
      </c>
      <c r="E18" s="1">
        <f>SUM(F18,G18)</f>
        <v>383900</v>
      </c>
      <c r="F18" s="235">
        <v>362216</v>
      </c>
      <c r="G18" s="235">
        <v>21684</v>
      </c>
      <c r="H18" s="235">
        <v>409482</v>
      </c>
      <c r="I18" s="235">
        <v>115763</v>
      </c>
      <c r="J18" s="235">
        <v>115763</v>
      </c>
      <c r="K18" s="235">
        <v>1795</v>
      </c>
      <c r="L18" s="235">
        <v>1795</v>
      </c>
      <c r="M18" s="235">
        <v>527040</v>
      </c>
    </row>
    <row r="19" spans="1:24" s="1" customFormat="1" ht="13.5" hidden="1">
      <c r="A19" s="239" t="s">
        <v>10</v>
      </c>
      <c r="B19" s="235">
        <v>2280</v>
      </c>
      <c r="C19" s="235"/>
      <c r="D19" s="235"/>
      <c r="E19" s="1">
        <f t="shared" ref="E19:E27" si="0">SUM(F19,G19)</f>
        <v>523675</v>
      </c>
      <c r="F19" s="235">
        <v>266174</v>
      </c>
      <c r="G19" s="235">
        <v>257501</v>
      </c>
      <c r="H19" s="235">
        <v>525955</v>
      </c>
      <c r="I19" s="235">
        <v>1085</v>
      </c>
      <c r="J19" s="235">
        <v>1085</v>
      </c>
      <c r="K19" s="235"/>
      <c r="L19" s="235"/>
      <c r="M19" s="235">
        <v>527040</v>
      </c>
    </row>
    <row r="20" spans="1:24" s="1" customFormat="1" ht="13.5" hidden="1">
      <c r="A20" s="239" t="s">
        <v>12</v>
      </c>
      <c r="B20" s="235">
        <v>147870</v>
      </c>
      <c r="C20" s="235">
        <v>10236</v>
      </c>
      <c r="D20" s="235">
        <v>44629</v>
      </c>
      <c r="E20" s="1">
        <f t="shared" si="0"/>
        <v>208098</v>
      </c>
      <c r="F20" s="235">
        <v>205055</v>
      </c>
      <c r="G20" s="235">
        <v>3043</v>
      </c>
      <c r="H20" s="235">
        <v>410833</v>
      </c>
      <c r="I20" s="235">
        <v>115167</v>
      </c>
      <c r="J20" s="235">
        <v>115167</v>
      </c>
      <c r="K20" s="235"/>
      <c r="L20" s="235"/>
      <c r="M20" s="235">
        <v>526000</v>
      </c>
    </row>
    <row r="21" spans="1:24" s="1" customFormat="1" ht="13.5" hidden="1">
      <c r="A21" s="239" t="s">
        <v>13</v>
      </c>
      <c r="B21" s="235">
        <v>79975</v>
      </c>
      <c r="C21" s="235">
        <v>360</v>
      </c>
      <c r="D21" s="235">
        <v>7320</v>
      </c>
      <c r="E21" s="1">
        <f t="shared" si="0"/>
        <v>400977</v>
      </c>
      <c r="F21" s="235">
        <v>386457</v>
      </c>
      <c r="G21" s="235">
        <v>14520</v>
      </c>
      <c r="H21" s="235">
        <v>488632</v>
      </c>
      <c r="I21" s="235">
        <v>38408</v>
      </c>
      <c r="J21" s="235">
        <v>38408</v>
      </c>
      <c r="K21" s="235"/>
      <c r="L21" s="235"/>
      <c r="M21" s="235">
        <v>527040</v>
      </c>
    </row>
    <row r="22" spans="1:24" s="1" customFormat="1" ht="13.5" hidden="1">
      <c r="A22" s="239" t="s">
        <v>14</v>
      </c>
      <c r="B22" s="235">
        <v>76138</v>
      </c>
      <c r="C22" s="235">
        <v>3030</v>
      </c>
      <c r="D22" s="235">
        <v>25486</v>
      </c>
      <c r="E22" s="1">
        <f t="shared" si="0"/>
        <v>421981</v>
      </c>
      <c r="F22" s="235">
        <v>414226</v>
      </c>
      <c r="G22" s="235">
        <v>7755</v>
      </c>
      <c r="H22" s="235">
        <v>526635</v>
      </c>
      <c r="I22" s="235">
        <v>405</v>
      </c>
      <c r="J22" s="235">
        <v>405</v>
      </c>
      <c r="K22" s="235"/>
      <c r="L22" s="235"/>
      <c r="M22" s="235">
        <v>527040</v>
      </c>
    </row>
    <row r="23" spans="1:24" s="1" customFormat="1" ht="13.5" hidden="1">
      <c r="A23" s="239" t="s">
        <v>15</v>
      </c>
      <c r="B23" s="235">
        <v>8543</v>
      </c>
      <c r="C23" s="235">
        <v>2047</v>
      </c>
      <c r="D23" s="235">
        <v>51225</v>
      </c>
      <c r="E23" s="1">
        <f t="shared" si="0"/>
        <v>216301</v>
      </c>
      <c r="F23" s="235">
        <v>214741</v>
      </c>
      <c r="G23" s="235">
        <v>1560</v>
      </c>
      <c r="H23" s="235">
        <v>278116</v>
      </c>
      <c r="I23" s="235">
        <v>174794</v>
      </c>
      <c r="J23" s="235">
        <v>174794</v>
      </c>
      <c r="K23" s="235">
        <v>73935</v>
      </c>
      <c r="L23" s="235">
        <v>73935</v>
      </c>
      <c r="M23" s="235">
        <v>526845</v>
      </c>
    </row>
    <row r="24" spans="1:24" s="1" customFormat="1" ht="13.5" hidden="1">
      <c r="A24" s="239" t="s">
        <v>16</v>
      </c>
      <c r="B24" s="235">
        <v>77718</v>
      </c>
      <c r="C24" s="235">
        <v>69733</v>
      </c>
      <c r="D24" s="235">
        <v>18863</v>
      </c>
      <c r="E24" s="1">
        <f t="shared" si="0"/>
        <v>269874</v>
      </c>
      <c r="F24" s="235">
        <v>256612</v>
      </c>
      <c r="G24" s="235">
        <v>13262</v>
      </c>
      <c r="H24" s="235">
        <v>436188</v>
      </c>
      <c r="I24" s="235">
        <v>90087</v>
      </c>
      <c r="J24" s="235">
        <v>90087</v>
      </c>
      <c r="K24" s="235">
        <v>765</v>
      </c>
      <c r="L24" s="235">
        <v>765</v>
      </c>
      <c r="M24" s="235">
        <v>527040</v>
      </c>
    </row>
    <row r="25" spans="1:24" s="1" customFormat="1" ht="13.5" hidden="1">
      <c r="A25" s="239" t="s">
        <v>17</v>
      </c>
      <c r="B25" s="235">
        <v>47775</v>
      </c>
      <c r="C25" s="235">
        <v>31497</v>
      </c>
      <c r="D25" s="235">
        <v>18450</v>
      </c>
      <c r="E25" s="1">
        <f t="shared" si="0"/>
        <v>241988</v>
      </c>
      <c r="F25" s="235">
        <v>228446</v>
      </c>
      <c r="G25" s="235">
        <v>13542</v>
      </c>
      <c r="H25" s="235">
        <v>339710</v>
      </c>
      <c r="I25" s="235">
        <v>184912</v>
      </c>
      <c r="J25" s="235">
        <v>184912</v>
      </c>
      <c r="K25" s="235"/>
      <c r="L25" s="235"/>
      <c r="M25" s="235">
        <v>524622</v>
      </c>
    </row>
    <row r="26" spans="1:24" s="1" customFormat="1" ht="13.5" hidden="1">
      <c r="A26" s="239" t="s">
        <v>18</v>
      </c>
      <c r="B26" s="235">
        <v>156</v>
      </c>
      <c r="C26" s="235"/>
      <c r="D26" s="235"/>
      <c r="E26" s="1">
        <f t="shared" si="0"/>
        <v>526884</v>
      </c>
      <c r="F26" s="235">
        <v>466854</v>
      </c>
      <c r="G26" s="235">
        <v>60030</v>
      </c>
      <c r="H26" s="235">
        <v>527040</v>
      </c>
      <c r="I26" s="235"/>
      <c r="J26" s="235"/>
      <c r="K26" s="235"/>
      <c r="L26" s="235"/>
      <c r="M26" s="235">
        <v>527040</v>
      </c>
    </row>
    <row r="27" spans="1:24" s="1" customFormat="1" ht="13.5" hidden="1">
      <c r="A27" s="240" t="s">
        <v>32</v>
      </c>
      <c r="B27" s="241">
        <v>460455</v>
      </c>
      <c r="C27" s="241">
        <v>117680</v>
      </c>
      <c r="D27" s="241">
        <v>170778</v>
      </c>
      <c r="E27" s="315">
        <f t="shared" si="0"/>
        <v>3193678</v>
      </c>
      <c r="F27" s="241">
        <v>2800781</v>
      </c>
      <c r="G27" s="241">
        <v>392897</v>
      </c>
      <c r="H27" s="241">
        <v>3942591</v>
      </c>
      <c r="I27" s="241">
        <v>720621</v>
      </c>
      <c r="J27" s="241">
        <v>720621</v>
      </c>
      <c r="K27" s="241">
        <v>76495</v>
      </c>
      <c r="L27" s="241">
        <v>76495</v>
      </c>
      <c r="M27" s="241">
        <v>4739707</v>
      </c>
    </row>
    <row r="28" spans="1:24" s="1" customFormat="1" ht="11.25" hidden="1"/>
    <row r="29" spans="1:24" s="1" customFormat="1" ht="13.5">
      <c r="A29" s="11"/>
      <c r="B29" s="11"/>
      <c r="C29" s="11"/>
      <c r="D29" s="11"/>
      <c r="E29" s="11"/>
      <c r="F29" s="11"/>
      <c r="G29" s="10"/>
      <c r="H29" s="11"/>
      <c r="I29" s="11"/>
      <c r="J29" s="11"/>
      <c r="K29" s="11"/>
      <c r="L29" s="11"/>
      <c r="M29" s="11"/>
      <c r="N29" s="10"/>
      <c r="O29" s="10"/>
      <c r="P29" s="10"/>
      <c r="Q29" s="10"/>
      <c r="R29" s="10"/>
      <c r="S29" s="10"/>
      <c r="T29" s="10"/>
      <c r="U29" s="10"/>
      <c r="V29" s="10"/>
    </row>
    <row r="30" spans="1:24" ht="14.25" customHeight="1">
      <c r="A30" s="11"/>
      <c r="B30" s="11"/>
      <c r="C30" s="11"/>
      <c r="D30" s="11"/>
      <c r="E30" s="11"/>
      <c r="F30" s="11"/>
      <c r="G30" s="225"/>
      <c r="H30" s="11"/>
      <c r="I30" s="11"/>
      <c r="J30" s="11"/>
      <c r="K30" s="11"/>
      <c r="L30" s="11"/>
      <c r="M30" s="11"/>
      <c r="N30" s="10"/>
      <c r="O30" s="10"/>
      <c r="P30" s="10"/>
      <c r="Q30" s="10"/>
      <c r="R30" s="10"/>
      <c r="S30" s="10"/>
      <c r="T30" s="10"/>
      <c r="U30" s="10"/>
      <c r="V30" s="10"/>
      <c r="W30" s="1"/>
      <c r="X30" s="1"/>
    </row>
    <row r="31" spans="1:24" ht="14.25" customHeight="1">
      <c r="A31" s="199"/>
      <c r="B31" s="13"/>
      <c r="C31" s="13"/>
      <c r="D31" s="13"/>
      <c r="E31" s="13"/>
      <c r="F31" s="13"/>
      <c r="G31" s="10"/>
      <c r="H31" s="13"/>
      <c r="I31" s="13"/>
      <c r="J31" s="13"/>
      <c r="K31" s="13"/>
      <c r="L31" s="13"/>
      <c r="M31" s="13"/>
      <c r="N31" s="14"/>
      <c r="O31" s="14"/>
      <c r="P31" s="14"/>
      <c r="Q31" s="14"/>
      <c r="R31" s="14"/>
      <c r="S31" s="14"/>
      <c r="T31" s="14"/>
      <c r="U31" s="14"/>
      <c r="V31" s="14"/>
    </row>
    <row r="32" spans="1:24" ht="14.25" customHeight="1">
      <c r="A32" s="199"/>
      <c r="B32" s="13"/>
      <c r="C32" s="13"/>
      <c r="D32" s="13"/>
      <c r="E32" s="13"/>
      <c r="F32" s="13"/>
      <c r="G32" s="10"/>
      <c r="H32" s="13"/>
      <c r="I32" s="13"/>
      <c r="J32" s="13"/>
      <c r="K32" s="13"/>
      <c r="L32" s="13"/>
      <c r="M32" s="13"/>
      <c r="N32" s="322"/>
      <c r="O32" s="322"/>
      <c r="P32" s="322"/>
      <c r="Q32" s="322"/>
      <c r="R32" s="322"/>
      <c r="S32" s="229"/>
      <c r="T32" s="229"/>
      <c r="U32" s="229"/>
      <c r="V32" s="14"/>
    </row>
    <row r="33" spans="1:22" ht="14.25" customHeight="1">
      <c r="A33" s="199"/>
      <c r="B33" s="13"/>
      <c r="C33" s="13"/>
      <c r="D33" s="13"/>
      <c r="E33" s="13"/>
      <c r="F33" s="13"/>
      <c r="G33" s="10"/>
      <c r="H33" s="13"/>
      <c r="I33" s="13"/>
      <c r="J33" s="13"/>
      <c r="K33" s="13"/>
      <c r="L33" s="13"/>
      <c r="M33" s="13"/>
      <c r="N33" s="11"/>
      <c r="O33" s="11"/>
      <c r="P33" s="11"/>
      <c r="Q33" s="11"/>
      <c r="R33" s="229"/>
      <c r="S33" s="229"/>
      <c r="T33" s="229"/>
      <c r="U33" s="11"/>
      <c r="V33" s="14"/>
    </row>
    <row r="34" spans="1:22" ht="14.25" customHeight="1">
      <c r="A34" s="199"/>
      <c r="B34" s="13"/>
      <c r="C34" s="13"/>
      <c r="D34" s="13"/>
      <c r="E34" s="13"/>
      <c r="F34" s="13"/>
      <c r="G34" s="10"/>
      <c r="H34" s="13"/>
      <c r="I34" s="13"/>
      <c r="J34" s="13"/>
      <c r="K34" s="13"/>
      <c r="L34" s="13"/>
      <c r="M34" s="13"/>
      <c r="N34" s="13"/>
      <c r="O34" s="13"/>
      <c r="P34" s="13"/>
      <c r="Q34" s="13"/>
      <c r="R34" s="13"/>
      <c r="S34" s="13"/>
      <c r="T34" s="13"/>
      <c r="U34" s="13"/>
      <c r="V34" s="14"/>
    </row>
    <row r="35" spans="1:22" ht="14.25" customHeight="1">
      <c r="A35" s="199"/>
      <c r="B35" s="13"/>
      <c r="C35" s="13"/>
      <c r="D35" s="13"/>
      <c r="E35" s="13"/>
      <c r="F35" s="13"/>
      <c r="G35" s="10"/>
      <c r="H35" s="13"/>
      <c r="I35" s="13"/>
      <c r="J35" s="13"/>
      <c r="K35" s="13"/>
      <c r="L35" s="13"/>
      <c r="M35" s="13"/>
      <c r="N35" s="13"/>
      <c r="O35" s="13"/>
      <c r="P35" s="13"/>
      <c r="Q35" s="13"/>
      <c r="R35" s="13"/>
      <c r="S35" s="13"/>
      <c r="T35" s="13"/>
      <c r="U35" s="13"/>
      <c r="V35" s="14"/>
    </row>
    <row r="36" spans="1:22" ht="14.25" customHeight="1">
      <c r="A36" s="199"/>
      <c r="B36" s="13"/>
      <c r="C36" s="13"/>
      <c r="D36" s="13"/>
      <c r="E36" s="13"/>
      <c r="F36" s="13"/>
      <c r="G36" s="10"/>
      <c r="H36" s="13"/>
      <c r="I36" s="13"/>
      <c r="J36" s="13"/>
      <c r="K36" s="13"/>
      <c r="L36" s="13"/>
      <c r="M36" s="13"/>
      <c r="N36" s="13"/>
      <c r="O36" s="13"/>
      <c r="P36" s="13"/>
      <c r="Q36" s="13"/>
      <c r="R36" s="13"/>
      <c r="S36" s="13"/>
      <c r="T36" s="13"/>
      <c r="U36" s="13"/>
      <c r="V36" s="14"/>
    </row>
    <row r="37" spans="1:22" ht="14.25" customHeight="1">
      <c r="A37" s="199"/>
      <c r="B37" s="13"/>
      <c r="C37" s="13"/>
      <c r="D37" s="13"/>
      <c r="E37" s="13"/>
      <c r="F37" s="13"/>
      <c r="G37" s="10"/>
      <c r="H37" s="13"/>
      <c r="I37" s="13"/>
      <c r="J37" s="13"/>
      <c r="K37" s="13"/>
      <c r="L37" s="13"/>
      <c r="M37" s="13"/>
      <c r="N37" s="13"/>
      <c r="O37" s="13"/>
      <c r="P37" s="13"/>
      <c r="Q37" s="13"/>
      <c r="R37" s="13"/>
      <c r="S37" s="13"/>
      <c r="T37" s="13"/>
      <c r="U37" s="13"/>
      <c r="V37" s="14"/>
    </row>
    <row r="38" spans="1:22" ht="14.25" customHeight="1">
      <c r="A38" s="199"/>
      <c r="B38" s="13"/>
      <c r="C38" s="13"/>
      <c r="D38" s="13"/>
      <c r="E38" s="13"/>
      <c r="F38" s="13"/>
      <c r="G38" s="10"/>
      <c r="H38" s="13"/>
      <c r="I38" s="13"/>
      <c r="J38" s="13"/>
      <c r="K38" s="13"/>
      <c r="L38" s="13"/>
      <c r="M38" s="13"/>
      <c r="N38" s="13"/>
      <c r="O38" s="13"/>
      <c r="P38" s="13"/>
      <c r="Q38" s="13"/>
      <c r="R38" s="13"/>
      <c r="S38" s="13"/>
      <c r="T38" s="13"/>
      <c r="U38" s="13"/>
      <c r="V38" s="14"/>
    </row>
    <row r="39" spans="1:22" ht="14.25" customHeight="1">
      <c r="A39" s="199"/>
      <c r="B39" s="13"/>
      <c r="C39" s="13"/>
      <c r="D39" s="13"/>
      <c r="E39" s="13"/>
      <c r="F39" s="13"/>
      <c r="G39" s="10"/>
      <c r="H39" s="13"/>
      <c r="I39" s="13"/>
      <c r="J39" s="13"/>
      <c r="K39" s="13"/>
      <c r="L39" s="13"/>
      <c r="M39" s="13"/>
      <c r="N39" s="13"/>
      <c r="O39" s="13"/>
      <c r="P39" s="13"/>
      <c r="Q39" s="13"/>
      <c r="R39" s="13"/>
      <c r="S39" s="13"/>
      <c r="T39" s="13"/>
      <c r="U39" s="13"/>
      <c r="V39" s="14"/>
    </row>
    <row r="40" spans="1:22" ht="14.25" customHeight="1">
      <c r="A40" s="200"/>
      <c r="B40" s="15"/>
      <c r="C40" s="15"/>
      <c r="D40" s="15"/>
      <c r="E40" s="15"/>
      <c r="F40" s="15"/>
      <c r="G40" s="224"/>
      <c r="H40" s="15"/>
      <c r="I40" s="15"/>
      <c r="J40" s="15"/>
      <c r="K40" s="15"/>
      <c r="L40" s="15"/>
      <c r="M40" s="15"/>
      <c r="N40" s="13"/>
      <c r="O40" s="13"/>
      <c r="P40" s="13"/>
      <c r="Q40" s="13"/>
      <c r="R40" s="13"/>
      <c r="S40" s="13"/>
      <c r="T40" s="13"/>
      <c r="U40" s="13"/>
      <c r="V40" s="14"/>
    </row>
    <row r="41" spans="1:22" ht="14.25" customHeight="1">
      <c r="A41" s="210"/>
      <c r="B41" s="228"/>
      <c r="C41" s="228"/>
      <c r="D41" s="228"/>
      <c r="E41" s="228"/>
      <c r="F41" s="228"/>
      <c r="G41" s="228"/>
      <c r="H41" s="228"/>
      <c r="I41" s="228"/>
      <c r="J41" s="228"/>
      <c r="K41" s="14"/>
      <c r="L41" s="14"/>
      <c r="M41" s="199"/>
      <c r="N41" s="13"/>
      <c r="O41" s="13"/>
      <c r="P41" s="13"/>
      <c r="Q41" s="13"/>
      <c r="R41" s="13"/>
      <c r="S41" s="13"/>
      <c r="T41" s="13"/>
      <c r="U41" s="13"/>
      <c r="V41" s="14"/>
    </row>
    <row r="42" spans="1:22" ht="14.25" customHeight="1">
      <c r="A42" s="210"/>
      <c r="B42" s="228"/>
      <c r="C42" s="228"/>
      <c r="D42" s="228"/>
      <c r="E42" s="228"/>
      <c r="F42" s="228"/>
      <c r="G42" s="228"/>
      <c r="H42" s="228"/>
      <c r="I42" s="228"/>
      <c r="J42" s="228"/>
      <c r="K42" s="14"/>
      <c r="L42" s="14"/>
      <c r="M42" s="199"/>
      <c r="N42" s="13"/>
      <c r="O42" s="13"/>
      <c r="P42" s="13"/>
      <c r="Q42" s="13"/>
      <c r="R42" s="13"/>
      <c r="S42" s="13"/>
      <c r="T42" s="13"/>
      <c r="U42" s="13"/>
      <c r="V42" s="14"/>
    </row>
    <row r="43" spans="1:22" ht="14.25" customHeight="1">
      <c r="A43" s="211"/>
      <c r="B43" s="312"/>
      <c r="C43" s="312"/>
      <c r="D43" s="312"/>
      <c r="E43" s="312"/>
      <c r="F43" s="312"/>
      <c r="G43" s="312"/>
      <c r="H43" s="312"/>
      <c r="I43" s="312"/>
      <c r="J43" s="312"/>
      <c r="K43" s="14"/>
      <c r="L43" s="14"/>
      <c r="M43" s="200"/>
      <c r="N43" s="15"/>
      <c r="O43" s="15"/>
      <c r="P43" s="15"/>
      <c r="Q43" s="15"/>
      <c r="R43" s="15"/>
      <c r="S43" s="15"/>
      <c r="T43" s="15"/>
      <c r="U43" s="15"/>
      <c r="V43" s="14"/>
    </row>
    <row r="44" spans="1:22" ht="14.25" customHeight="1">
      <c r="A44" s="14"/>
      <c r="B44" s="14"/>
      <c r="C44" s="14"/>
      <c r="D44" s="14"/>
      <c r="E44" s="14"/>
      <c r="F44" s="14"/>
      <c r="G44" s="14"/>
      <c r="H44" s="14"/>
      <c r="I44" s="14"/>
      <c r="J44" s="14"/>
      <c r="K44" s="14"/>
      <c r="L44" s="14"/>
      <c r="M44" s="14"/>
      <c r="N44" s="14"/>
      <c r="O44" s="14"/>
      <c r="P44" s="14"/>
      <c r="Q44" s="14"/>
      <c r="R44" s="14"/>
      <c r="S44" s="14"/>
      <c r="T44" s="14"/>
      <c r="U44" s="14"/>
      <c r="V44" s="14"/>
    </row>
    <row r="45" spans="1:22" ht="14.25" customHeight="1">
      <c r="A45" s="14"/>
      <c r="B45" s="14"/>
      <c r="C45" s="14"/>
      <c r="D45" s="14"/>
      <c r="E45" s="14"/>
      <c r="F45" s="14"/>
      <c r="G45" s="14"/>
      <c r="H45" s="14"/>
      <c r="I45" s="14"/>
      <c r="J45" s="14"/>
      <c r="K45" s="14"/>
      <c r="L45" s="14"/>
      <c r="M45" s="14"/>
      <c r="N45" s="14"/>
      <c r="O45" s="14"/>
      <c r="P45" s="14"/>
      <c r="Q45" s="14"/>
      <c r="R45" s="14"/>
      <c r="S45" s="14"/>
      <c r="T45" s="14"/>
      <c r="U45" s="14"/>
      <c r="V45" s="14"/>
    </row>
    <row r="46" spans="1:22" ht="14.25" customHeight="1">
      <c r="A46" s="14"/>
      <c r="B46" s="313"/>
      <c r="C46" s="14"/>
      <c r="D46" s="14"/>
      <c r="E46" s="14"/>
      <c r="F46" s="14"/>
      <c r="G46" s="14"/>
      <c r="H46" s="14"/>
      <c r="I46" s="14"/>
      <c r="J46" s="14"/>
      <c r="K46" s="14"/>
      <c r="L46" s="14"/>
      <c r="M46" s="14"/>
      <c r="N46" s="14"/>
      <c r="O46" s="14"/>
      <c r="P46" s="14"/>
      <c r="Q46" s="14"/>
      <c r="R46" s="14"/>
      <c r="S46" s="14"/>
      <c r="T46" s="14"/>
      <c r="U46" s="14"/>
      <c r="V46" s="14"/>
    </row>
  </sheetData>
  <mergeCells count="7">
    <mergeCell ref="A1:I1"/>
    <mergeCell ref="B2:F2"/>
    <mergeCell ref="A14:I14"/>
    <mergeCell ref="A2:A3"/>
    <mergeCell ref="G2:G3"/>
    <mergeCell ref="H2:H3"/>
    <mergeCell ref="I2:I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&amp;L&amp;9
Observatório Brasileiro do Cinema e do Audiovisual - OCA
oca.ancine.gov.br&amp;R&amp;G</oddHeader>
    <oddFooter>&amp;R&amp;9Compilado pela Superintendência de Acompanhamento de Mercado</oddFooter>
  </headerFooter>
  <legacyDrawingHF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19"/>
  <sheetViews>
    <sheetView workbookViewId="0">
      <selection sqref="A1:H1"/>
    </sheetView>
  </sheetViews>
  <sheetFormatPr defaultColWidth="9.140625" defaultRowHeight="16.5" customHeight="1"/>
  <cols>
    <col min="1" max="1" width="12.85546875" style="139" customWidth="1"/>
    <col min="2" max="2" width="11" style="139" customWidth="1"/>
    <col min="3" max="3" width="10.140625" style="139" customWidth="1"/>
    <col min="4" max="4" width="10.42578125" style="139" customWidth="1"/>
    <col min="5" max="5" width="11.85546875" style="139" customWidth="1"/>
    <col min="6" max="6" width="11.42578125" style="139" customWidth="1"/>
    <col min="7" max="7" width="11.5703125" style="139" customWidth="1"/>
    <col min="8" max="8" width="17.140625" style="139" customWidth="1"/>
    <col min="9" max="12" width="9.140625" style="139" customWidth="1"/>
    <col min="13" max="13" width="53" style="139" customWidth="1"/>
    <col min="14" max="14" width="11" style="139" customWidth="1"/>
    <col min="15" max="16384" width="9.140625" style="139"/>
  </cols>
  <sheetData>
    <row r="1" spans="1:11" s="137" customFormat="1" ht="17.100000000000001" customHeight="1">
      <c r="A1" s="385" t="s">
        <v>160</v>
      </c>
      <c r="B1" s="385"/>
      <c r="C1" s="385"/>
      <c r="D1" s="385"/>
      <c r="E1" s="385"/>
      <c r="F1" s="385"/>
      <c r="G1" s="385"/>
      <c r="H1" s="385"/>
    </row>
    <row r="2" spans="1:11" ht="16.5" customHeight="1">
      <c r="A2" s="140"/>
      <c r="B2" s="140"/>
      <c r="C2" s="140"/>
      <c r="D2" s="140"/>
      <c r="E2" s="140"/>
      <c r="F2" s="140"/>
      <c r="G2" s="140"/>
      <c r="H2" s="140"/>
    </row>
    <row r="3" spans="1:11" ht="16.5" customHeight="1">
      <c r="A3" s="140"/>
      <c r="B3" s="140"/>
      <c r="C3" s="140"/>
      <c r="D3" s="140"/>
      <c r="E3" s="140"/>
      <c r="F3" s="140"/>
      <c r="G3" s="140"/>
      <c r="H3" s="140"/>
    </row>
    <row r="4" spans="1:11">
      <c r="A4" s="140"/>
      <c r="B4" s="140"/>
      <c r="C4" s="140"/>
      <c r="D4" s="45" t="s">
        <v>147</v>
      </c>
      <c r="E4" s="45" t="s">
        <v>161</v>
      </c>
      <c r="F4" s="140"/>
      <c r="G4" s="140"/>
      <c r="H4" s="140"/>
    </row>
    <row r="5" spans="1:11">
      <c r="A5" s="140"/>
      <c r="B5" s="140"/>
      <c r="C5" s="140"/>
      <c r="D5" s="18" t="s">
        <v>86</v>
      </c>
      <c r="E5" s="18">
        <v>230415</v>
      </c>
      <c r="F5" s="21">
        <v>0.437186930783242</v>
      </c>
      <c r="G5" s="140"/>
      <c r="H5" s="140"/>
    </row>
    <row r="6" spans="1:11">
      <c r="A6" s="140"/>
      <c r="B6" s="140"/>
      <c r="C6" s="140"/>
      <c r="D6" s="18" t="s">
        <v>87</v>
      </c>
      <c r="E6" s="18">
        <v>50213</v>
      </c>
      <c r="F6" s="21">
        <v>9.5273603521554298E-2</v>
      </c>
      <c r="G6" s="140"/>
      <c r="H6" s="140"/>
    </row>
    <row r="7" spans="1:11">
      <c r="A7" s="140"/>
      <c r="B7" s="140"/>
      <c r="C7" s="140"/>
      <c r="D7" s="18" t="s">
        <v>65</v>
      </c>
      <c r="E7" s="18">
        <v>39828</v>
      </c>
      <c r="F7" s="21">
        <v>7.5569216757741406E-2</v>
      </c>
      <c r="G7" s="140"/>
      <c r="H7" s="140"/>
    </row>
    <row r="8" spans="1:11" ht="16.5" customHeight="1">
      <c r="A8" s="140"/>
      <c r="B8" s="140"/>
      <c r="C8" s="140"/>
      <c r="D8" s="18" t="s">
        <v>92</v>
      </c>
      <c r="E8" s="18">
        <v>38445</v>
      </c>
      <c r="F8" s="21">
        <v>7.2945127504553703E-2</v>
      </c>
      <c r="G8" s="140"/>
      <c r="H8" s="140"/>
    </row>
    <row r="9" spans="1:11">
      <c r="A9" s="140"/>
      <c r="B9" s="140"/>
      <c r="C9" s="140"/>
      <c r="D9" s="18" t="s">
        <v>149</v>
      </c>
      <c r="E9" s="108">
        <v>168139</v>
      </c>
      <c r="F9" s="21">
        <v>0.31902512143290801</v>
      </c>
      <c r="G9" s="140"/>
      <c r="H9" s="140"/>
    </row>
    <row r="10" spans="1:11" ht="16.5" customHeight="1">
      <c r="A10" s="140"/>
      <c r="B10" s="140"/>
      <c r="C10" s="140"/>
      <c r="D10" s="45" t="s">
        <v>32</v>
      </c>
      <c r="E10" s="31">
        <v>527040</v>
      </c>
      <c r="F10" s="133">
        <v>1</v>
      </c>
      <c r="G10" s="140"/>
      <c r="H10" s="140"/>
    </row>
    <row r="11" spans="1:11" ht="16.5" customHeight="1">
      <c r="A11" s="140"/>
      <c r="B11" s="140"/>
      <c r="C11" s="140"/>
      <c r="D11" s="140"/>
      <c r="E11" s="140"/>
      <c r="F11" s="140"/>
      <c r="G11" s="140"/>
      <c r="H11" s="140"/>
    </row>
    <row r="12" spans="1:11" ht="16.5" customHeight="1">
      <c r="A12" s="140"/>
      <c r="B12" s="140"/>
      <c r="C12" s="140"/>
      <c r="D12" s="140"/>
      <c r="E12" s="140"/>
      <c r="F12" s="140"/>
      <c r="G12" s="140"/>
      <c r="H12" s="140"/>
    </row>
    <row r="13" spans="1:11" ht="16.5" customHeight="1">
      <c r="A13" s="140"/>
      <c r="B13" s="140"/>
      <c r="C13" s="140"/>
      <c r="D13" s="140"/>
      <c r="E13" s="140"/>
      <c r="F13" s="140"/>
      <c r="G13" s="140"/>
      <c r="H13" s="140"/>
    </row>
    <row r="14" spans="1:11" ht="16.5" customHeight="1">
      <c r="A14" s="140"/>
      <c r="B14" s="140"/>
      <c r="C14" s="140"/>
      <c r="D14" s="140"/>
      <c r="E14" s="140"/>
      <c r="F14" s="140"/>
      <c r="G14" s="140"/>
      <c r="H14" s="140"/>
    </row>
    <row r="15" spans="1:11" ht="33" customHeight="1">
      <c r="A15" s="381" t="s">
        <v>21</v>
      </c>
      <c r="B15" s="381"/>
      <c r="C15" s="381"/>
      <c r="D15" s="381"/>
      <c r="E15" s="381"/>
      <c r="F15" s="381"/>
      <c r="G15" s="381"/>
      <c r="H15" s="381"/>
      <c r="I15" s="27"/>
      <c r="J15" s="27"/>
      <c r="K15" s="27"/>
    </row>
    <row r="17" spans="1:8">
      <c r="A17" s="138"/>
      <c r="B17" s="28"/>
      <c r="C17" s="59"/>
      <c r="D17" s="138"/>
      <c r="E17" s="138"/>
      <c r="F17" s="138"/>
      <c r="G17" s="138"/>
      <c r="H17" s="138"/>
    </row>
    <row r="18" spans="1:8">
      <c r="A18" s="138"/>
      <c r="B18" s="138"/>
    </row>
    <row r="19" spans="1:8">
      <c r="A19" s="138"/>
      <c r="B19" s="138"/>
    </row>
  </sheetData>
  <mergeCells count="2">
    <mergeCell ref="A1:H1"/>
    <mergeCell ref="A15:H15"/>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49"/>
  <sheetViews>
    <sheetView workbookViewId="0">
      <selection sqref="A1:O1"/>
    </sheetView>
  </sheetViews>
  <sheetFormatPr defaultColWidth="9.140625" defaultRowHeight="16.5" customHeight="1"/>
  <cols>
    <col min="1" max="1" width="4" style="139" customWidth="1"/>
    <col min="2" max="2" width="9.140625" style="139" customWidth="1"/>
    <col min="3" max="3" width="11.140625" style="139" customWidth="1"/>
    <col min="4" max="10" width="9.140625" style="139" customWidth="1"/>
    <col min="11" max="11" width="14.85546875" style="139" customWidth="1"/>
    <col min="12" max="12" width="7.140625" style="139" customWidth="1"/>
    <col min="13" max="13" width="7.28515625" style="139" customWidth="1"/>
    <col min="14" max="16384" width="9.140625" style="139"/>
  </cols>
  <sheetData>
    <row r="1" spans="1:18" s="137" customFormat="1" ht="17.100000000000001" customHeight="1">
      <c r="A1" s="385" t="s">
        <v>162</v>
      </c>
      <c r="B1" s="385"/>
      <c r="C1" s="385"/>
      <c r="D1" s="385"/>
      <c r="E1" s="385"/>
      <c r="F1" s="385"/>
      <c r="G1" s="385"/>
      <c r="H1" s="385"/>
      <c r="I1" s="385"/>
      <c r="J1" s="385"/>
      <c r="K1" s="385"/>
      <c r="L1" s="385"/>
      <c r="M1" s="385"/>
      <c r="N1" s="385"/>
      <c r="O1" s="385"/>
    </row>
    <row r="2" spans="1:18" ht="16.5" customHeight="1">
      <c r="A2" s="140"/>
      <c r="B2" s="140"/>
      <c r="C2" s="140"/>
      <c r="D2" s="140"/>
      <c r="E2" s="140"/>
      <c r="F2" s="140"/>
      <c r="G2" s="140"/>
      <c r="H2" s="140"/>
      <c r="I2" s="140"/>
      <c r="J2" s="140"/>
      <c r="K2" s="140"/>
      <c r="L2" s="140"/>
      <c r="M2" s="140"/>
      <c r="N2" s="140"/>
      <c r="O2" s="140"/>
    </row>
    <row r="3" spans="1:18">
      <c r="A3" s="140"/>
      <c r="B3" s="140"/>
      <c r="C3" s="140"/>
      <c r="D3" s="140"/>
      <c r="E3" s="140"/>
      <c r="F3" s="140"/>
      <c r="G3" s="140"/>
      <c r="H3" s="138"/>
      <c r="I3" s="138"/>
      <c r="J3" s="138"/>
      <c r="K3" s="138"/>
      <c r="L3" s="140"/>
      <c r="M3" s="140"/>
      <c r="N3" s="140"/>
      <c r="O3" s="140"/>
    </row>
    <row r="4" spans="1:18">
      <c r="A4" s="140"/>
      <c r="B4" s="22" t="s">
        <v>52</v>
      </c>
      <c r="C4" s="22">
        <v>2012</v>
      </c>
      <c r="D4" s="22">
        <v>2013</v>
      </c>
      <c r="E4" s="22">
        <v>2014</v>
      </c>
      <c r="F4" s="22">
        <v>2015</v>
      </c>
      <c r="G4" s="22">
        <v>2016</v>
      </c>
      <c r="H4" s="138"/>
      <c r="I4" s="138"/>
      <c r="J4" s="138"/>
      <c r="K4" s="138"/>
      <c r="L4" s="140"/>
      <c r="M4" s="140"/>
      <c r="N4" s="140"/>
      <c r="O4" s="140"/>
      <c r="P4" s="150"/>
      <c r="Q4" s="150"/>
      <c r="R4" s="150"/>
    </row>
    <row r="5" spans="1:18">
      <c r="A5" s="140"/>
      <c r="B5" s="18" t="s">
        <v>53</v>
      </c>
      <c r="C5" s="21">
        <v>0.79865994742286595</v>
      </c>
      <c r="D5" s="21">
        <v>0.77216948764867299</v>
      </c>
      <c r="E5" s="21">
        <v>0.75614535768645397</v>
      </c>
      <c r="F5" s="21">
        <v>0.81355029022742398</v>
      </c>
      <c r="G5" s="21">
        <v>0.78525942165152895</v>
      </c>
      <c r="H5" s="28"/>
      <c r="I5" s="24"/>
      <c r="J5" s="33"/>
      <c r="K5" s="148"/>
      <c r="L5" s="140"/>
      <c r="M5" s="140"/>
      <c r="N5" s="140"/>
      <c r="O5" s="140"/>
      <c r="P5" s="150"/>
      <c r="Q5" s="150"/>
      <c r="R5" s="150"/>
    </row>
    <row r="6" spans="1:18">
      <c r="A6" s="140"/>
      <c r="B6" s="18" t="s">
        <v>55</v>
      </c>
      <c r="C6" s="21">
        <v>0.18469379039375899</v>
      </c>
      <c r="D6" s="21">
        <v>0.22247636474534899</v>
      </c>
      <c r="E6" s="21">
        <v>0.22926179604261801</v>
      </c>
      <c r="F6" s="21">
        <v>0.17960795508611699</v>
      </c>
      <c r="G6" s="21">
        <v>0.207822034943864</v>
      </c>
      <c r="H6" s="28"/>
      <c r="I6" s="24"/>
      <c r="J6" s="33"/>
      <c r="K6" s="148"/>
      <c r="L6" s="140"/>
      <c r="M6" s="140"/>
      <c r="N6" s="140"/>
      <c r="O6" s="140"/>
      <c r="P6" s="150"/>
      <c r="Q6" s="150"/>
      <c r="R6" s="150"/>
    </row>
    <row r="7" spans="1:18">
      <c r="A7" s="140"/>
      <c r="B7" s="18" t="s">
        <v>54</v>
      </c>
      <c r="C7" s="21">
        <v>7.3456139851379399E-3</v>
      </c>
      <c r="D7" s="21">
        <v>3.0573345532174398E-3</v>
      </c>
      <c r="E7" s="21">
        <v>3.5673515981735201E-3</v>
      </c>
      <c r="F7" s="21">
        <v>4.3676848415643704E-3</v>
      </c>
      <c r="G7" s="21">
        <v>4.1568203171710796E-3</v>
      </c>
      <c r="H7" s="28"/>
      <c r="I7" s="24"/>
      <c r="J7" s="33"/>
      <c r="K7" s="148"/>
      <c r="L7" s="140"/>
      <c r="M7" s="140"/>
      <c r="N7" s="140"/>
      <c r="O7" s="140"/>
      <c r="P7" s="150"/>
      <c r="Q7" s="150"/>
      <c r="R7" s="150"/>
    </row>
    <row r="8" spans="1:18">
      <c r="A8" s="140"/>
      <c r="B8" s="18" t="s">
        <v>56</v>
      </c>
      <c r="C8" s="21">
        <v>6.5104537387656704E-3</v>
      </c>
      <c r="D8" s="21">
        <v>2.2396309850564199E-3</v>
      </c>
      <c r="E8" s="21">
        <v>1.1025494672754901E-2</v>
      </c>
      <c r="F8" s="21">
        <v>2.47406984489485E-3</v>
      </c>
      <c r="G8" s="21">
        <v>2.7617230874355798E-3</v>
      </c>
      <c r="H8" s="28"/>
      <c r="I8" s="24"/>
      <c r="J8" s="33"/>
      <c r="K8" s="148"/>
      <c r="L8" s="140"/>
      <c r="M8" s="140"/>
      <c r="N8" s="140"/>
      <c r="O8" s="140"/>
      <c r="P8" s="150"/>
      <c r="Q8" s="150"/>
      <c r="R8" s="150"/>
    </row>
    <row r="9" spans="1:18">
      <c r="A9" s="140"/>
      <c r="B9" s="18" t="s">
        <v>57</v>
      </c>
      <c r="C9" s="21">
        <v>2.7901944594710001E-3</v>
      </c>
      <c r="D9" s="21">
        <v>5.7182067703568198E-5</v>
      </c>
      <c r="E9" s="21">
        <v>0</v>
      </c>
      <c r="F9" s="21">
        <v>0</v>
      </c>
      <c r="G9" s="21">
        <v>0</v>
      </c>
      <c r="H9" s="28"/>
      <c r="I9" s="24"/>
      <c r="J9" s="33"/>
      <c r="K9" s="148"/>
      <c r="L9" s="140"/>
      <c r="M9" s="140"/>
      <c r="N9" s="140"/>
      <c r="O9" s="140"/>
      <c r="P9" s="150"/>
      <c r="Q9" s="150"/>
      <c r="R9" s="150"/>
    </row>
    <row r="10" spans="1:18">
      <c r="A10" s="140"/>
      <c r="B10" s="143"/>
      <c r="C10" s="144"/>
      <c r="D10" s="144"/>
      <c r="E10" s="144"/>
      <c r="F10" s="144"/>
      <c r="G10" s="140"/>
      <c r="H10" s="28"/>
      <c r="I10" s="28"/>
      <c r="J10" s="59"/>
      <c r="K10" s="148"/>
      <c r="L10" s="140"/>
      <c r="M10" s="140"/>
      <c r="N10" s="140"/>
      <c r="O10" s="140"/>
    </row>
    <row r="11" spans="1:18">
      <c r="A11" s="140"/>
      <c r="B11" s="145"/>
      <c r="C11" s="145"/>
      <c r="D11" s="145"/>
      <c r="E11" s="140"/>
      <c r="F11" s="140"/>
      <c r="G11" s="140"/>
      <c r="H11" s="28"/>
      <c r="I11" s="28"/>
      <c r="J11" s="59"/>
      <c r="K11" s="138"/>
      <c r="L11" s="140"/>
      <c r="M11" s="140"/>
      <c r="N11" s="140"/>
      <c r="O11" s="140"/>
    </row>
    <row r="12" spans="1:18">
      <c r="A12" s="140"/>
      <c r="B12" s="140"/>
      <c r="C12" s="140"/>
      <c r="D12" s="140"/>
      <c r="E12" s="140"/>
      <c r="F12" s="140"/>
      <c r="G12" s="140"/>
      <c r="H12" s="138"/>
      <c r="I12" s="138"/>
      <c r="J12" s="138"/>
      <c r="K12" s="138"/>
      <c r="L12" s="140"/>
      <c r="M12" s="140"/>
      <c r="N12" s="140"/>
      <c r="O12" s="140"/>
    </row>
    <row r="13" spans="1:18">
      <c r="A13" s="140"/>
      <c r="B13" s="140"/>
      <c r="C13" s="140"/>
      <c r="D13" s="140"/>
      <c r="E13" s="140"/>
      <c r="F13" s="140"/>
      <c r="G13" s="140"/>
      <c r="H13" s="138"/>
      <c r="I13" s="138"/>
      <c r="J13" s="138"/>
      <c r="K13" s="138"/>
      <c r="L13" s="140"/>
      <c r="M13" s="140"/>
      <c r="N13" s="140"/>
      <c r="O13" s="140"/>
    </row>
    <row r="14" spans="1:18" ht="16.5" customHeight="1">
      <c r="A14" s="140"/>
      <c r="B14" s="140"/>
      <c r="C14" s="140"/>
      <c r="D14" s="140"/>
      <c r="E14" s="140"/>
      <c r="F14" s="140"/>
      <c r="G14" s="140"/>
      <c r="H14" s="140"/>
      <c r="I14" s="140"/>
      <c r="J14" s="140"/>
      <c r="K14" s="140"/>
      <c r="L14" s="140"/>
      <c r="M14" s="140"/>
      <c r="N14" s="140"/>
      <c r="O14" s="140"/>
    </row>
    <row r="15" spans="1:18" ht="16.5" customHeight="1">
      <c r="A15" s="140"/>
      <c r="B15" s="140"/>
      <c r="C15" s="140"/>
      <c r="D15" s="140"/>
      <c r="E15" s="140"/>
      <c r="F15" s="140"/>
      <c r="G15" s="140"/>
      <c r="H15" s="140"/>
      <c r="I15" s="140"/>
      <c r="J15" s="140"/>
      <c r="K15" s="140"/>
      <c r="L15" s="140"/>
      <c r="M15" s="140"/>
      <c r="N15" s="140"/>
      <c r="O15" s="140"/>
    </row>
    <row r="16" spans="1:18" ht="16.5" customHeight="1">
      <c r="A16" s="140"/>
      <c r="B16" s="140"/>
      <c r="C16" s="140"/>
      <c r="D16" s="140"/>
      <c r="E16" s="140"/>
      <c r="F16" s="140"/>
      <c r="G16" s="140"/>
      <c r="H16" s="140"/>
      <c r="I16" s="140"/>
      <c r="J16" s="140"/>
      <c r="K16" s="140"/>
      <c r="L16" s="140"/>
      <c r="M16" s="140"/>
      <c r="N16" s="140"/>
      <c r="O16" s="140"/>
    </row>
    <row r="17" spans="1:15">
      <c r="A17" s="384" t="s">
        <v>139</v>
      </c>
      <c r="B17" s="384"/>
      <c r="C17" s="384"/>
      <c r="D17" s="384"/>
      <c r="E17" s="384"/>
      <c r="F17" s="384"/>
      <c r="G17" s="384"/>
      <c r="H17" s="384"/>
      <c r="I17" s="384"/>
      <c r="J17" s="384"/>
      <c r="K17" s="384"/>
      <c r="L17" s="384"/>
      <c r="M17" s="384"/>
      <c r="N17" s="384"/>
      <c r="O17" s="384"/>
    </row>
    <row r="18" spans="1:15" ht="27.75" customHeight="1">
      <c r="A18" s="381" t="s">
        <v>21</v>
      </c>
      <c r="B18" s="381"/>
      <c r="C18" s="381"/>
      <c r="D18" s="381"/>
      <c r="E18" s="381"/>
      <c r="F18" s="381"/>
      <c r="G18" s="381"/>
      <c r="H18" s="381"/>
      <c r="I18" s="381"/>
      <c r="J18" s="381"/>
      <c r="K18" s="381"/>
      <c r="L18" s="381"/>
      <c r="M18" s="381"/>
      <c r="N18" s="381"/>
      <c r="O18" s="381"/>
    </row>
    <row r="19" spans="1:15" ht="16.5" customHeight="1">
      <c r="F19" s="138"/>
      <c r="G19" s="138"/>
      <c r="H19" s="138"/>
      <c r="I19" s="138"/>
      <c r="J19" s="138"/>
      <c r="K19" s="138"/>
    </row>
    <row r="20" spans="1:15" ht="16.5" customHeight="1">
      <c r="E20" s="155"/>
      <c r="F20" s="138"/>
      <c r="G20" s="138"/>
      <c r="H20" s="138"/>
      <c r="I20" s="138"/>
      <c r="J20" s="138"/>
      <c r="K20" s="138"/>
    </row>
    <row r="21" spans="1:15" ht="16.5" customHeight="1">
      <c r="G21" s="24"/>
      <c r="H21" s="25"/>
      <c r="I21" s="25"/>
      <c r="J21" s="25"/>
      <c r="K21" s="25"/>
      <c r="L21" s="25"/>
      <c r="M21" s="28"/>
    </row>
    <row r="22" spans="1:15" ht="16.5" customHeight="1">
      <c r="E22" s="147"/>
      <c r="G22" s="24"/>
      <c r="H22" s="25"/>
      <c r="I22" s="25"/>
      <c r="J22" s="25"/>
      <c r="K22" s="25"/>
      <c r="L22" s="25"/>
      <c r="M22" s="28"/>
    </row>
    <row r="23" spans="1:15" ht="16.5" customHeight="1">
      <c r="E23" s="147"/>
      <c r="F23" s="151"/>
      <c r="G23" s="28"/>
      <c r="H23" s="55"/>
      <c r="I23" s="55"/>
      <c r="J23" s="55"/>
      <c r="K23" s="55"/>
      <c r="L23" s="138"/>
      <c r="M23" s="28"/>
    </row>
    <row r="24" spans="1:15" ht="16.5" customHeight="1">
      <c r="E24" s="147"/>
      <c r="G24" s="156"/>
      <c r="H24" s="156"/>
      <c r="I24" s="156"/>
      <c r="M24" s="28"/>
    </row>
    <row r="25" spans="1:15" ht="16.5" customHeight="1">
      <c r="E25" s="147"/>
    </row>
    <row r="26" spans="1:15" ht="16.5" customHeight="1">
      <c r="D26" s="146"/>
      <c r="E26" s="147"/>
    </row>
    <row r="27" spans="1:15" ht="16.5" customHeight="1">
      <c r="D27" s="146"/>
      <c r="E27" s="147"/>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5" ht="16.5" customHeight="1">
      <c r="D33" s="146"/>
      <c r="E33" s="147"/>
    </row>
    <row r="34" spans="4:5" ht="16.5" customHeight="1">
      <c r="D34" s="146"/>
      <c r="E34" s="147"/>
    </row>
    <row r="35" spans="4:5" ht="16.5" customHeight="1">
      <c r="D35" s="146"/>
      <c r="E35" s="147"/>
    </row>
    <row r="36" spans="4:5" ht="16.5" customHeight="1">
      <c r="D36" s="146"/>
      <c r="E36" s="147"/>
    </row>
    <row r="37" spans="4:5" ht="16.5" customHeight="1">
      <c r="D37" s="146"/>
      <c r="E37" s="147"/>
    </row>
    <row r="38" spans="4:5" ht="16.5" customHeight="1">
      <c r="D38" s="146"/>
      <c r="E38" s="147"/>
    </row>
    <row r="39" spans="4:5" ht="16.5" customHeight="1">
      <c r="D39" s="146"/>
      <c r="E39" s="147"/>
    </row>
    <row r="40" spans="4:5" ht="16.5" customHeight="1">
      <c r="D40" s="146"/>
      <c r="E40" s="147"/>
    </row>
    <row r="41" spans="4:5" ht="16.5" customHeight="1">
      <c r="D41" s="146"/>
      <c r="E41" s="147"/>
    </row>
    <row r="42" spans="4:5" ht="16.5" customHeight="1">
      <c r="D42" s="146"/>
      <c r="E42" s="147"/>
    </row>
    <row r="43" spans="4:5" ht="16.5" customHeight="1">
      <c r="D43" s="146"/>
      <c r="E43" s="147"/>
    </row>
    <row r="44" spans="4:5" ht="16.5" customHeight="1">
      <c r="D44" s="146"/>
      <c r="E44" s="147"/>
    </row>
    <row r="45" spans="4:5" ht="16.5" customHeight="1">
      <c r="D45" s="146"/>
      <c r="E45" s="147"/>
    </row>
    <row r="46" spans="4:5" ht="16.5" customHeight="1">
      <c r="D46" s="146"/>
      <c r="E46" s="147"/>
    </row>
    <row r="47" spans="4:5" ht="16.5" customHeight="1">
      <c r="D47" s="146"/>
      <c r="E47" s="147"/>
    </row>
    <row r="48" spans="4:5" ht="16.5" customHeight="1">
      <c r="D48" s="146"/>
      <c r="E48" s="147"/>
    </row>
    <row r="49" spans="4:5" ht="16.5" customHeight="1">
      <c r="D49" s="146"/>
      <c r="E49"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23"/>
  <sheetViews>
    <sheetView workbookViewId="0">
      <selection sqref="A1:H1"/>
    </sheetView>
  </sheetViews>
  <sheetFormatPr defaultColWidth="9.140625" defaultRowHeight="16.5" customHeight="1"/>
  <cols>
    <col min="1" max="2" width="11" style="139" customWidth="1"/>
    <col min="3" max="3" width="14.140625" style="139" customWidth="1"/>
    <col min="4" max="4" width="13" style="139" customWidth="1"/>
    <col min="5" max="5" width="11.42578125" style="139" customWidth="1"/>
    <col min="6" max="6" width="11.28515625" style="139" customWidth="1"/>
    <col min="7" max="7" width="10.42578125" style="139" customWidth="1"/>
    <col min="8" max="8" width="11.28515625" style="139" customWidth="1"/>
    <col min="9" max="13" width="9.140625" style="139" customWidth="1"/>
    <col min="14" max="14" width="49.5703125" style="139" customWidth="1"/>
    <col min="15" max="16384" width="9.140625" style="139"/>
  </cols>
  <sheetData>
    <row r="1" spans="1:11" s="137" customFormat="1" ht="17.100000000000001" customHeight="1">
      <c r="A1" s="385" t="s">
        <v>163</v>
      </c>
      <c r="B1" s="385"/>
      <c r="C1" s="385"/>
      <c r="D1" s="385"/>
      <c r="E1" s="385"/>
      <c r="F1" s="385"/>
      <c r="G1" s="385"/>
      <c r="H1" s="385"/>
      <c r="I1" s="26"/>
      <c r="J1" s="26"/>
      <c r="K1" s="26"/>
    </row>
    <row r="2" spans="1:11" ht="16.5" customHeight="1">
      <c r="A2" s="140"/>
      <c r="B2" s="140"/>
      <c r="C2" s="140"/>
      <c r="D2" s="140"/>
      <c r="E2" s="140"/>
      <c r="F2" s="140"/>
      <c r="G2" s="140"/>
      <c r="H2" s="140"/>
    </row>
    <row r="3" spans="1:11" ht="16.5" customHeight="1">
      <c r="A3" s="140"/>
      <c r="B3" s="140"/>
      <c r="C3" s="140"/>
      <c r="D3" s="140"/>
      <c r="E3" s="140"/>
      <c r="F3" s="140"/>
      <c r="G3" s="140"/>
      <c r="H3" s="140"/>
    </row>
    <row r="4" spans="1:11" ht="16.5" customHeight="1">
      <c r="A4" s="140"/>
      <c r="B4" s="140"/>
      <c r="C4" s="140"/>
      <c r="D4" s="140"/>
      <c r="E4" s="140"/>
      <c r="F4" s="140"/>
      <c r="G4" s="140"/>
      <c r="H4" s="140"/>
    </row>
    <row r="5" spans="1:11">
      <c r="A5" s="140"/>
      <c r="B5" s="140"/>
      <c r="C5" s="45" t="s">
        <v>147</v>
      </c>
      <c r="D5" s="45" t="s">
        <v>15</v>
      </c>
      <c r="E5" s="140"/>
      <c r="F5" s="140"/>
      <c r="G5" s="140"/>
      <c r="H5" s="140"/>
    </row>
    <row r="6" spans="1:11">
      <c r="A6" s="140"/>
      <c r="B6" s="140"/>
      <c r="C6" s="18" t="s">
        <v>92</v>
      </c>
      <c r="D6" s="18">
        <v>100070</v>
      </c>
      <c r="E6" s="21">
        <v>0.18994201330562099</v>
      </c>
      <c r="F6" s="140"/>
      <c r="G6" s="140"/>
      <c r="H6" s="140"/>
    </row>
    <row r="7" spans="1:11">
      <c r="A7" s="140"/>
      <c r="B7" s="140"/>
      <c r="C7" s="18" t="s">
        <v>82</v>
      </c>
      <c r="D7" s="18">
        <v>83490</v>
      </c>
      <c r="E7" s="21">
        <v>0.15847165674913899</v>
      </c>
      <c r="F7" s="140"/>
      <c r="G7" s="140"/>
      <c r="H7" s="140"/>
    </row>
    <row r="8" spans="1:11">
      <c r="A8" s="140"/>
      <c r="B8" s="140"/>
      <c r="C8" s="18" t="s">
        <v>79</v>
      </c>
      <c r="D8" s="18">
        <v>74175</v>
      </c>
      <c r="E8" s="21">
        <v>0.14079093471514401</v>
      </c>
      <c r="F8" s="140"/>
      <c r="G8" s="140"/>
      <c r="H8" s="140"/>
    </row>
    <row r="9" spans="1:11">
      <c r="A9" s="140"/>
      <c r="B9" s="140"/>
      <c r="C9" s="18" t="s">
        <v>64</v>
      </c>
      <c r="D9" s="18">
        <v>67498</v>
      </c>
      <c r="E9" s="21">
        <v>0.12811737797644501</v>
      </c>
      <c r="F9" s="140"/>
      <c r="G9" s="140"/>
      <c r="H9" s="140"/>
    </row>
    <row r="10" spans="1:11">
      <c r="A10" s="140"/>
      <c r="B10" s="140"/>
      <c r="C10" s="18" t="s">
        <v>149</v>
      </c>
      <c r="D10" s="18">
        <v>201612</v>
      </c>
      <c r="E10" s="21">
        <v>0.38267801725365203</v>
      </c>
      <c r="F10" s="140"/>
      <c r="G10" s="140"/>
      <c r="H10" s="140"/>
    </row>
    <row r="11" spans="1:11" ht="16.5" customHeight="1">
      <c r="A11" s="140"/>
      <c r="B11" s="140"/>
      <c r="C11" s="45" t="s">
        <v>32</v>
      </c>
      <c r="D11" s="31">
        <v>526845</v>
      </c>
      <c r="E11" s="133">
        <v>1</v>
      </c>
      <c r="F11" s="140"/>
      <c r="G11" s="140"/>
      <c r="H11" s="140"/>
    </row>
    <row r="12" spans="1:11" ht="16.5" customHeight="1">
      <c r="A12" s="140"/>
      <c r="B12" s="140"/>
      <c r="C12" s="140"/>
      <c r="D12" s="140"/>
      <c r="E12" s="140"/>
      <c r="F12" s="140"/>
      <c r="G12" s="140"/>
      <c r="H12" s="140"/>
    </row>
    <row r="13" spans="1:11" ht="16.5" customHeight="1">
      <c r="A13" s="140"/>
      <c r="B13" s="140"/>
      <c r="C13" s="140"/>
      <c r="D13" s="140"/>
      <c r="E13" s="140"/>
      <c r="F13" s="140"/>
      <c r="G13" s="140"/>
      <c r="H13" s="140"/>
    </row>
    <row r="14" spans="1:11" ht="16.5" customHeight="1">
      <c r="A14" s="140"/>
      <c r="B14" s="140"/>
      <c r="C14" s="140"/>
      <c r="D14" s="140"/>
      <c r="E14" s="140"/>
      <c r="F14" s="140"/>
      <c r="G14" s="140"/>
      <c r="H14" s="140"/>
    </row>
    <row r="15" spans="1:11" ht="16.5" customHeight="1">
      <c r="A15" s="140"/>
      <c r="B15" s="140"/>
      <c r="C15" s="140"/>
      <c r="D15" s="140"/>
      <c r="E15" s="140"/>
      <c r="F15" s="140"/>
      <c r="G15" s="140"/>
      <c r="H15" s="140"/>
    </row>
    <row r="16" spans="1:11" ht="16.5" customHeight="1">
      <c r="A16" s="140"/>
      <c r="B16" s="140"/>
      <c r="C16" s="140"/>
      <c r="D16" s="140"/>
      <c r="E16" s="140"/>
      <c r="F16" s="140"/>
      <c r="G16" s="140"/>
      <c r="H16" s="140"/>
    </row>
    <row r="17" spans="1:11" ht="16.5" customHeight="1">
      <c r="A17" s="140"/>
      <c r="B17" s="140"/>
      <c r="C17" s="140"/>
      <c r="D17" s="140"/>
      <c r="E17" s="140"/>
      <c r="F17" s="140"/>
      <c r="G17" s="140"/>
      <c r="H17" s="140"/>
    </row>
    <row r="18" spans="1:11" ht="29.25" customHeight="1">
      <c r="A18" s="381" t="s">
        <v>21</v>
      </c>
      <c r="B18" s="381"/>
      <c r="C18" s="381"/>
      <c r="D18" s="381"/>
      <c r="E18" s="381"/>
      <c r="F18" s="381"/>
      <c r="G18" s="381"/>
      <c r="H18" s="381"/>
      <c r="I18" s="27"/>
      <c r="J18" s="27"/>
      <c r="K18" s="27"/>
    </row>
    <row r="19" spans="1:11">
      <c r="A19" s="138"/>
      <c r="B19" s="138"/>
      <c r="C19" s="138"/>
      <c r="D19" s="138"/>
      <c r="E19" s="138"/>
      <c r="F19" s="138"/>
      <c r="G19" s="138"/>
      <c r="H19" s="138"/>
      <c r="I19" s="138"/>
    </row>
    <row r="20" spans="1:11">
      <c r="A20" s="28"/>
      <c r="B20" s="28"/>
      <c r="C20" s="28"/>
      <c r="D20" s="154"/>
      <c r="E20" s="138"/>
      <c r="F20" s="138"/>
      <c r="G20" s="138"/>
      <c r="H20" s="138"/>
      <c r="I20" s="138"/>
    </row>
    <row r="21" spans="1:11">
      <c r="D21" s="138"/>
      <c r="E21" s="138"/>
      <c r="F21" s="138"/>
      <c r="G21" s="138"/>
      <c r="H21" s="138"/>
      <c r="I21" s="138"/>
    </row>
    <row r="22" spans="1:11">
      <c r="D22" s="138"/>
      <c r="E22" s="138"/>
      <c r="F22" s="138"/>
      <c r="G22" s="138"/>
      <c r="H22" s="138"/>
      <c r="I22" s="138"/>
    </row>
    <row r="23" spans="1:11">
      <c r="D23" s="138"/>
      <c r="E23" s="138"/>
      <c r="F23" s="138"/>
      <c r="G23" s="138"/>
      <c r="H23" s="138"/>
      <c r="I23" s="138"/>
    </row>
  </sheetData>
  <mergeCells count="2">
    <mergeCell ref="A1:H1"/>
    <mergeCell ref="A18:H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48"/>
  <sheetViews>
    <sheetView workbookViewId="0">
      <selection sqref="A1:O1"/>
    </sheetView>
  </sheetViews>
  <sheetFormatPr defaultColWidth="9.140625" defaultRowHeight="16.5" customHeight="1"/>
  <cols>
    <col min="1" max="1" width="4" style="139" customWidth="1"/>
    <col min="2" max="2" width="9.140625" style="139" customWidth="1"/>
    <col min="3" max="3" width="11.140625" style="139" customWidth="1"/>
    <col min="4" max="10" width="9.140625" style="139" customWidth="1"/>
    <col min="11" max="11" width="14.85546875" style="139" customWidth="1"/>
    <col min="12" max="13" width="15.7109375" style="139" customWidth="1"/>
    <col min="14" max="16384" width="9.140625" style="139"/>
  </cols>
  <sheetData>
    <row r="1" spans="1:19" s="137" customFormat="1" ht="17.100000000000001" customHeight="1">
      <c r="A1" s="385" t="s">
        <v>164</v>
      </c>
      <c r="B1" s="385"/>
      <c r="C1" s="385"/>
      <c r="D1" s="385"/>
      <c r="E1" s="385"/>
      <c r="F1" s="385"/>
      <c r="G1" s="385"/>
      <c r="H1" s="385"/>
      <c r="I1" s="385"/>
      <c r="J1" s="385"/>
      <c r="K1" s="385"/>
      <c r="L1" s="385"/>
      <c r="M1" s="385"/>
      <c r="N1" s="385"/>
      <c r="O1" s="385"/>
    </row>
    <row r="2" spans="1:19" ht="16.5" customHeight="1">
      <c r="A2" s="140"/>
      <c r="B2" s="140"/>
      <c r="C2" s="140"/>
      <c r="D2" s="140"/>
      <c r="E2" s="140"/>
      <c r="F2" s="140"/>
      <c r="G2" s="140"/>
      <c r="H2" s="140"/>
      <c r="I2" s="140"/>
      <c r="J2" s="140"/>
      <c r="K2" s="140"/>
      <c r="L2" s="140"/>
      <c r="M2" s="140"/>
      <c r="N2" s="140"/>
      <c r="O2" s="140"/>
    </row>
    <row r="3" spans="1:19">
      <c r="A3" s="140"/>
      <c r="B3" s="140"/>
      <c r="C3" s="140"/>
      <c r="D3" s="140"/>
      <c r="E3" s="140"/>
      <c r="F3" s="140"/>
      <c r="G3" s="140"/>
      <c r="H3" s="138"/>
      <c r="I3" s="138"/>
      <c r="J3" s="138"/>
      <c r="K3" s="138"/>
      <c r="L3" s="140"/>
      <c r="M3" s="140"/>
      <c r="N3" s="140"/>
      <c r="O3" s="140"/>
    </row>
    <row r="4" spans="1:19">
      <c r="A4" s="140"/>
      <c r="B4" s="22" t="s">
        <v>52</v>
      </c>
      <c r="C4" s="22">
        <v>2012</v>
      </c>
      <c r="D4" s="22">
        <v>2013</v>
      </c>
      <c r="E4" s="22">
        <v>2014</v>
      </c>
      <c r="F4" s="22">
        <v>2015</v>
      </c>
      <c r="G4" s="22">
        <v>2016</v>
      </c>
      <c r="H4" s="138"/>
      <c r="I4" s="138"/>
      <c r="J4" s="138"/>
      <c r="K4" s="138"/>
      <c r="L4" s="140"/>
      <c r="M4" s="140"/>
      <c r="N4" s="140"/>
      <c r="O4" s="140"/>
    </row>
    <row r="5" spans="1:19">
      <c r="A5" s="140"/>
      <c r="B5" s="18" t="s">
        <v>53</v>
      </c>
      <c r="C5" s="21">
        <v>0.53806162720097195</v>
      </c>
      <c r="D5" s="21">
        <v>0.55595509893455097</v>
      </c>
      <c r="E5" s="21">
        <v>0.56591514459665104</v>
      </c>
      <c r="F5" s="21">
        <v>0.60153729071537299</v>
      </c>
      <c r="G5" s="21">
        <v>0.62190915300546401</v>
      </c>
      <c r="H5" s="28"/>
      <c r="I5" s="24"/>
      <c r="J5" s="33"/>
      <c r="K5" s="148"/>
      <c r="L5" s="140"/>
      <c r="M5" s="140"/>
      <c r="N5" s="140"/>
      <c r="O5" s="140"/>
      <c r="Q5" s="150"/>
      <c r="R5" s="150"/>
      <c r="S5" s="150"/>
    </row>
    <row r="6" spans="1:19">
      <c r="A6" s="140"/>
      <c r="B6" s="18" t="s">
        <v>55</v>
      </c>
      <c r="C6" s="21">
        <v>0.29622040072859701</v>
      </c>
      <c r="D6" s="21">
        <v>0.27107115677321197</v>
      </c>
      <c r="E6" s="21">
        <v>0.27423896499238998</v>
      </c>
      <c r="F6" s="21">
        <v>0.26965943683409399</v>
      </c>
      <c r="G6" s="21">
        <v>0.26180555555555601</v>
      </c>
      <c r="H6" s="28"/>
      <c r="I6" s="24"/>
      <c r="J6" s="33"/>
      <c r="K6" s="148"/>
      <c r="L6" s="140"/>
      <c r="M6" s="140"/>
      <c r="N6" s="140"/>
      <c r="O6" s="140"/>
      <c r="Q6" s="150"/>
      <c r="R6" s="150"/>
      <c r="S6" s="150"/>
    </row>
    <row r="7" spans="1:19">
      <c r="A7" s="140"/>
      <c r="B7" s="18" t="s">
        <v>57</v>
      </c>
      <c r="C7" s="21">
        <v>0.138926836672738</v>
      </c>
      <c r="D7" s="21">
        <v>0.144634703196347</v>
      </c>
      <c r="E7" s="21">
        <v>0.125256849315069</v>
      </c>
      <c r="F7" s="21">
        <v>0.1083599695586</v>
      </c>
      <c r="G7" s="21">
        <v>9.1757741347905306E-2</v>
      </c>
      <c r="H7" s="28"/>
      <c r="I7" s="24"/>
      <c r="J7" s="33"/>
      <c r="K7" s="148"/>
      <c r="L7" s="140"/>
      <c r="M7" s="140"/>
      <c r="N7" s="140"/>
      <c r="O7" s="140"/>
      <c r="Q7" s="150"/>
      <c r="R7" s="150"/>
      <c r="S7" s="150"/>
    </row>
    <row r="8" spans="1:19">
      <c r="A8" s="140"/>
      <c r="B8" s="18" t="s">
        <v>54</v>
      </c>
      <c r="C8" s="21">
        <v>1.8101092896174901E-2</v>
      </c>
      <c r="D8" s="21">
        <v>2.4543378995433799E-2</v>
      </c>
      <c r="E8" s="21">
        <v>2.5542237442922399E-2</v>
      </c>
      <c r="F8" s="21">
        <v>1.9453957382039599E-2</v>
      </c>
      <c r="G8" s="21">
        <v>2.2791438979963601E-2</v>
      </c>
      <c r="H8" s="28"/>
      <c r="I8" s="24"/>
      <c r="J8" s="33"/>
      <c r="K8" s="148"/>
      <c r="L8" s="140"/>
      <c r="M8" s="140"/>
      <c r="N8" s="140"/>
      <c r="O8" s="140"/>
      <c r="Q8" s="150"/>
      <c r="R8" s="150"/>
      <c r="S8" s="150"/>
    </row>
    <row r="9" spans="1:19">
      <c r="A9" s="140"/>
      <c r="B9" s="18" t="s">
        <v>56</v>
      </c>
      <c r="C9" s="21">
        <v>8.6900425015179108E-3</v>
      </c>
      <c r="D9" s="21">
        <v>3.79566210045662E-3</v>
      </c>
      <c r="E9" s="21">
        <v>9.0468036529680398E-3</v>
      </c>
      <c r="F9" s="21">
        <v>9.8934550989345491E-4</v>
      </c>
      <c r="G9" s="21">
        <v>1.7361111111111099E-3</v>
      </c>
      <c r="H9" s="28"/>
      <c r="I9" s="24"/>
      <c r="J9" s="33"/>
      <c r="K9" s="148"/>
      <c r="L9" s="140"/>
      <c r="M9" s="140"/>
      <c r="N9" s="140"/>
      <c r="O9" s="140"/>
      <c r="Q9" s="150"/>
      <c r="R9" s="150"/>
      <c r="S9" s="150"/>
    </row>
    <row r="10" spans="1:19">
      <c r="A10" s="140"/>
      <c r="B10" s="143"/>
      <c r="C10" s="144"/>
      <c r="D10" s="144"/>
      <c r="E10" s="144"/>
      <c r="F10" s="144"/>
      <c r="G10" s="140"/>
      <c r="H10" s="28"/>
      <c r="I10" s="28"/>
      <c r="J10" s="59"/>
      <c r="K10" s="148"/>
      <c r="L10" s="140"/>
      <c r="M10" s="140"/>
      <c r="N10" s="140"/>
      <c r="O10" s="140"/>
      <c r="Q10" s="150"/>
      <c r="R10" s="150"/>
      <c r="S10" s="150"/>
    </row>
    <row r="11" spans="1:19">
      <c r="A11" s="140"/>
      <c r="B11" s="145"/>
      <c r="C11" s="145"/>
      <c r="D11" s="145"/>
      <c r="E11" s="140"/>
      <c r="F11" s="140"/>
      <c r="G11" s="140"/>
      <c r="H11" s="28"/>
      <c r="I11" s="28"/>
      <c r="J11" s="59"/>
      <c r="K11" s="138"/>
      <c r="L11" s="140"/>
      <c r="M11" s="140"/>
      <c r="N11" s="140"/>
      <c r="O11" s="140"/>
    </row>
    <row r="12" spans="1:19">
      <c r="A12" s="140"/>
      <c r="B12" s="140"/>
      <c r="C12" s="140"/>
      <c r="D12" s="140"/>
      <c r="E12" s="140"/>
      <c r="F12" s="140"/>
      <c r="G12" s="140"/>
      <c r="H12" s="138"/>
      <c r="I12" s="138"/>
      <c r="J12" s="138"/>
      <c r="K12" s="138"/>
      <c r="L12" s="140"/>
      <c r="M12" s="140"/>
      <c r="N12" s="140"/>
      <c r="O12" s="140"/>
    </row>
    <row r="13" spans="1:19">
      <c r="A13" s="140"/>
      <c r="B13" s="140"/>
      <c r="C13" s="140"/>
      <c r="D13" s="140"/>
      <c r="E13" s="140"/>
      <c r="F13" s="140"/>
      <c r="G13" s="140"/>
      <c r="H13" s="138"/>
      <c r="I13" s="138"/>
      <c r="J13" s="138"/>
      <c r="K13" s="138"/>
      <c r="L13" s="140"/>
      <c r="M13" s="140"/>
      <c r="N13" s="140"/>
      <c r="O13" s="140"/>
    </row>
    <row r="14" spans="1:19" ht="16.5" customHeight="1">
      <c r="A14" s="140"/>
      <c r="B14" s="140"/>
      <c r="C14" s="140"/>
      <c r="D14" s="140"/>
      <c r="E14" s="140"/>
      <c r="F14" s="140"/>
      <c r="G14" s="140"/>
      <c r="H14" s="140"/>
      <c r="I14" s="140"/>
      <c r="J14" s="140"/>
      <c r="K14" s="140"/>
      <c r="L14" s="140"/>
      <c r="M14" s="140"/>
      <c r="N14" s="140"/>
      <c r="O14" s="140"/>
    </row>
    <row r="15" spans="1:19" ht="16.5" customHeight="1">
      <c r="A15" s="140"/>
      <c r="B15" s="140"/>
      <c r="C15" s="140"/>
      <c r="D15" s="140"/>
      <c r="E15" s="140"/>
      <c r="F15" s="140"/>
      <c r="G15" s="140"/>
      <c r="H15" s="140"/>
      <c r="I15" s="140"/>
      <c r="J15" s="140"/>
      <c r="K15" s="140"/>
      <c r="L15" s="140"/>
      <c r="M15" s="140"/>
      <c r="N15" s="140"/>
      <c r="O15" s="140"/>
    </row>
    <row r="16" spans="1:19" ht="16.5" customHeight="1">
      <c r="A16" s="140"/>
      <c r="B16" s="140"/>
      <c r="C16" s="140"/>
      <c r="D16" s="140"/>
      <c r="E16" s="140"/>
      <c r="F16" s="140"/>
      <c r="G16" s="140"/>
      <c r="H16" s="140"/>
      <c r="I16" s="140"/>
      <c r="J16" s="140"/>
      <c r="K16" s="140"/>
      <c r="L16" s="140"/>
      <c r="M16" s="140"/>
      <c r="N16" s="140"/>
      <c r="O16" s="140"/>
    </row>
    <row r="17" spans="1:15">
      <c r="A17" s="384" t="s">
        <v>139</v>
      </c>
      <c r="B17" s="384"/>
      <c r="C17" s="384"/>
      <c r="D17" s="384"/>
      <c r="E17" s="384"/>
      <c r="F17" s="384"/>
      <c r="G17" s="384"/>
      <c r="H17" s="384"/>
      <c r="I17" s="384"/>
      <c r="J17" s="384"/>
      <c r="K17" s="384"/>
      <c r="L17" s="384"/>
      <c r="M17" s="384"/>
      <c r="N17" s="384"/>
      <c r="O17" s="384"/>
    </row>
    <row r="18" spans="1:15" ht="30" customHeight="1">
      <c r="A18" s="381" t="s">
        <v>21</v>
      </c>
      <c r="B18" s="381"/>
      <c r="C18" s="381"/>
      <c r="D18" s="381"/>
      <c r="E18" s="381"/>
      <c r="F18" s="381"/>
      <c r="G18" s="381"/>
      <c r="H18" s="381"/>
      <c r="I18" s="381"/>
      <c r="J18" s="381"/>
      <c r="K18" s="381"/>
      <c r="L18" s="381"/>
      <c r="M18" s="381"/>
      <c r="N18" s="381"/>
      <c r="O18" s="381"/>
    </row>
    <row r="20" spans="1:15" ht="16.5" customHeight="1">
      <c r="I20" s="138"/>
      <c r="J20" s="138"/>
      <c r="K20" s="138"/>
      <c r="L20" s="138"/>
      <c r="M20" s="138"/>
      <c r="N20" s="138"/>
      <c r="O20" s="138"/>
    </row>
    <row r="21" spans="1:15" ht="16.5" customHeight="1">
      <c r="D21" s="146"/>
      <c r="E21" s="147"/>
    </row>
    <row r="22" spans="1:15" ht="16.5" customHeight="1">
      <c r="D22" s="146"/>
      <c r="E22" s="147"/>
    </row>
    <row r="23" spans="1:15" ht="16.5" customHeight="1">
      <c r="D23" s="146"/>
      <c r="E23" s="147"/>
    </row>
    <row r="24" spans="1:15" ht="16.5" customHeight="1">
      <c r="D24" s="146"/>
      <c r="E24" s="147"/>
    </row>
    <row r="25" spans="1:15" ht="16.5" customHeight="1">
      <c r="D25" s="146"/>
      <c r="E25" s="147"/>
    </row>
    <row r="26" spans="1:15" ht="16.5" customHeight="1">
      <c r="D26" s="146"/>
      <c r="E26" s="147"/>
    </row>
    <row r="27" spans="1:15" ht="16.5" customHeight="1">
      <c r="D27" s="146"/>
      <c r="E27" s="147"/>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5" ht="16.5" customHeight="1">
      <c r="D33" s="146"/>
      <c r="E33" s="147"/>
    </row>
    <row r="34" spans="4:5" ht="16.5" customHeight="1">
      <c r="D34" s="146"/>
      <c r="E34" s="147"/>
    </row>
    <row r="35" spans="4:5" ht="16.5" customHeight="1">
      <c r="D35" s="146"/>
      <c r="E35" s="147"/>
    </row>
    <row r="36" spans="4:5" ht="16.5" customHeight="1">
      <c r="D36" s="146"/>
      <c r="E36" s="147"/>
    </row>
    <row r="37" spans="4:5" ht="16.5" customHeight="1">
      <c r="D37" s="146"/>
      <c r="E37" s="147"/>
    </row>
    <row r="38" spans="4:5" ht="16.5" customHeight="1">
      <c r="D38" s="146"/>
      <c r="E38" s="147"/>
    </row>
    <row r="39" spans="4:5" ht="16.5" customHeight="1">
      <c r="D39" s="146"/>
      <c r="E39" s="147"/>
    </row>
    <row r="40" spans="4:5" ht="16.5" customHeight="1">
      <c r="D40" s="146"/>
      <c r="E40" s="147"/>
    </row>
    <row r="41" spans="4:5" ht="16.5" customHeight="1">
      <c r="D41" s="146"/>
      <c r="E41" s="147"/>
    </row>
    <row r="42" spans="4:5" ht="16.5" customHeight="1">
      <c r="D42" s="146"/>
      <c r="E42" s="147"/>
    </row>
    <row r="43" spans="4:5" ht="16.5" customHeight="1">
      <c r="D43" s="146"/>
      <c r="E43" s="147"/>
    </row>
    <row r="44" spans="4:5" ht="16.5" customHeight="1">
      <c r="D44" s="146"/>
      <c r="E44" s="147"/>
    </row>
    <row r="45" spans="4:5" ht="16.5" customHeight="1">
      <c r="D45" s="146"/>
      <c r="E45" s="147"/>
    </row>
    <row r="46" spans="4:5" ht="16.5" customHeight="1">
      <c r="D46" s="146"/>
      <c r="E46" s="147"/>
    </row>
    <row r="47" spans="4:5" ht="16.5" customHeight="1">
      <c r="D47" s="146"/>
      <c r="E47" s="147"/>
    </row>
    <row r="48" spans="4:5" ht="16.5" customHeight="1">
      <c r="D48" s="146"/>
      <c r="E48"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Q132"/>
  <sheetViews>
    <sheetView workbookViewId="0">
      <selection sqref="A1:H1"/>
    </sheetView>
  </sheetViews>
  <sheetFormatPr defaultColWidth="9.140625" defaultRowHeight="16.5" customHeight="1"/>
  <cols>
    <col min="1" max="1" width="13.140625" style="139" customWidth="1"/>
    <col min="2" max="2" width="14.28515625" style="139" customWidth="1"/>
    <col min="3" max="3" width="13.28515625" style="139" customWidth="1"/>
    <col min="4" max="4" width="15.140625" style="139" customWidth="1"/>
    <col min="5" max="5" width="11.7109375" style="139" customWidth="1"/>
    <col min="6" max="6" width="12.28515625" style="139" customWidth="1"/>
    <col min="7" max="7" width="11.42578125" style="139" customWidth="1"/>
    <col min="8" max="8" width="14" style="139" customWidth="1"/>
    <col min="9" max="13" width="9.140625" style="139" customWidth="1"/>
    <col min="14" max="14" width="35.85546875" style="139" customWidth="1"/>
    <col min="15" max="16384" width="9.140625" style="139"/>
  </cols>
  <sheetData>
    <row r="1" spans="1:11" s="137" customFormat="1" ht="16.5" customHeight="1">
      <c r="A1" s="385" t="s">
        <v>165</v>
      </c>
      <c r="B1" s="385"/>
      <c r="C1" s="385"/>
      <c r="D1" s="385"/>
      <c r="E1" s="385"/>
      <c r="F1" s="385"/>
      <c r="G1" s="385"/>
      <c r="H1" s="385"/>
    </row>
    <row r="2" spans="1:11" ht="16.5" customHeight="1">
      <c r="A2" s="79"/>
      <c r="B2" s="79"/>
      <c r="C2" s="79"/>
      <c r="D2" s="79"/>
      <c r="E2" s="79"/>
      <c r="F2" s="79"/>
      <c r="G2" s="79"/>
      <c r="H2" s="79"/>
    </row>
    <row r="3" spans="1:11" ht="16.5" customHeight="1">
      <c r="A3" s="140"/>
      <c r="B3" s="140"/>
      <c r="C3" s="140"/>
      <c r="D3" s="140"/>
      <c r="E3" s="140"/>
      <c r="F3" s="140"/>
      <c r="G3" s="140"/>
      <c r="H3" s="140"/>
    </row>
    <row r="4" spans="1:11">
      <c r="A4" s="140"/>
      <c r="B4" s="140"/>
      <c r="C4" s="45" t="s">
        <v>147</v>
      </c>
      <c r="D4" s="45" t="s">
        <v>19</v>
      </c>
      <c r="E4" s="140"/>
      <c r="F4" s="140"/>
      <c r="G4" s="140"/>
      <c r="H4" s="140"/>
    </row>
    <row r="5" spans="1:11">
      <c r="A5" s="140"/>
      <c r="B5" s="140"/>
      <c r="C5" s="18" t="s">
        <v>88</v>
      </c>
      <c r="D5" s="18">
        <v>154955</v>
      </c>
      <c r="E5" s="21">
        <v>0.294009942319369</v>
      </c>
      <c r="F5" s="140"/>
      <c r="G5" s="140"/>
      <c r="H5" s="140"/>
    </row>
    <row r="6" spans="1:11">
      <c r="A6" s="140"/>
      <c r="B6" s="140"/>
      <c r="C6" s="18" t="s">
        <v>75</v>
      </c>
      <c r="D6" s="18">
        <v>50152</v>
      </c>
      <c r="E6" s="21">
        <v>9.5157862780813604E-2</v>
      </c>
      <c r="F6" s="140"/>
      <c r="G6" s="140"/>
      <c r="H6" s="140"/>
    </row>
    <row r="7" spans="1:11">
      <c r="A7" s="140"/>
      <c r="B7" s="140"/>
      <c r="C7" s="18" t="s">
        <v>68</v>
      </c>
      <c r="D7" s="18">
        <v>43876</v>
      </c>
      <c r="E7" s="21">
        <v>8.3249848208864594E-2</v>
      </c>
      <c r="F7" s="140"/>
      <c r="G7" s="140"/>
      <c r="H7" s="140"/>
    </row>
    <row r="8" spans="1:11">
      <c r="A8" s="140"/>
      <c r="B8" s="140"/>
      <c r="C8" s="18" t="s">
        <v>81</v>
      </c>
      <c r="D8" s="18">
        <v>43784</v>
      </c>
      <c r="E8" s="21">
        <v>8.3075288403157296E-2</v>
      </c>
      <c r="F8" s="140"/>
      <c r="G8" s="140"/>
      <c r="H8" s="140"/>
    </row>
    <row r="9" spans="1:11">
      <c r="A9" s="140"/>
      <c r="B9" s="140"/>
      <c r="C9" s="18" t="s">
        <v>149</v>
      </c>
      <c r="D9" s="108">
        <v>234273</v>
      </c>
      <c r="E9" s="21">
        <v>0.44450705828779602</v>
      </c>
      <c r="F9" s="140"/>
      <c r="G9" s="140"/>
      <c r="H9" s="140"/>
    </row>
    <row r="10" spans="1:11" ht="16.5" customHeight="1">
      <c r="A10" s="140"/>
      <c r="B10" s="140"/>
      <c r="C10" s="45" t="s">
        <v>19</v>
      </c>
      <c r="D10" s="45">
        <v>527040</v>
      </c>
      <c r="E10" s="142">
        <v>1</v>
      </c>
      <c r="F10" s="140"/>
      <c r="G10" s="140"/>
      <c r="H10" s="140"/>
    </row>
    <row r="11" spans="1:11" ht="16.5" customHeight="1">
      <c r="A11" s="140"/>
      <c r="B11" s="140"/>
      <c r="C11" s="140"/>
      <c r="D11" s="140"/>
      <c r="E11" s="140"/>
      <c r="F11" s="140"/>
      <c r="G11" s="140"/>
      <c r="H11" s="140"/>
    </row>
    <row r="12" spans="1:11" ht="16.5" customHeight="1">
      <c r="A12" s="140"/>
      <c r="B12" s="140"/>
      <c r="C12" s="140"/>
      <c r="D12" s="140"/>
      <c r="E12" s="140"/>
      <c r="F12" s="140"/>
      <c r="G12" s="140"/>
      <c r="H12" s="140"/>
    </row>
    <row r="13" spans="1:11" ht="16.5" customHeight="1">
      <c r="A13" s="140"/>
      <c r="B13" s="140"/>
      <c r="C13" s="140"/>
      <c r="D13" s="140"/>
      <c r="E13" s="140"/>
      <c r="F13" s="140"/>
      <c r="G13" s="140"/>
      <c r="H13" s="140"/>
    </row>
    <row r="14" spans="1:11" ht="16.5" customHeight="1">
      <c r="A14" s="140"/>
      <c r="B14" s="140"/>
      <c r="C14" s="140"/>
      <c r="D14" s="140"/>
      <c r="E14" s="140"/>
      <c r="F14" s="140"/>
      <c r="G14" s="140"/>
      <c r="H14" s="140"/>
    </row>
    <row r="15" spans="1:11" ht="16.5" customHeight="1">
      <c r="A15" s="140"/>
      <c r="B15" s="140"/>
      <c r="C15" s="140"/>
      <c r="D15" s="140"/>
      <c r="E15" s="140"/>
      <c r="F15" s="140"/>
      <c r="G15" s="140"/>
      <c r="H15" s="140"/>
    </row>
    <row r="16" spans="1:11" ht="33.75" customHeight="1">
      <c r="A16" s="381" t="s">
        <v>21</v>
      </c>
      <c r="B16" s="381"/>
      <c r="C16" s="381"/>
      <c r="D16" s="381"/>
      <c r="E16" s="381"/>
      <c r="F16" s="381"/>
      <c r="G16" s="381"/>
      <c r="H16" s="381"/>
      <c r="I16" s="27"/>
      <c r="J16" s="27"/>
      <c r="K16" s="27"/>
    </row>
    <row r="17" spans="1:17">
      <c r="A17" s="138"/>
      <c r="B17" s="138"/>
      <c r="C17" s="138"/>
      <c r="D17" s="138"/>
      <c r="E17" s="138"/>
      <c r="F17" s="138"/>
      <c r="G17" s="138"/>
      <c r="H17" s="138"/>
    </row>
    <row r="18" spans="1:17">
      <c r="A18" s="138"/>
      <c r="B18" s="138"/>
      <c r="C18" s="138"/>
      <c r="D18" s="138"/>
      <c r="E18" s="138"/>
      <c r="F18" s="138"/>
      <c r="G18" s="138"/>
      <c r="H18" s="138"/>
      <c r="K18" s="138"/>
      <c r="L18" s="138"/>
      <c r="M18" s="28"/>
      <c r="N18" s="24"/>
      <c r="O18" s="33"/>
      <c r="P18" s="80"/>
      <c r="Q18" s="138"/>
    </row>
    <row r="19" spans="1:17">
      <c r="A19" s="138"/>
      <c r="B19" s="138"/>
      <c r="C19" s="138"/>
      <c r="D19" s="138"/>
      <c r="E19" s="138"/>
      <c r="F19" s="138"/>
      <c r="G19" s="138"/>
      <c r="H19" s="138"/>
      <c r="K19" s="138"/>
      <c r="L19" s="138"/>
      <c r="M19" s="28"/>
      <c r="N19" s="24"/>
      <c r="O19" s="33"/>
      <c r="P19" s="80"/>
      <c r="Q19" s="138"/>
    </row>
    <row r="20" spans="1:17">
      <c r="A20" s="138"/>
      <c r="B20" s="138"/>
      <c r="C20" s="138"/>
      <c r="D20" s="138"/>
      <c r="E20" s="138"/>
      <c r="F20" s="138"/>
      <c r="G20" s="138"/>
      <c r="H20" s="138"/>
      <c r="K20" s="138"/>
      <c r="L20" s="138"/>
      <c r="M20" s="28"/>
      <c r="N20" s="24"/>
      <c r="O20" s="33"/>
      <c r="P20" s="80"/>
      <c r="Q20" s="138"/>
    </row>
    <row r="21" spans="1:17">
      <c r="A21" s="138"/>
      <c r="B21" s="138"/>
      <c r="C21" s="138"/>
      <c r="D21" s="138"/>
      <c r="E21" s="138"/>
      <c r="F21" s="138"/>
      <c r="G21" s="138"/>
      <c r="H21" s="138"/>
      <c r="K21" s="138"/>
      <c r="L21" s="138"/>
      <c r="M21" s="28"/>
      <c r="N21" s="24"/>
      <c r="O21" s="33"/>
      <c r="P21" s="80"/>
      <c r="Q21" s="138"/>
    </row>
    <row r="22" spans="1:17">
      <c r="A22" s="138"/>
      <c r="B22" s="138"/>
      <c r="C22" s="138"/>
      <c r="D22" s="138"/>
      <c r="E22" s="138"/>
      <c r="F22" s="138"/>
      <c r="G22" s="138"/>
      <c r="H22" s="138"/>
      <c r="K22" s="138"/>
      <c r="L22" s="138"/>
      <c r="M22" s="28"/>
      <c r="N22" s="24"/>
      <c r="O22" s="33"/>
      <c r="P22" s="80"/>
      <c r="Q22" s="138"/>
    </row>
    <row r="23" spans="1:17">
      <c r="A23" s="138"/>
      <c r="B23" s="138"/>
      <c r="C23" s="138"/>
      <c r="D23" s="138"/>
      <c r="E23" s="138"/>
      <c r="F23" s="138"/>
      <c r="G23" s="138"/>
      <c r="H23" s="138"/>
      <c r="K23" s="138"/>
      <c r="L23" s="138"/>
      <c r="M23" s="28"/>
      <c r="N23" s="24"/>
      <c r="O23" s="33"/>
      <c r="P23" s="80"/>
      <c r="Q23" s="138"/>
    </row>
    <row r="24" spans="1:17">
      <c r="K24" s="138"/>
      <c r="L24" s="138"/>
      <c r="M24" s="28"/>
      <c r="N24" s="24"/>
      <c r="O24" s="33"/>
      <c r="P24" s="80"/>
      <c r="Q24" s="138"/>
    </row>
    <row r="25" spans="1:17" ht="16.5" customHeight="1">
      <c r="K25" s="138"/>
      <c r="L25" s="138"/>
      <c r="M25" s="28"/>
      <c r="N25" s="24"/>
      <c r="O25" s="33"/>
      <c r="P25" s="80"/>
      <c r="Q25" s="138"/>
    </row>
    <row r="26" spans="1:17" ht="16.5" customHeight="1">
      <c r="K26" s="138"/>
      <c r="L26" s="138"/>
      <c r="M26" s="28"/>
      <c r="N26" s="24"/>
      <c r="O26" s="33"/>
      <c r="P26" s="80"/>
      <c r="Q26" s="138"/>
    </row>
    <row r="27" spans="1:17" ht="16.5" customHeight="1">
      <c r="K27" s="138"/>
      <c r="L27" s="138"/>
      <c r="M27" s="28"/>
      <c r="N27" s="24"/>
      <c r="O27" s="33"/>
      <c r="P27" s="80"/>
      <c r="Q27" s="138"/>
    </row>
    <row r="28" spans="1:17" ht="16.5" customHeight="1">
      <c r="K28" s="138"/>
      <c r="L28" s="138"/>
      <c r="M28" s="28"/>
      <c r="N28" s="24"/>
      <c r="O28" s="33"/>
      <c r="P28" s="80"/>
      <c r="Q28" s="138"/>
    </row>
    <row r="29" spans="1:17" ht="16.5" customHeight="1">
      <c r="K29" s="138"/>
      <c r="L29" s="138"/>
      <c r="M29" s="28"/>
      <c r="N29" s="24"/>
      <c r="O29" s="33"/>
      <c r="P29" s="80"/>
      <c r="Q29" s="138"/>
    </row>
    <row r="30" spans="1:17" ht="16.5" customHeight="1">
      <c r="K30" s="138"/>
      <c r="L30" s="138"/>
      <c r="M30" s="28"/>
      <c r="N30" s="28"/>
      <c r="O30" s="59"/>
      <c r="P30" s="153"/>
      <c r="Q30" s="138"/>
    </row>
    <row r="31" spans="1:17" ht="16.5" customHeight="1">
      <c r="K31" s="138"/>
      <c r="L31" s="138"/>
      <c r="M31" s="138"/>
      <c r="N31" s="138"/>
      <c r="O31" s="138"/>
      <c r="P31" s="138"/>
      <c r="Q31" s="138"/>
    </row>
    <row r="32" spans="1:17" ht="16.5" customHeight="1">
      <c r="K32" s="138"/>
      <c r="L32" s="138"/>
      <c r="M32" s="138"/>
      <c r="N32" s="138"/>
      <c r="O32" s="138"/>
      <c r="P32" s="138"/>
      <c r="Q32" s="138"/>
    </row>
    <row r="33" spans="11:17" ht="16.5" customHeight="1">
      <c r="K33" s="138"/>
      <c r="L33" s="138"/>
      <c r="M33" s="138"/>
      <c r="N33" s="138"/>
      <c r="O33" s="138"/>
      <c r="P33" s="138"/>
      <c r="Q33" s="138"/>
    </row>
    <row r="34" spans="11:17" ht="16.5" customHeight="1">
      <c r="K34" s="138"/>
      <c r="L34" s="138"/>
      <c r="M34" s="138"/>
      <c r="N34" s="138"/>
      <c r="O34" s="138"/>
      <c r="P34" s="138"/>
      <c r="Q34" s="138"/>
    </row>
    <row r="35" spans="11:17" ht="16.5" customHeight="1">
      <c r="K35" s="138"/>
      <c r="L35" s="138"/>
      <c r="M35" s="138"/>
      <c r="N35" s="138"/>
      <c r="O35" s="138"/>
      <c r="P35" s="138"/>
      <c r="Q35" s="138"/>
    </row>
    <row r="36" spans="11:17" ht="16.5" customHeight="1">
      <c r="K36" s="138"/>
      <c r="L36" s="138"/>
      <c r="M36" s="138"/>
      <c r="N36" s="138"/>
      <c r="O36" s="138"/>
      <c r="P36" s="138"/>
      <c r="Q36" s="138"/>
    </row>
    <row r="37" spans="11:17" ht="16.5" customHeight="1">
      <c r="K37" s="138"/>
      <c r="L37" s="138"/>
      <c r="M37" s="138"/>
      <c r="N37" s="138"/>
      <c r="O37" s="138"/>
      <c r="P37" s="138"/>
      <c r="Q37" s="138"/>
    </row>
    <row r="38" spans="11:17" ht="16.5" customHeight="1">
      <c r="K38" s="138"/>
      <c r="L38" s="138"/>
      <c r="M38" s="138"/>
      <c r="N38" s="138"/>
      <c r="O38" s="138"/>
      <c r="P38" s="138"/>
      <c r="Q38" s="138"/>
    </row>
    <row r="39" spans="11:17" ht="16.5" customHeight="1">
      <c r="K39" s="138"/>
      <c r="L39" s="138"/>
      <c r="M39" s="138"/>
      <c r="N39" s="138"/>
      <c r="O39" s="138"/>
      <c r="P39" s="138"/>
      <c r="Q39" s="138"/>
    </row>
    <row r="40" spans="11:17" ht="16.5" customHeight="1">
      <c r="K40" s="138"/>
      <c r="L40" s="138"/>
      <c r="M40" s="138"/>
      <c r="N40" s="138"/>
      <c r="O40" s="138"/>
      <c r="P40" s="138"/>
      <c r="Q40" s="138"/>
    </row>
    <row r="41" spans="11:17" ht="16.5" customHeight="1">
      <c r="K41" s="138"/>
      <c r="L41" s="138"/>
      <c r="M41" s="138"/>
      <c r="N41" s="138"/>
      <c r="O41" s="138"/>
      <c r="P41" s="138"/>
      <c r="Q41" s="138"/>
    </row>
    <row r="42" spans="11:17" ht="16.5" customHeight="1">
      <c r="K42" s="138"/>
      <c r="L42" s="138"/>
      <c r="M42" s="138"/>
      <c r="N42" s="138"/>
      <c r="O42" s="138"/>
      <c r="P42" s="138"/>
      <c r="Q42" s="138"/>
    </row>
    <row r="43" spans="11:17" ht="16.5" customHeight="1">
      <c r="K43" s="138"/>
      <c r="L43" s="138"/>
      <c r="M43" s="138"/>
      <c r="N43" s="138"/>
      <c r="O43" s="138"/>
      <c r="P43" s="138"/>
      <c r="Q43" s="138"/>
    </row>
    <row r="44" spans="11:17" ht="16.5" customHeight="1">
      <c r="K44" s="138"/>
      <c r="L44" s="138"/>
      <c r="M44" s="138"/>
      <c r="N44" s="138"/>
      <c r="O44" s="138"/>
      <c r="P44" s="138"/>
      <c r="Q44" s="138"/>
    </row>
    <row r="45" spans="11:17" ht="16.5" customHeight="1">
      <c r="K45" s="138"/>
      <c r="L45" s="138"/>
      <c r="M45" s="138"/>
      <c r="N45" s="138"/>
      <c r="O45" s="138"/>
      <c r="P45" s="138"/>
      <c r="Q45" s="138"/>
    </row>
    <row r="46" spans="11:17" ht="16.5" customHeight="1">
      <c r="K46" s="138"/>
      <c r="L46" s="138"/>
      <c r="M46" s="138"/>
      <c r="N46" s="138"/>
      <c r="O46" s="138"/>
      <c r="P46" s="138"/>
      <c r="Q46" s="138"/>
    </row>
    <row r="47" spans="11:17" ht="16.5" customHeight="1">
      <c r="K47" s="138"/>
      <c r="L47" s="138"/>
      <c r="M47" s="138"/>
      <c r="N47" s="138"/>
      <c r="O47" s="138"/>
      <c r="P47" s="138"/>
      <c r="Q47" s="138"/>
    </row>
    <row r="48" spans="11:17" ht="16.5" customHeight="1">
      <c r="K48" s="138"/>
      <c r="L48" s="138"/>
      <c r="M48" s="138"/>
      <c r="N48" s="138"/>
      <c r="O48" s="138"/>
      <c r="P48" s="138"/>
      <c r="Q48" s="138"/>
    </row>
    <row r="49" spans="11:17" ht="16.5" customHeight="1">
      <c r="K49" s="138"/>
      <c r="L49" s="138"/>
      <c r="M49" s="138"/>
      <c r="N49" s="138"/>
      <c r="O49" s="138"/>
      <c r="P49" s="138"/>
      <c r="Q49" s="138"/>
    </row>
    <row r="50" spans="11:17" ht="16.5" customHeight="1">
      <c r="K50" s="138"/>
      <c r="L50" s="138"/>
      <c r="M50" s="138"/>
      <c r="N50" s="138"/>
      <c r="O50" s="138"/>
      <c r="P50" s="138"/>
      <c r="Q50" s="138"/>
    </row>
    <row r="51" spans="11:17" ht="16.5" customHeight="1">
      <c r="K51" s="138"/>
      <c r="L51" s="138"/>
      <c r="M51" s="138"/>
      <c r="N51" s="138"/>
      <c r="O51" s="138"/>
      <c r="P51" s="138"/>
      <c r="Q51" s="138"/>
    </row>
    <row r="52" spans="11:17" ht="16.5" customHeight="1">
      <c r="K52" s="138"/>
      <c r="L52" s="138"/>
      <c r="M52" s="138"/>
      <c r="N52" s="138"/>
      <c r="O52" s="138"/>
      <c r="P52" s="138"/>
      <c r="Q52" s="138"/>
    </row>
    <row r="53" spans="11:17" ht="16.5" customHeight="1">
      <c r="K53" s="138"/>
      <c r="L53" s="138"/>
      <c r="M53" s="138"/>
      <c r="N53" s="138"/>
      <c r="O53" s="138"/>
      <c r="P53" s="138"/>
      <c r="Q53" s="138"/>
    </row>
    <row r="54" spans="11:17" ht="16.5" customHeight="1">
      <c r="K54" s="138"/>
      <c r="L54" s="138"/>
      <c r="M54" s="138"/>
      <c r="N54" s="138"/>
      <c r="O54" s="138"/>
      <c r="P54" s="138"/>
      <c r="Q54" s="138"/>
    </row>
    <row r="55" spans="11:17" ht="16.5" customHeight="1">
      <c r="K55" s="138"/>
      <c r="L55" s="138"/>
      <c r="M55" s="138"/>
      <c r="N55" s="138"/>
      <c r="O55" s="138"/>
      <c r="P55" s="138"/>
      <c r="Q55" s="138"/>
    </row>
    <row r="56" spans="11:17" ht="16.5" customHeight="1">
      <c r="K56" s="138"/>
      <c r="L56" s="138"/>
      <c r="M56" s="138"/>
      <c r="N56" s="138"/>
      <c r="O56" s="138"/>
      <c r="P56" s="138"/>
      <c r="Q56" s="138"/>
    </row>
    <row r="57" spans="11:17" ht="16.5" customHeight="1">
      <c r="K57" s="138"/>
      <c r="L57" s="138"/>
      <c r="M57" s="138"/>
      <c r="N57" s="138"/>
      <c r="O57" s="138"/>
      <c r="P57" s="138"/>
      <c r="Q57" s="138"/>
    </row>
    <row r="58" spans="11:17" ht="16.5" customHeight="1">
      <c r="K58" s="138"/>
      <c r="L58" s="138"/>
      <c r="M58" s="138"/>
      <c r="N58" s="138"/>
      <c r="O58" s="138"/>
      <c r="P58" s="138"/>
      <c r="Q58" s="138"/>
    </row>
    <row r="59" spans="11:17" ht="16.5" customHeight="1">
      <c r="K59" s="138"/>
      <c r="L59" s="138"/>
      <c r="M59" s="138"/>
      <c r="N59" s="138"/>
      <c r="O59" s="138"/>
      <c r="P59" s="138"/>
      <c r="Q59" s="138"/>
    </row>
    <row r="60" spans="11:17" ht="16.5" customHeight="1">
      <c r="K60" s="138"/>
      <c r="L60" s="138"/>
      <c r="M60" s="138"/>
      <c r="N60" s="138"/>
      <c r="O60" s="138"/>
      <c r="P60" s="138"/>
      <c r="Q60" s="138"/>
    </row>
    <row r="61" spans="11:17" ht="16.5" customHeight="1">
      <c r="K61" s="138"/>
      <c r="L61" s="138"/>
      <c r="M61" s="138"/>
      <c r="N61" s="138"/>
      <c r="O61" s="138"/>
      <c r="P61" s="138"/>
      <c r="Q61" s="138"/>
    </row>
    <row r="62" spans="11:17" ht="16.5" customHeight="1">
      <c r="K62" s="138"/>
      <c r="L62" s="138"/>
      <c r="M62" s="138"/>
      <c r="N62" s="138"/>
      <c r="O62" s="138"/>
      <c r="P62" s="138"/>
      <c r="Q62" s="138"/>
    </row>
    <row r="63" spans="11:17" ht="16.5" customHeight="1">
      <c r="K63" s="138"/>
      <c r="L63" s="138"/>
      <c r="M63" s="138"/>
      <c r="N63" s="138"/>
      <c r="O63" s="138"/>
      <c r="P63" s="138"/>
      <c r="Q63" s="138"/>
    </row>
    <row r="64" spans="11:17" ht="16.5" customHeight="1">
      <c r="K64" s="138"/>
      <c r="L64" s="138"/>
      <c r="M64" s="138"/>
      <c r="N64" s="138"/>
      <c r="O64" s="138"/>
      <c r="P64" s="138"/>
      <c r="Q64" s="138"/>
    </row>
    <row r="65" spans="11:17" ht="16.5" customHeight="1">
      <c r="K65" s="138"/>
      <c r="L65" s="138"/>
      <c r="M65" s="138"/>
      <c r="N65" s="138"/>
      <c r="O65" s="138"/>
      <c r="P65" s="138"/>
      <c r="Q65" s="138"/>
    </row>
    <row r="66" spans="11:17" ht="16.5" customHeight="1">
      <c r="K66" s="138"/>
      <c r="L66" s="138"/>
      <c r="M66" s="138"/>
      <c r="N66" s="138"/>
      <c r="O66" s="138"/>
      <c r="P66" s="138"/>
      <c r="Q66" s="138"/>
    </row>
    <row r="67" spans="11:17" ht="16.5" customHeight="1">
      <c r="K67" s="138"/>
      <c r="L67" s="138"/>
      <c r="M67" s="138"/>
      <c r="N67" s="138"/>
      <c r="O67" s="138"/>
      <c r="P67" s="138"/>
      <c r="Q67" s="138"/>
    </row>
    <row r="68" spans="11:17" ht="16.5" customHeight="1">
      <c r="K68" s="138"/>
      <c r="L68" s="138"/>
      <c r="M68" s="138"/>
      <c r="N68" s="138"/>
      <c r="O68" s="138"/>
      <c r="P68" s="138"/>
      <c r="Q68" s="138"/>
    </row>
    <row r="69" spans="11:17" ht="16.5" customHeight="1">
      <c r="K69" s="138"/>
      <c r="L69" s="138"/>
      <c r="M69" s="138"/>
      <c r="N69" s="138"/>
      <c r="O69" s="138"/>
      <c r="P69" s="138"/>
      <c r="Q69" s="138"/>
    </row>
    <row r="70" spans="11:17" ht="16.5" customHeight="1">
      <c r="K70" s="138"/>
      <c r="L70" s="138"/>
      <c r="M70" s="138"/>
      <c r="N70" s="138"/>
      <c r="O70" s="138"/>
      <c r="P70" s="138"/>
      <c r="Q70" s="138"/>
    </row>
    <row r="71" spans="11:17" ht="16.5" customHeight="1">
      <c r="K71" s="138"/>
      <c r="L71" s="138"/>
      <c r="M71" s="138"/>
      <c r="N71" s="138"/>
      <c r="O71" s="138"/>
      <c r="P71" s="138"/>
      <c r="Q71" s="138"/>
    </row>
    <row r="72" spans="11:17" ht="16.5" customHeight="1">
      <c r="K72" s="138"/>
      <c r="L72" s="138"/>
      <c r="M72" s="138"/>
      <c r="N72" s="138"/>
      <c r="O72" s="138"/>
      <c r="P72" s="138"/>
      <c r="Q72" s="138"/>
    </row>
    <row r="73" spans="11:17" ht="16.5" customHeight="1">
      <c r="K73" s="138"/>
      <c r="L73" s="138"/>
      <c r="M73" s="138"/>
      <c r="N73" s="138"/>
      <c r="O73" s="138"/>
      <c r="P73" s="138"/>
      <c r="Q73" s="138"/>
    </row>
    <row r="74" spans="11:17" ht="16.5" customHeight="1">
      <c r="K74" s="138"/>
      <c r="L74" s="138"/>
      <c r="M74" s="138"/>
      <c r="N74" s="138"/>
      <c r="O74" s="138"/>
      <c r="P74" s="138"/>
      <c r="Q74" s="138"/>
    </row>
    <row r="75" spans="11:17" ht="16.5" customHeight="1">
      <c r="K75" s="138"/>
      <c r="L75" s="138"/>
      <c r="M75" s="138"/>
      <c r="N75" s="138"/>
      <c r="O75" s="138"/>
      <c r="P75" s="138"/>
      <c r="Q75" s="138"/>
    </row>
    <row r="76" spans="11:17" ht="16.5" customHeight="1">
      <c r="K76" s="138"/>
      <c r="L76" s="138"/>
      <c r="M76" s="138"/>
      <c r="N76" s="138"/>
      <c r="O76" s="138"/>
      <c r="P76" s="138"/>
      <c r="Q76" s="138"/>
    </row>
    <row r="77" spans="11:17" ht="16.5" customHeight="1">
      <c r="K77" s="138"/>
      <c r="L77" s="138"/>
      <c r="M77" s="138"/>
      <c r="N77" s="138"/>
      <c r="O77" s="138"/>
      <c r="P77" s="138"/>
      <c r="Q77" s="138"/>
    </row>
    <row r="78" spans="11:17" ht="16.5" customHeight="1">
      <c r="K78" s="138"/>
      <c r="L78" s="138"/>
      <c r="M78" s="138"/>
      <c r="N78" s="138"/>
      <c r="O78" s="138"/>
      <c r="P78" s="138"/>
      <c r="Q78" s="138"/>
    </row>
    <row r="79" spans="11:17" ht="16.5" customHeight="1">
      <c r="K79" s="138"/>
      <c r="L79" s="138"/>
      <c r="M79" s="138"/>
      <c r="N79" s="138"/>
      <c r="O79" s="138"/>
      <c r="P79" s="138"/>
      <c r="Q79" s="138"/>
    </row>
    <row r="80" spans="11:17" ht="16.5" customHeight="1">
      <c r="K80" s="138"/>
      <c r="L80" s="138"/>
      <c r="M80" s="138"/>
      <c r="N80" s="138"/>
      <c r="O80" s="138"/>
      <c r="P80" s="138"/>
      <c r="Q80" s="138"/>
    </row>
    <row r="81" spans="11:17" ht="16.5" customHeight="1">
      <c r="K81" s="138"/>
      <c r="L81" s="138"/>
      <c r="M81" s="138"/>
      <c r="N81" s="138"/>
      <c r="O81" s="138"/>
      <c r="P81" s="138"/>
      <c r="Q81" s="138"/>
    </row>
    <row r="82" spans="11:17" ht="16.5" customHeight="1">
      <c r="K82" s="138"/>
      <c r="L82" s="138"/>
      <c r="M82" s="138"/>
      <c r="N82" s="138"/>
      <c r="O82" s="138"/>
      <c r="P82" s="138"/>
      <c r="Q82" s="138"/>
    </row>
    <row r="83" spans="11:17" ht="16.5" customHeight="1">
      <c r="K83" s="138"/>
      <c r="L83" s="138"/>
      <c r="M83" s="138"/>
      <c r="N83" s="138"/>
      <c r="O83" s="138"/>
      <c r="P83" s="138"/>
      <c r="Q83" s="138"/>
    </row>
    <row r="84" spans="11:17" ht="16.5" customHeight="1">
      <c r="K84" s="138"/>
      <c r="L84" s="138"/>
      <c r="M84" s="138"/>
      <c r="N84" s="138"/>
      <c r="O84" s="138"/>
      <c r="P84" s="138"/>
      <c r="Q84" s="138"/>
    </row>
    <row r="85" spans="11:17" ht="16.5" customHeight="1">
      <c r="K85" s="138"/>
      <c r="L85" s="138"/>
      <c r="M85" s="138"/>
      <c r="N85" s="138"/>
      <c r="O85" s="138"/>
      <c r="P85" s="138"/>
      <c r="Q85" s="138"/>
    </row>
    <row r="86" spans="11:17" ht="16.5" customHeight="1">
      <c r="K86" s="138"/>
      <c r="L86" s="138"/>
      <c r="M86" s="138"/>
      <c r="N86" s="138"/>
      <c r="O86" s="138"/>
      <c r="P86" s="138"/>
      <c r="Q86" s="138"/>
    </row>
    <row r="87" spans="11:17" ht="16.5" customHeight="1">
      <c r="K87" s="138"/>
      <c r="L87" s="138"/>
      <c r="M87" s="138"/>
      <c r="N87" s="138"/>
      <c r="O87" s="138"/>
      <c r="P87" s="138"/>
      <c r="Q87" s="138"/>
    </row>
    <row r="88" spans="11:17" ht="16.5" customHeight="1">
      <c r="K88" s="138"/>
      <c r="L88" s="138"/>
      <c r="M88" s="138"/>
      <c r="N88" s="138"/>
      <c r="O88" s="138"/>
      <c r="P88" s="138"/>
      <c r="Q88" s="138"/>
    </row>
    <row r="89" spans="11:17" ht="16.5" customHeight="1">
      <c r="K89" s="138"/>
      <c r="L89" s="138"/>
      <c r="M89" s="138"/>
      <c r="N89" s="138"/>
      <c r="O89" s="138"/>
      <c r="P89" s="138"/>
      <c r="Q89" s="138"/>
    </row>
    <row r="90" spans="11:17" ht="16.5" customHeight="1">
      <c r="K90" s="138"/>
      <c r="L90" s="138"/>
      <c r="M90" s="138"/>
      <c r="N90" s="138"/>
      <c r="O90" s="138"/>
      <c r="P90" s="138"/>
      <c r="Q90" s="138"/>
    </row>
    <row r="91" spans="11:17" ht="16.5" customHeight="1">
      <c r="K91" s="138"/>
      <c r="L91" s="138"/>
      <c r="M91" s="138"/>
      <c r="N91" s="138"/>
      <c r="O91" s="138"/>
      <c r="P91" s="138"/>
      <c r="Q91" s="138"/>
    </row>
    <row r="92" spans="11:17" ht="16.5" customHeight="1">
      <c r="K92" s="138"/>
      <c r="L92" s="138"/>
      <c r="M92" s="138"/>
      <c r="N92" s="138"/>
      <c r="O92" s="138"/>
      <c r="P92" s="138"/>
      <c r="Q92" s="138"/>
    </row>
    <row r="93" spans="11:17" ht="16.5" customHeight="1">
      <c r="K93" s="138"/>
      <c r="L93" s="138"/>
      <c r="M93" s="138"/>
      <c r="N93" s="138"/>
      <c r="O93" s="138"/>
      <c r="P93" s="138"/>
      <c r="Q93" s="138"/>
    </row>
    <row r="94" spans="11:17" ht="16.5" customHeight="1">
      <c r="K94" s="138"/>
      <c r="L94" s="138"/>
      <c r="M94" s="138"/>
      <c r="N94" s="138"/>
      <c r="O94" s="138"/>
      <c r="P94" s="138"/>
      <c r="Q94" s="138"/>
    </row>
    <row r="95" spans="11:17" ht="16.5" customHeight="1">
      <c r="K95" s="138"/>
      <c r="L95" s="138"/>
      <c r="M95" s="138"/>
      <c r="N95" s="138"/>
      <c r="O95" s="138"/>
      <c r="P95" s="138"/>
      <c r="Q95" s="138"/>
    </row>
    <row r="96" spans="11:17" ht="16.5" customHeight="1">
      <c r="K96" s="138"/>
      <c r="L96" s="138"/>
      <c r="M96" s="138"/>
      <c r="N96" s="138"/>
      <c r="O96" s="138"/>
      <c r="P96" s="138"/>
      <c r="Q96" s="138"/>
    </row>
    <row r="97" spans="11:17" ht="16.5" customHeight="1">
      <c r="K97" s="138"/>
      <c r="L97" s="138"/>
      <c r="M97" s="138"/>
      <c r="N97" s="138"/>
      <c r="O97" s="138"/>
      <c r="P97" s="138"/>
      <c r="Q97" s="138"/>
    </row>
    <row r="98" spans="11:17" ht="16.5" customHeight="1">
      <c r="K98" s="138"/>
      <c r="L98" s="138"/>
      <c r="M98" s="138"/>
      <c r="N98" s="138"/>
      <c r="O98" s="138"/>
      <c r="P98" s="138"/>
      <c r="Q98" s="138"/>
    </row>
    <row r="99" spans="11:17" ht="16.5" customHeight="1">
      <c r="K99" s="138"/>
      <c r="L99" s="138"/>
      <c r="M99" s="138"/>
      <c r="N99" s="138"/>
      <c r="O99" s="138"/>
      <c r="P99" s="138"/>
      <c r="Q99" s="138"/>
    </row>
    <row r="100" spans="11:17" ht="16.5" customHeight="1">
      <c r="K100" s="138"/>
      <c r="L100" s="138"/>
      <c r="M100" s="138"/>
      <c r="N100" s="138"/>
      <c r="O100" s="138"/>
      <c r="P100" s="138"/>
      <c r="Q100" s="138"/>
    </row>
    <row r="101" spans="11:17" ht="16.5" customHeight="1">
      <c r="K101" s="138"/>
      <c r="L101" s="138"/>
      <c r="M101" s="138"/>
      <c r="N101" s="138"/>
      <c r="O101" s="138"/>
      <c r="P101" s="138"/>
      <c r="Q101" s="138"/>
    </row>
    <row r="102" spans="11:17" ht="16.5" customHeight="1">
      <c r="K102" s="138"/>
      <c r="L102" s="138"/>
      <c r="M102" s="138"/>
      <c r="N102" s="138"/>
      <c r="O102" s="138"/>
      <c r="P102" s="138"/>
      <c r="Q102" s="138"/>
    </row>
    <row r="103" spans="11:17" ht="16.5" customHeight="1">
      <c r="K103" s="138"/>
      <c r="L103" s="138"/>
      <c r="M103" s="138"/>
      <c r="N103" s="138"/>
      <c r="O103" s="138"/>
      <c r="P103" s="138"/>
      <c r="Q103" s="138"/>
    </row>
    <row r="104" spans="11:17" ht="16.5" customHeight="1">
      <c r="K104" s="138"/>
      <c r="L104" s="138"/>
      <c r="M104" s="138"/>
      <c r="N104" s="138"/>
      <c r="O104" s="138"/>
      <c r="P104" s="138"/>
      <c r="Q104" s="138"/>
    </row>
    <row r="105" spans="11:17" ht="16.5" customHeight="1">
      <c r="K105" s="138"/>
      <c r="L105" s="138"/>
      <c r="M105" s="138"/>
      <c r="N105" s="138"/>
      <c r="O105" s="138"/>
      <c r="P105" s="138"/>
      <c r="Q105" s="138"/>
    </row>
    <row r="106" spans="11:17" ht="16.5" customHeight="1">
      <c r="K106" s="138"/>
      <c r="L106" s="138"/>
      <c r="M106" s="138"/>
      <c r="N106" s="138"/>
      <c r="O106" s="138"/>
      <c r="P106" s="138"/>
      <c r="Q106" s="138"/>
    </row>
    <row r="107" spans="11:17" ht="16.5" customHeight="1">
      <c r="K107" s="138"/>
      <c r="L107" s="138"/>
      <c r="M107" s="138"/>
      <c r="N107" s="138"/>
      <c r="O107" s="138"/>
      <c r="P107" s="138"/>
      <c r="Q107" s="138"/>
    </row>
    <row r="108" spans="11:17" ht="16.5" customHeight="1">
      <c r="K108" s="138"/>
      <c r="L108" s="138"/>
      <c r="M108" s="138"/>
      <c r="N108" s="138"/>
      <c r="O108" s="138"/>
      <c r="P108" s="138"/>
      <c r="Q108" s="138"/>
    </row>
    <row r="109" spans="11:17" ht="16.5" customHeight="1">
      <c r="K109" s="138"/>
      <c r="L109" s="138"/>
      <c r="M109" s="138"/>
      <c r="N109" s="138"/>
      <c r="O109" s="138"/>
      <c r="P109" s="138"/>
      <c r="Q109" s="138"/>
    </row>
    <row r="110" spans="11:17" ht="16.5" customHeight="1">
      <c r="K110" s="138"/>
      <c r="L110" s="138"/>
      <c r="M110" s="138"/>
      <c r="N110" s="138"/>
      <c r="O110" s="138"/>
      <c r="P110" s="138"/>
      <c r="Q110" s="138"/>
    </row>
    <row r="111" spans="11:17" ht="16.5" customHeight="1">
      <c r="K111" s="138"/>
      <c r="L111" s="138"/>
      <c r="M111" s="138"/>
      <c r="N111" s="138"/>
      <c r="O111" s="138"/>
      <c r="P111" s="138"/>
      <c r="Q111" s="138"/>
    </row>
    <row r="112" spans="11:17" ht="16.5" customHeight="1">
      <c r="K112" s="138"/>
      <c r="L112" s="138"/>
      <c r="M112" s="138"/>
      <c r="N112" s="138"/>
      <c r="O112" s="138"/>
      <c r="P112" s="138"/>
      <c r="Q112" s="138"/>
    </row>
    <row r="113" spans="11:17" ht="16.5" customHeight="1">
      <c r="K113" s="138"/>
      <c r="L113" s="138"/>
      <c r="M113" s="138"/>
      <c r="N113" s="138"/>
      <c r="O113" s="138"/>
      <c r="P113" s="138"/>
      <c r="Q113" s="138"/>
    </row>
    <row r="114" spans="11:17" ht="16.5" customHeight="1">
      <c r="K114" s="138"/>
      <c r="L114" s="138"/>
      <c r="M114" s="138"/>
      <c r="N114" s="138"/>
      <c r="O114" s="138"/>
      <c r="P114" s="138"/>
      <c r="Q114" s="138"/>
    </row>
    <row r="115" spans="11:17" ht="16.5" customHeight="1">
      <c r="K115" s="138"/>
      <c r="L115" s="138"/>
      <c r="M115" s="138"/>
      <c r="N115" s="138"/>
      <c r="O115" s="138"/>
      <c r="P115" s="138"/>
      <c r="Q115" s="138"/>
    </row>
    <row r="116" spans="11:17" ht="16.5" customHeight="1">
      <c r="K116" s="138"/>
      <c r="L116" s="138"/>
      <c r="M116" s="138"/>
      <c r="N116" s="138"/>
      <c r="O116" s="138"/>
      <c r="P116" s="138"/>
      <c r="Q116" s="138"/>
    </row>
    <row r="117" spans="11:17" ht="16.5" customHeight="1">
      <c r="K117" s="138"/>
      <c r="L117" s="138"/>
      <c r="M117" s="138"/>
      <c r="N117" s="138"/>
      <c r="O117" s="138"/>
      <c r="P117" s="138"/>
      <c r="Q117" s="138"/>
    </row>
    <row r="118" spans="11:17" ht="16.5" customHeight="1">
      <c r="K118" s="138"/>
      <c r="L118" s="138"/>
      <c r="M118" s="138"/>
      <c r="N118" s="138"/>
      <c r="O118" s="138"/>
      <c r="P118" s="138"/>
      <c r="Q118" s="138"/>
    </row>
    <row r="119" spans="11:17" ht="16.5" customHeight="1">
      <c r="K119" s="138"/>
      <c r="L119" s="138"/>
      <c r="M119" s="138"/>
      <c r="N119" s="138"/>
      <c r="O119" s="138"/>
      <c r="P119" s="138"/>
      <c r="Q119" s="138"/>
    </row>
    <row r="120" spans="11:17" ht="16.5" customHeight="1">
      <c r="K120" s="138"/>
      <c r="L120" s="138"/>
      <c r="M120" s="138"/>
      <c r="N120" s="138"/>
      <c r="O120" s="138"/>
      <c r="P120" s="138"/>
      <c r="Q120" s="138"/>
    </row>
    <row r="121" spans="11:17" ht="16.5" customHeight="1">
      <c r="K121" s="138"/>
      <c r="L121" s="138"/>
      <c r="M121" s="138"/>
      <c r="N121" s="138"/>
      <c r="O121" s="138"/>
      <c r="P121" s="138"/>
      <c r="Q121" s="138"/>
    </row>
    <row r="122" spans="11:17" ht="16.5" customHeight="1">
      <c r="K122" s="138"/>
      <c r="L122" s="138"/>
      <c r="M122" s="138"/>
      <c r="N122" s="138"/>
      <c r="O122" s="138"/>
      <c r="P122" s="138"/>
      <c r="Q122" s="138"/>
    </row>
    <row r="123" spans="11:17" ht="16.5" customHeight="1">
      <c r="K123" s="138"/>
      <c r="L123" s="138"/>
      <c r="M123" s="138"/>
      <c r="N123" s="138"/>
      <c r="O123" s="138"/>
      <c r="P123" s="138"/>
      <c r="Q123" s="138"/>
    </row>
    <row r="124" spans="11:17" ht="16.5" customHeight="1">
      <c r="K124" s="138"/>
      <c r="L124" s="138"/>
      <c r="M124" s="138"/>
      <c r="N124" s="138"/>
      <c r="O124" s="138"/>
      <c r="P124" s="138"/>
      <c r="Q124" s="138"/>
    </row>
    <row r="125" spans="11:17" ht="16.5" customHeight="1">
      <c r="K125" s="138"/>
      <c r="L125" s="138"/>
      <c r="M125" s="138"/>
      <c r="N125" s="138"/>
      <c r="O125" s="138"/>
      <c r="P125" s="138"/>
      <c r="Q125" s="138"/>
    </row>
    <row r="126" spans="11:17" ht="16.5" customHeight="1">
      <c r="K126" s="138"/>
      <c r="L126" s="138"/>
      <c r="M126" s="138"/>
      <c r="N126" s="138"/>
      <c r="O126" s="138"/>
      <c r="P126" s="138"/>
      <c r="Q126" s="138"/>
    </row>
    <row r="127" spans="11:17" ht="16.5" customHeight="1">
      <c r="K127" s="138"/>
      <c r="L127" s="138"/>
      <c r="M127" s="138"/>
      <c r="N127" s="138"/>
      <c r="O127" s="138"/>
      <c r="P127" s="138"/>
      <c r="Q127" s="138"/>
    </row>
    <row r="128" spans="11:17" ht="16.5" customHeight="1">
      <c r="K128" s="138"/>
      <c r="L128" s="138"/>
      <c r="M128" s="138"/>
      <c r="N128" s="138"/>
      <c r="O128" s="138"/>
      <c r="P128" s="138"/>
      <c r="Q128" s="138"/>
    </row>
    <row r="129" spans="11:17" ht="16.5" customHeight="1">
      <c r="K129" s="138"/>
      <c r="L129" s="138"/>
      <c r="M129" s="138"/>
      <c r="N129" s="138"/>
      <c r="O129" s="138"/>
      <c r="P129" s="138"/>
      <c r="Q129" s="138"/>
    </row>
    <row r="130" spans="11:17" ht="16.5" customHeight="1">
      <c r="K130" s="138"/>
      <c r="L130" s="138"/>
      <c r="M130" s="138"/>
      <c r="N130" s="138"/>
      <c r="O130" s="138"/>
      <c r="P130" s="138"/>
      <c r="Q130" s="138"/>
    </row>
    <row r="131" spans="11:17" ht="16.5" customHeight="1">
      <c r="K131" s="138"/>
      <c r="L131" s="138"/>
      <c r="M131" s="138"/>
      <c r="N131" s="138"/>
      <c r="O131" s="138"/>
      <c r="P131" s="138"/>
      <c r="Q131" s="138"/>
    </row>
    <row r="132" spans="11:17" ht="16.5" customHeight="1">
      <c r="K132" s="138"/>
      <c r="L132" s="138"/>
      <c r="M132" s="138"/>
      <c r="N132" s="138"/>
      <c r="O132" s="138"/>
      <c r="P132" s="138"/>
      <c r="Q132" s="138"/>
    </row>
  </sheetData>
  <sortState xmlns:xlrd2="http://schemas.microsoft.com/office/spreadsheetml/2017/richdata2" ref="N39:P53">
    <sortCondition descending="1" ref="O39:O53"/>
  </sortState>
  <mergeCells count="2">
    <mergeCell ref="A1:H1"/>
    <mergeCell ref="A16:H16"/>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R48"/>
  <sheetViews>
    <sheetView workbookViewId="0">
      <selection sqref="A1:O1"/>
    </sheetView>
  </sheetViews>
  <sheetFormatPr defaultColWidth="9.140625" defaultRowHeight="16.5" customHeight="1"/>
  <cols>
    <col min="1" max="1" width="4" style="139" customWidth="1"/>
    <col min="2" max="2" width="9.140625" style="139" customWidth="1"/>
    <col min="3" max="3" width="11.140625" style="139" customWidth="1"/>
    <col min="4" max="10" width="9.140625" style="139" customWidth="1"/>
    <col min="11" max="11" width="14.85546875" style="139" customWidth="1"/>
    <col min="12" max="12" width="7.140625" style="139" customWidth="1"/>
    <col min="13" max="13" width="7.28515625" style="139" customWidth="1"/>
    <col min="14" max="16" width="9.140625" style="139" customWidth="1"/>
    <col min="17" max="16384" width="9.140625" style="139"/>
  </cols>
  <sheetData>
    <row r="1" spans="1:18" s="137" customFormat="1" ht="17.100000000000001" customHeight="1">
      <c r="A1" s="385" t="s">
        <v>166</v>
      </c>
      <c r="B1" s="385"/>
      <c r="C1" s="385"/>
      <c r="D1" s="385"/>
      <c r="E1" s="385"/>
      <c r="F1" s="385"/>
      <c r="G1" s="385"/>
      <c r="H1" s="385"/>
      <c r="I1" s="385"/>
      <c r="J1" s="385"/>
      <c r="K1" s="385"/>
      <c r="L1" s="385"/>
      <c r="M1" s="385"/>
      <c r="N1" s="385"/>
      <c r="O1" s="385"/>
    </row>
    <row r="2" spans="1:18" ht="16.5" customHeight="1">
      <c r="A2" s="140"/>
      <c r="B2" s="140"/>
      <c r="C2" s="140"/>
      <c r="D2" s="140"/>
      <c r="E2" s="140"/>
      <c r="F2" s="140"/>
      <c r="G2" s="140"/>
      <c r="H2" s="140"/>
      <c r="I2" s="140"/>
      <c r="J2" s="140"/>
      <c r="K2" s="140"/>
      <c r="L2" s="140"/>
      <c r="M2" s="140"/>
      <c r="N2" s="140"/>
      <c r="O2" s="140"/>
    </row>
    <row r="3" spans="1:18">
      <c r="A3" s="140"/>
      <c r="B3" s="140"/>
      <c r="C3" s="140"/>
      <c r="D3" s="140"/>
      <c r="E3" s="140"/>
      <c r="F3" s="140"/>
      <c r="G3" s="140"/>
      <c r="H3" s="138"/>
      <c r="I3" s="138"/>
      <c r="J3" s="138"/>
      <c r="K3" s="138"/>
      <c r="L3" s="140"/>
      <c r="M3" s="140"/>
      <c r="N3" s="140"/>
      <c r="O3" s="140"/>
    </row>
    <row r="4" spans="1:18">
      <c r="A4" s="140"/>
      <c r="B4" s="22" t="s">
        <v>52</v>
      </c>
      <c r="C4" s="22">
        <v>2012</v>
      </c>
      <c r="D4" s="22">
        <v>2013</v>
      </c>
      <c r="E4" s="22">
        <v>2014</v>
      </c>
      <c r="F4" s="22">
        <v>2015</v>
      </c>
      <c r="G4" s="22">
        <v>2016</v>
      </c>
      <c r="H4" s="138"/>
      <c r="I4" s="138"/>
      <c r="J4" s="138"/>
      <c r="K4" s="138"/>
      <c r="L4" s="140"/>
      <c r="M4" s="140"/>
      <c r="N4" s="140"/>
      <c r="O4" s="140"/>
      <c r="P4" s="150"/>
      <c r="Q4" s="150"/>
      <c r="R4" s="150"/>
    </row>
    <row r="5" spans="1:18">
      <c r="A5" s="140"/>
      <c r="B5" s="18" t="s">
        <v>53</v>
      </c>
      <c r="C5" s="21">
        <v>0.70809451530323297</v>
      </c>
      <c r="D5" s="21">
        <v>0.71461584728861305</v>
      </c>
      <c r="E5" s="21">
        <v>0.67438271604938305</v>
      </c>
      <c r="F5" s="21">
        <v>0.69721491478897402</v>
      </c>
      <c r="G5" s="21">
        <v>0.66135045804407699</v>
      </c>
      <c r="H5" s="28"/>
      <c r="I5" s="24"/>
      <c r="J5" s="33"/>
      <c r="K5" s="148"/>
      <c r="L5" s="140"/>
      <c r="M5" s="140"/>
      <c r="N5" s="140"/>
      <c r="O5" s="140"/>
      <c r="P5" s="150"/>
      <c r="Q5" s="150"/>
      <c r="R5" s="150"/>
    </row>
    <row r="6" spans="1:18">
      <c r="A6" s="140"/>
      <c r="B6" s="18" t="s">
        <v>55</v>
      </c>
      <c r="C6" s="21">
        <v>0.16347613330010599</v>
      </c>
      <c r="D6" s="21">
        <v>0.17406903246910799</v>
      </c>
      <c r="E6" s="21">
        <v>0.209581237616217</v>
      </c>
      <c r="F6" s="21">
        <v>0.194841587555759</v>
      </c>
      <c r="G6" s="21">
        <v>0.22423382930948399</v>
      </c>
      <c r="H6" s="28"/>
      <c r="I6" s="24"/>
      <c r="J6" s="33"/>
      <c r="K6" s="148"/>
      <c r="L6" s="140"/>
      <c r="M6" s="140"/>
      <c r="N6" s="140"/>
      <c r="O6" s="140"/>
      <c r="P6" s="150"/>
      <c r="Q6" s="150"/>
      <c r="R6" s="150"/>
    </row>
    <row r="7" spans="1:18">
      <c r="A7" s="140"/>
      <c r="B7" s="18" t="s">
        <v>57</v>
      </c>
      <c r="C7" s="21">
        <v>0.10554812985659601</v>
      </c>
      <c r="D7" s="21">
        <v>9.6183270547764502E-2</v>
      </c>
      <c r="E7" s="21">
        <v>9.1611415942691704E-2</v>
      </c>
      <c r="F7" s="21">
        <v>9.5857638491745806E-2</v>
      </c>
      <c r="G7" s="21">
        <v>0.105085185142827</v>
      </c>
      <c r="H7" s="28"/>
      <c r="I7" s="24"/>
      <c r="J7" s="33"/>
      <c r="K7" s="148"/>
      <c r="L7" s="140"/>
      <c r="M7" s="140"/>
      <c r="N7" s="140"/>
      <c r="O7" s="140"/>
      <c r="P7" s="150"/>
      <c r="Q7" s="150"/>
      <c r="R7" s="150"/>
    </row>
    <row r="8" spans="1:18">
      <c r="A8" s="140"/>
      <c r="B8" s="18" t="s">
        <v>54</v>
      </c>
      <c r="C8" s="21">
        <v>1.2505380485263101E-2</v>
      </c>
      <c r="D8" s="21">
        <v>7.7242077938522898E-3</v>
      </c>
      <c r="E8" s="21">
        <v>1.53654168571864E-2</v>
      </c>
      <c r="F8" s="21">
        <v>1.10945899576804E-2</v>
      </c>
      <c r="G8" s="21">
        <v>7.5864145994639998E-3</v>
      </c>
      <c r="H8" s="28"/>
      <c r="I8" s="24"/>
      <c r="J8" s="33"/>
      <c r="K8" s="148"/>
      <c r="L8" s="140"/>
      <c r="M8" s="140"/>
      <c r="N8" s="140"/>
      <c r="O8" s="140"/>
      <c r="P8" s="150"/>
      <c r="Q8" s="150"/>
      <c r="R8" s="150"/>
    </row>
    <row r="9" spans="1:18">
      <c r="A9" s="140"/>
      <c r="B9" s="18" t="s">
        <v>56</v>
      </c>
      <c r="C9" s="21">
        <v>1.03758410548017E-2</v>
      </c>
      <c r="D9" s="21">
        <v>7.4076419006616203E-3</v>
      </c>
      <c r="E9" s="21">
        <v>9.05921353452218E-3</v>
      </c>
      <c r="F9" s="21">
        <v>9.9126920584086294E-4</v>
      </c>
      <c r="G9" s="21">
        <v>1.74411290414813E-3</v>
      </c>
      <c r="H9" s="28"/>
      <c r="I9" s="24"/>
      <c r="J9" s="33"/>
      <c r="K9" s="148"/>
      <c r="L9" s="140"/>
      <c r="M9" s="140"/>
      <c r="N9" s="140"/>
      <c r="O9" s="140"/>
      <c r="P9" s="150"/>
      <c r="Q9" s="150"/>
      <c r="R9" s="150"/>
    </row>
    <row r="10" spans="1:18">
      <c r="A10" s="140"/>
      <c r="B10" s="143"/>
      <c r="C10" s="144"/>
      <c r="D10" s="144"/>
      <c r="E10" s="144"/>
      <c r="F10" s="144"/>
      <c r="G10" s="140"/>
      <c r="H10" s="28"/>
      <c r="I10" s="28"/>
      <c r="J10" s="59"/>
      <c r="K10" s="148"/>
      <c r="L10" s="140"/>
      <c r="M10" s="140"/>
      <c r="N10" s="140"/>
      <c r="O10" s="140"/>
    </row>
    <row r="11" spans="1:18">
      <c r="A11" s="140"/>
      <c r="B11" s="145"/>
      <c r="C11" s="145"/>
      <c r="D11" s="145"/>
      <c r="E11" s="140"/>
      <c r="F11" s="140"/>
      <c r="G11" s="140"/>
      <c r="H11" s="28"/>
      <c r="I11" s="28"/>
      <c r="J11" s="59"/>
      <c r="K11" s="138"/>
      <c r="L11" s="140"/>
      <c r="M11" s="140"/>
      <c r="N11" s="140"/>
      <c r="O11" s="140"/>
    </row>
    <row r="12" spans="1:18">
      <c r="A12" s="140"/>
      <c r="B12" s="140"/>
      <c r="C12" s="140"/>
      <c r="D12" s="140"/>
      <c r="E12" s="140"/>
      <c r="F12" s="140"/>
      <c r="G12" s="140"/>
      <c r="H12" s="138"/>
      <c r="I12" s="138"/>
      <c r="J12" s="138"/>
      <c r="K12" s="138"/>
      <c r="L12" s="140"/>
      <c r="M12" s="140"/>
      <c r="N12" s="140"/>
      <c r="O12" s="140"/>
    </row>
    <row r="13" spans="1:18">
      <c r="A13" s="140"/>
      <c r="B13" s="140"/>
      <c r="C13" s="140"/>
      <c r="D13" s="140"/>
      <c r="E13" s="140"/>
      <c r="F13" s="140"/>
      <c r="G13" s="140"/>
      <c r="H13" s="138"/>
      <c r="I13" s="138"/>
      <c r="J13" s="138"/>
      <c r="K13" s="138"/>
      <c r="L13" s="140"/>
      <c r="M13" s="140"/>
      <c r="N13" s="140"/>
      <c r="O13" s="140"/>
    </row>
    <row r="14" spans="1:18" ht="16.5" customHeight="1">
      <c r="A14" s="140"/>
      <c r="B14" s="140"/>
      <c r="C14" s="140"/>
      <c r="D14" s="140"/>
      <c r="E14" s="140"/>
      <c r="F14" s="140"/>
      <c r="G14" s="140"/>
      <c r="H14" s="140"/>
      <c r="I14" s="140"/>
      <c r="J14" s="140"/>
      <c r="K14" s="140"/>
      <c r="L14" s="140"/>
      <c r="M14" s="140"/>
      <c r="N14" s="140"/>
      <c r="O14" s="140"/>
    </row>
    <row r="15" spans="1:18" ht="16.5" customHeight="1">
      <c r="A15" s="140"/>
      <c r="B15" s="140"/>
      <c r="C15" s="140"/>
      <c r="D15" s="140"/>
      <c r="E15" s="140"/>
      <c r="F15" s="140"/>
      <c r="G15" s="140"/>
      <c r="H15" s="140"/>
      <c r="I15" s="140"/>
      <c r="J15" s="140"/>
      <c r="K15" s="140"/>
      <c r="L15" s="140"/>
      <c r="M15" s="140"/>
      <c r="N15" s="140"/>
      <c r="O15" s="140"/>
    </row>
    <row r="16" spans="1:18" ht="16.5" customHeight="1">
      <c r="A16" s="140"/>
      <c r="B16" s="140"/>
      <c r="C16" s="140"/>
      <c r="D16" s="140"/>
      <c r="E16" s="140"/>
      <c r="F16" s="140"/>
      <c r="G16" s="140"/>
      <c r="H16" s="140"/>
      <c r="I16" s="140"/>
      <c r="J16" s="140"/>
      <c r="K16" s="140"/>
      <c r="L16" s="140"/>
      <c r="M16" s="140"/>
      <c r="N16" s="140"/>
      <c r="O16" s="140"/>
    </row>
    <row r="17" spans="1:15">
      <c r="A17" s="384" t="s">
        <v>139</v>
      </c>
      <c r="B17" s="384"/>
      <c r="C17" s="384"/>
      <c r="D17" s="384"/>
      <c r="E17" s="384"/>
      <c r="F17" s="384"/>
      <c r="G17" s="384"/>
      <c r="H17" s="384"/>
      <c r="I17" s="384"/>
      <c r="J17" s="384"/>
      <c r="K17" s="384"/>
      <c r="L17" s="384"/>
      <c r="M17" s="384"/>
      <c r="N17" s="384"/>
      <c r="O17" s="384"/>
    </row>
    <row r="18" spans="1:15" ht="28.5" customHeight="1">
      <c r="A18" s="381" t="s">
        <v>21</v>
      </c>
      <c r="B18" s="381"/>
      <c r="C18" s="381"/>
      <c r="D18" s="381"/>
      <c r="E18" s="381"/>
      <c r="F18" s="381"/>
      <c r="G18" s="381"/>
      <c r="H18" s="381"/>
      <c r="I18" s="381"/>
      <c r="J18" s="381"/>
      <c r="K18" s="381"/>
      <c r="L18" s="381"/>
      <c r="M18" s="381"/>
      <c r="N18" s="381"/>
      <c r="O18" s="381"/>
    </row>
    <row r="20" spans="1:15" ht="16.5" customHeight="1">
      <c r="H20" s="147"/>
      <c r="K20" s="138"/>
      <c r="L20" s="138"/>
      <c r="M20" s="138"/>
      <c r="N20" s="138"/>
      <c r="O20" s="138"/>
    </row>
    <row r="21" spans="1:15" ht="16.5" customHeight="1">
      <c r="D21" s="146"/>
      <c r="E21" s="147"/>
      <c r="K21" s="138"/>
      <c r="L21" s="138"/>
      <c r="M21" s="138"/>
      <c r="N21" s="138"/>
      <c r="O21" s="138"/>
    </row>
    <row r="22" spans="1:15" ht="16.5" customHeight="1">
      <c r="D22" s="146"/>
      <c r="E22" s="147"/>
    </row>
    <row r="23" spans="1:15" ht="16.5" customHeight="1">
      <c r="D23" s="146"/>
      <c r="E23" s="147"/>
    </row>
    <row r="24" spans="1:15" ht="16.5" customHeight="1">
      <c r="D24" s="146"/>
      <c r="E24" s="147"/>
    </row>
    <row r="25" spans="1:15" ht="16.5" customHeight="1">
      <c r="D25" s="146"/>
      <c r="E25" s="147"/>
    </row>
    <row r="26" spans="1:15" ht="16.5" customHeight="1">
      <c r="D26" s="146"/>
      <c r="E26" s="147"/>
    </row>
    <row r="27" spans="1:15" ht="16.5" customHeight="1">
      <c r="D27" s="146"/>
      <c r="E27" s="147"/>
    </row>
    <row r="28" spans="1:15" ht="16.5" customHeight="1">
      <c r="D28" s="146"/>
      <c r="E28" s="147"/>
    </row>
    <row r="29" spans="1:15" ht="16.5" customHeight="1">
      <c r="D29" s="146"/>
      <c r="E29" s="147"/>
    </row>
    <row r="30" spans="1:15" ht="16.5" customHeight="1">
      <c r="D30" s="146"/>
      <c r="E30" s="147"/>
    </row>
    <row r="31" spans="1:15" ht="16.5" customHeight="1">
      <c r="D31" s="146"/>
      <c r="E31" s="147"/>
    </row>
    <row r="32" spans="1:15" ht="16.5" customHeight="1">
      <c r="D32" s="146"/>
      <c r="E32" s="147"/>
    </row>
    <row r="33" spans="4:14" ht="16.5" customHeight="1">
      <c r="D33" s="146"/>
      <c r="E33" s="147"/>
    </row>
    <row r="34" spans="4:14" ht="16.5" customHeight="1">
      <c r="D34" s="146"/>
      <c r="E34" s="147"/>
    </row>
    <row r="35" spans="4:14" ht="16.5" customHeight="1">
      <c r="D35" s="146"/>
      <c r="E35" s="147"/>
    </row>
    <row r="36" spans="4:14" ht="16.5" customHeight="1">
      <c r="D36" s="146"/>
      <c r="E36" s="147"/>
    </row>
    <row r="37" spans="4:14" ht="16.5" customHeight="1">
      <c r="D37" s="146"/>
      <c r="E37" s="147"/>
    </row>
    <row r="38" spans="4:14" ht="16.5" customHeight="1">
      <c r="D38" s="146"/>
      <c r="E38" s="147"/>
      <c r="J38" s="151"/>
      <c r="K38" s="152"/>
      <c r="L38" s="152"/>
      <c r="M38" s="152"/>
      <c r="N38" s="152"/>
    </row>
    <row r="39" spans="4:14" ht="16.5" customHeight="1">
      <c r="D39" s="146"/>
      <c r="E39" s="147"/>
    </row>
    <row r="40" spans="4:14" ht="16.5" customHeight="1">
      <c r="D40" s="146"/>
      <c r="E40" s="147"/>
    </row>
    <row r="41" spans="4:14" ht="16.5" customHeight="1">
      <c r="D41" s="146"/>
      <c r="E41" s="147"/>
    </row>
    <row r="42" spans="4:14" ht="16.5" customHeight="1">
      <c r="D42" s="146"/>
      <c r="E42" s="147"/>
    </row>
    <row r="43" spans="4:14" ht="16.5" customHeight="1">
      <c r="D43" s="146"/>
      <c r="E43" s="147"/>
    </row>
    <row r="44" spans="4:14" ht="16.5" customHeight="1">
      <c r="D44" s="146"/>
      <c r="E44" s="147"/>
    </row>
    <row r="45" spans="4:14" ht="16.5" customHeight="1">
      <c r="D45" s="146"/>
      <c r="E45" s="147"/>
    </row>
    <row r="46" spans="4:14" ht="16.5" customHeight="1">
      <c r="D46" s="146"/>
      <c r="E46" s="147"/>
    </row>
    <row r="47" spans="4:14" ht="16.5" customHeight="1">
      <c r="D47" s="146"/>
      <c r="E47" s="147"/>
    </row>
    <row r="48" spans="4:14" ht="16.5" customHeight="1">
      <c r="D48" s="146"/>
      <c r="E48"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scale="95" orientation="landscape"/>
  <headerFooter>
    <oddHeader>&amp;R&amp;G</oddHeader>
    <oddFooter>&amp;R&amp;9Compilado pela Superintendência de Acompanhamento de Mercado</oddFooter>
  </headerFooter>
  <drawing r:id="rId1"/>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5"/>
  <sheetViews>
    <sheetView workbookViewId="0">
      <selection sqref="A1:H1"/>
    </sheetView>
  </sheetViews>
  <sheetFormatPr defaultColWidth="9.140625" defaultRowHeight="16.5" customHeight="1"/>
  <cols>
    <col min="1" max="1" width="12.7109375" style="138" customWidth="1"/>
    <col min="2" max="2" width="12.140625" style="138" customWidth="1"/>
    <col min="3" max="3" width="11.5703125" style="138" customWidth="1"/>
    <col min="4" max="4" width="10.42578125" style="138" customWidth="1"/>
    <col min="5" max="6" width="11.42578125" style="138" customWidth="1"/>
    <col min="7" max="7" width="11.140625" style="138" customWidth="1"/>
    <col min="8" max="8" width="11.85546875" style="138" customWidth="1"/>
    <col min="9" max="11" width="9.140625" style="138" customWidth="1"/>
    <col min="12" max="12" width="15.140625" style="138" customWidth="1"/>
    <col min="13" max="13" width="15.85546875" style="138" customWidth="1"/>
    <col min="14" max="16384" width="9.140625" style="138"/>
  </cols>
  <sheetData>
    <row r="1" spans="1:11" s="137" customFormat="1" ht="17.100000000000001" customHeight="1">
      <c r="A1" s="385" t="s">
        <v>167</v>
      </c>
      <c r="B1" s="385"/>
      <c r="C1" s="385"/>
      <c r="D1" s="385"/>
      <c r="E1" s="385"/>
      <c r="F1" s="385"/>
      <c r="G1" s="385"/>
      <c r="H1" s="385"/>
    </row>
    <row r="2" spans="1:11" s="139" customFormat="1">
      <c r="A2" s="140"/>
      <c r="B2" s="140"/>
      <c r="C2" s="140"/>
      <c r="D2" s="140"/>
      <c r="E2" s="140"/>
      <c r="F2" s="140"/>
      <c r="G2" s="140"/>
      <c r="H2" s="140"/>
    </row>
    <row r="3" spans="1:11" s="139" customFormat="1">
      <c r="A3" s="140"/>
      <c r="B3" s="140"/>
      <c r="C3" s="140"/>
      <c r="D3" s="140"/>
      <c r="E3" s="140"/>
      <c r="F3" s="140"/>
      <c r="G3" s="140"/>
      <c r="H3" s="140"/>
    </row>
    <row r="4" spans="1:11" s="139" customFormat="1">
      <c r="A4" s="140"/>
      <c r="B4" s="140"/>
      <c r="C4" s="140"/>
      <c r="D4" s="140"/>
      <c r="E4" s="140"/>
      <c r="F4" s="140"/>
      <c r="G4" s="140"/>
      <c r="H4" s="140"/>
    </row>
    <row r="5" spans="1:11" s="139" customFormat="1">
      <c r="A5" s="140"/>
      <c r="B5" s="140"/>
      <c r="C5" s="45" t="s">
        <v>147</v>
      </c>
      <c r="D5" s="45" t="s">
        <v>19</v>
      </c>
      <c r="E5" s="45" t="s">
        <v>19</v>
      </c>
      <c r="F5" s="140"/>
      <c r="G5" s="140"/>
      <c r="H5" s="140"/>
    </row>
    <row r="6" spans="1:11" s="139" customFormat="1">
      <c r="A6" s="140"/>
      <c r="B6" s="140"/>
      <c r="C6" s="18" t="s">
        <v>88</v>
      </c>
      <c r="D6" s="18">
        <v>225837</v>
      </c>
      <c r="E6" s="21">
        <v>0.43047565675858002</v>
      </c>
      <c r="F6" s="140"/>
      <c r="G6" s="140"/>
      <c r="H6" s="140"/>
    </row>
    <row r="7" spans="1:11" s="139" customFormat="1">
      <c r="A7" s="140"/>
      <c r="B7" s="140"/>
      <c r="C7" s="18" t="s">
        <v>92</v>
      </c>
      <c r="D7" s="18">
        <v>49810</v>
      </c>
      <c r="E7" s="21">
        <v>9.4944550552588297E-2</v>
      </c>
      <c r="F7" s="140"/>
      <c r="G7" s="140"/>
      <c r="H7" s="140"/>
    </row>
    <row r="8" spans="1:11" s="139" customFormat="1">
      <c r="A8" s="140"/>
      <c r="B8" s="140"/>
      <c r="C8" s="18" t="s">
        <v>81</v>
      </c>
      <c r="D8" s="18">
        <v>37777</v>
      </c>
      <c r="E8" s="21">
        <v>7.2008036262299305E-2</v>
      </c>
      <c r="F8" s="140"/>
      <c r="G8" s="140"/>
      <c r="H8" s="140"/>
    </row>
    <row r="9" spans="1:11" s="139" customFormat="1">
      <c r="A9" s="140"/>
      <c r="B9" s="140"/>
      <c r="C9" s="18" t="s">
        <v>67</v>
      </c>
      <c r="D9" s="18">
        <v>36788</v>
      </c>
      <c r="E9" s="21">
        <v>7.0122869418362196E-2</v>
      </c>
      <c r="F9" s="140"/>
      <c r="G9" s="140"/>
      <c r="H9" s="140"/>
    </row>
    <row r="10" spans="1:11" s="139" customFormat="1">
      <c r="A10" s="140"/>
      <c r="B10" s="140"/>
      <c r="C10" s="18" t="s">
        <v>149</v>
      </c>
      <c r="D10" s="108">
        <v>174410</v>
      </c>
      <c r="E10" s="21">
        <v>0.33244888700816999</v>
      </c>
      <c r="F10" s="140"/>
      <c r="G10" s="140"/>
      <c r="H10" s="140"/>
    </row>
    <row r="11" spans="1:11" s="139" customFormat="1">
      <c r="A11" s="140"/>
      <c r="B11" s="140"/>
      <c r="C11" s="45" t="s">
        <v>19</v>
      </c>
      <c r="D11" s="45">
        <v>524622</v>
      </c>
      <c r="E11" s="142">
        <v>1</v>
      </c>
      <c r="F11" s="140"/>
      <c r="G11" s="140"/>
      <c r="H11" s="140"/>
    </row>
    <row r="12" spans="1:11" s="139" customFormat="1">
      <c r="A12" s="140"/>
      <c r="B12" s="140"/>
      <c r="C12" s="140"/>
      <c r="D12" s="140"/>
      <c r="E12" s="140"/>
      <c r="F12" s="140"/>
      <c r="G12" s="140"/>
      <c r="H12" s="140"/>
    </row>
    <row r="13" spans="1:11" s="139" customFormat="1">
      <c r="A13" s="140"/>
      <c r="B13" s="140"/>
      <c r="C13" s="140"/>
      <c r="D13" s="140"/>
      <c r="E13" s="140"/>
      <c r="F13" s="140"/>
      <c r="G13" s="140"/>
      <c r="H13" s="140"/>
    </row>
    <row r="14" spans="1:11" s="139" customFormat="1">
      <c r="A14" s="140"/>
      <c r="B14" s="140"/>
      <c r="C14" s="140"/>
      <c r="D14" s="140"/>
      <c r="E14" s="140"/>
      <c r="F14" s="140"/>
      <c r="G14" s="140"/>
      <c r="H14" s="140"/>
    </row>
    <row r="15" spans="1:11" s="139" customFormat="1" ht="45.75" customHeight="1">
      <c r="A15" s="381" t="s">
        <v>21</v>
      </c>
      <c r="B15" s="381"/>
      <c r="C15" s="381"/>
      <c r="D15" s="381"/>
      <c r="E15" s="381"/>
      <c r="F15" s="381"/>
      <c r="G15" s="381"/>
      <c r="H15" s="381"/>
      <c r="I15" s="27"/>
      <c r="J15" s="27"/>
      <c r="K15" s="27"/>
    </row>
  </sheetData>
  <mergeCells count="2">
    <mergeCell ref="A1:H1"/>
    <mergeCell ref="A15:H15"/>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46"/>
  <sheetViews>
    <sheetView workbookViewId="0">
      <selection sqref="A1:O1"/>
    </sheetView>
  </sheetViews>
  <sheetFormatPr defaultColWidth="9.140625" defaultRowHeight="16.5" customHeight="1"/>
  <cols>
    <col min="1" max="1" width="4" style="139" customWidth="1"/>
    <col min="2" max="2" width="9.140625" style="139" customWidth="1"/>
    <col min="3" max="3" width="11.140625" style="139" customWidth="1"/>
    <col min="4" max="10" width="9.140625" style="139" customWidth="1"/>
    <col min="11" max="11" width="14.85546875" style="139" customWidth="1"/>
    <col min="12" max="12" width="7.140625" style="139" customWidth="1"/>
    <col min="13" max="13" width="7.28515625" style="139" customWidth="1"/>
    <col min="14" max="16" width="9.140625" style="139" customWidth="1"/>
    <col min="17" max="16384" width="9.140625" style="139"/>
  </cols>
  <sheetData>
    <row r="1" spans="1:18" s="137" customFormat="1" ht="17.100000000000001" customHeight="1">
      <c r="A1" s="385" t="s">
        <v>168</v>
      </c>
      <c r="B1" s="385"/>
      <c r="C1" s="385"/>
      <c r="D1" s="385"/>
      <c r="E1" s="385"/>
      <c r="F1" s="385"/>
      <c r="G1" s="385"/>
      <c r="H1" s="385"/>
      <c r="I1" s="385"/>
      <c r="J1" s="385"/>
      <c r="K1" s="385"/>
      <c r="L1" s="385"/>
      <c r="M1" s="385"/>
      <c r="N1" s="385"/>
      <c r="O1" s="385"/>
    </row>
    <row r="2" spans="1:18" ht="16.5" customHeight="1">
      <c r="A2" s="140"/>
      <c r="B2" s="140"/>
      <c r="C2" s="140"/>
      <c r="D2" s="140"/>
      <c r="E2" s="140"/>
      <c r="F2" s="140"/>
      <c r="G2" s="140"/>
      <c r="H2" s="140"/>
      <c r="I2" s="140"/>
      <c r="J2" s="140"/>
      <c r="K2" s="140"/>
      <c r="L2" s="140"/>
      <c r="M2" s="140"/>
      <c r="N2" s="140"/>
      <c r="O2" s="140"/>
    </row>
    <row r="3" spans="1:18">
      <c r="A3" s="140"/>
      <c r="B3" s="140"/>
      <c r="C3" s="140"/>
      <c r="D3" s="140"/>
      <c r="E3" s="140"/>
      <c r="F3" s="140"/>
      <c r="G3" s="140"/>
      <c r="H3" s="138"/>
      <c r="I3" s="138"/>
      <c r="J3" s="138"/>
      <c r="K3" s="138"/>
      <c r="L3" s="140"/>
      <c r="M3" s="140"/>
      <c r="N3" s="140"/>
      <c r="O3" s="140"/>
    </row>
    <row r="4" spans="1:18">
      <c r="A4" s="140"/>
      <c r="B4" s="22" t="s">
        <v>52</v>
      </c>
      <c r="C4" s="22">
        <v>2012</v>
      </c>
      <c r="D4" s="22">
        <v>2013</v>
      </c>
      <c r="E4" s="22">
        <v>2014</v>
      </c>
      <c r="F4" s="22">
        <v>2015</v>
      </c>
      <c r="G4" s="22">
        <v>2016</v>
      </c>
      <c r="H4" s="138"/>
      <c r="I4" s="138"/>
      <c r="J4" s="138"/>
      <c r="K4" s="138"/>
      <c r="L4" s="140"/>
      <c r="M4" s="140"/>
      <c r="N4" s="140"/>
      <c r="O4" s="140"/>
    </row>
    <row r="5" spans="1:18">
      <c r="A5" s="140"/>
      <c r="B5" s="18" t="s">
        <v>56</v>
      </c>
      <c r="C5" s="21">
        <v>0.45536529680365301</v>
      </c>
      <c r="D5" s="21">
        <v>0.42833561020036398</v>
      </c>
      <c r="E5" s="21">
        <v>0.44625190258751901</v>
      </c>
      <c r="F5" s="21">
        <v>0.43608447488584501</v>
      </c>
      <c r="G5" s="21">
        <v>0.45269808743169399</v>
      </c>
      <c r="H5" s="28"/>
      <c r="I5" s="24"/>
      <c r="J5" s="33"/>
      <c r="K5" s="148"/>
      <c r="L5" s="140"/>
      <c r="M5" s="140"/>
      <c r="N5" s="140"/>
      <c r="O5" s="140"/>
    </row>
    <row r="6" spans="1:18">
      <c r="A6" s="140"/>
      <c r="B6" s="18" t="s">
        <v>53</v>
      </c>
      <c r="C6" s="21">
        <v>0.30505136986301401</v>
      </c>
      <c r="D6" s="21">
        <v>0.331303126897389</v>
      </c>
      <c r="E6" s="21">
        <v>0.285977929984779</v>
      </c>
      <c r="F6" s="21">
        <v>0.29103881278538801</v>
      </c>
      <c r="G6" s="21">
        <v>0.287782710989678</v>
      </c>
      <c r="H6" s="28"/>
      <c r="I6" s="24"/>
      <c r="J6" s="33"/>
      <c r="K6" s="148"/>
      <c r="L6" s="140"/>
      <c r="M6" s="140"/>
      <c r="N6" s="140"/>
      <c r="O6" s="140"/>
      <c r="P6" s="150"/>
      <c r="Q6" s="150"/>
      <c r="R6" s="150"/>
    </row>
    <row r="7" spans="1:18">
      <c r="A7" s="140"/>
      <c r="B7" s="18" t="s">
        <v>54</v>
      </c>
      <c r="C7" s="21">
        <v>0.15839041095890399</v>
      </c>
      <c r="D7" s="21">
        <v>0.15816636308439599</v>
      </c>
      <c r="E7" s="21">
        <v>0.159275114155251</v>
      </c>
      <c r="F7" s="21">
        <v>0.15841894977168899</v>
      </c>
      <c r="G7" s="21">
        <v>0.15650614754098399</v>
      </c>
      <c r="H7" s="28"/>
      <c r="I7" s="24"/>
      <c r="J7" s="33"/>
      <c r="K7" s="148"/>
      <c r="L7" s="140"/>
      <c r="M7" s="140"/>
      <c r="N7" s="140"/>
      <c r="O7" s="140"/>
      <c r="P7" s="150"/>
      <c r="Q7" s="150"/>
      <c r="R7" s="150"/>
    </row>
    <row r="8" spans="1:18">
      <c r="A8" s="140"/>
      <c r="B8" s="18" t="s">
        <v>55</v>
      </c>
      <c r="C8" s="21">
        <v>6.7751141552511399E-2</v>
      </c>
      <c r="D8" s="21">
        <v>7.6673497267759599E-2</v>
      </c>
      <c r="E8" s="21">
        <v>9.2627473363774707E-2</v>
      </c>
      <c r="F8" s="21">
        <v>9.9046803652968002E-2</v>
      </c>
      <c r="G8" s="21">
        <v>8.8156496660594996E-2</v>
      </c>
      <c r="H8" s="28"/>
      <c r="I8" s="24"/>
      <c r="J8" s="33"/>
      <c r="K8" s="148"/>
      <c r="L8" s="140"/>
      <c r="M8" s="140"/>
      <c r="N8" s="140"/>
      <c r="O8" s="140"/>
      <c r="P8" s="150"/>
      <c r="Q8" s="150"/>
      <c r="R8" s="150"/>
    </row>
    <row r="9" spans="1:18">
      <c r="A9" s="140"/>
      <c r="B9" s="18" t="s">
        <v>57</v>
      </c>
      <c r="C9" s="21">
        <v>1.34417808219178E-2</v>
      </c>
      <c r="D9" s="21">
        <v>5.5214025500910802E-3</v>
      </c>
      <c r="E9" s="21">
        <v>1.5867579908675801E-2</v>
      </c>
      <c r="F9" s="21">
        <v>1.54109589041096E-2</v>
      </c>
      <c r="G9" s="21">
        <v>1.48565573770492E-2</v>
      </c>
      <c r="H9" s="28"/>
      <c r="I9" s="24"/>
      <c r="J9" s="33"/>
      <c r="K9" s="148"/>
      <c r="L9" s="140"/>
      <c r="M9" s="140"/>
      <c r="N9" s="140"/>
      <c r="O9" s="140"/>
      <c r="P9" s="150"/>
      <c r="Q9" s="150"/>
      <c r="R9" s="150"/>
    </row>
    <row r="10" spans="1:18">
      <c r="A10" s="140"/>
      <c r="B10" s="143"/>
      <c r="C10" s="144"/>
      <c r="D10" s="144"/>
      <c r="E10" s="144"/>
      <c r="F10" s="144"/>
      <c r="G10" s="140"/>
      <c r="H10" s="28"/>
      <c r="I10" s="28"/>
      <c r="J10" s="59"/>
      <c r="K10" s="148"/>
      <c r="L10" s="140"/>
      <c r="M10" s="140"/>
      <c r="N10" s="140"/>
      <c r="O10" s="140"/>
      <c r="P10" s="150"/>
      <c r="Q10" s="150"/>
      <c r="R10" s="150"/>
    </row>
    <row r="11" spans="1:18">
      <c r="A11" s="140"/>
      <c r="B11" s="145"/>
      <c r="C11" s="145"/>
      <c r="D11" s="145"/>
      <c r="E11" s="140"/>
      <c r="F11" s="140"/>
      <c r="G11" s="140"/>
      <c r="H11" s="28"/>
      <c r="I11" s="28"/>
      <c r="J11" s="59"/>
      <c r="K11" s="138"/>
      <c r="L11" s="140"/>
      <c r="M11" s="140"/>
      <c r="N11" s="140"/>
      <c r="O11" s="140"/>
      <c r="P11" s="150"/>
      <c r="Q11" s="150"/>
      <c r="R11" s="150"/>
    </row>
    <row r="12" spans="1:18">
      <c r="A12" s="140"/>
      <c r="B12" s="140"/>
      <c r="C12" s="140"/>
      <c r="D12" s="140"/>
      <c r="E12" s="140"/>
      <c r="F12" s="140"/>
      <c r="G12" s="140"/>
      <c r="H12" s="138"/>
      <c r="I12" s="138"/>
      <c r="J12" s="138"/>
      <c r="K12" s="138"/>
      <c r="L12" s="140"/>
      <c r="M12" s="140"/>
      <c r="N12" s="140"/>
      <c r="O12" s="140"/>
    </row>
    <row r="13" spans="1:18">
      <c r="A13" s="140"/>
      <c r="B13" s="140"/>
      <c r="C13" s="140"/>
      <c r="D13" s="140"/>
      <c r="E13" s="140"/>
      <c r="F13" s="140"/>
      <c r="G13" s="140"/>
      <c r="H13" s="138"/>
      <c r="I13" s="138"/>
      <c r="J13" s="138"/>
      <c r="K13" s="138"/>
      <c r="L13" s="140"/>
      <c r="M13" s="140"/>
      <c r="N13" s="140"/>
      <c r="O13" s="140"/>
    </row>
    <row r="14" spans="1:18" ht="16.5" customHeight="1">
      <c r="A14" s="140"/>
      <c r="B14" s="140"/>
      <c r="C14" s="140"/>
      <c r="D14" s="140"/>
      <c r="E14" s="140"/>
      <c r="F14" s="140"/>
      <c r="G14" s="140"/>
      <c r="H14" s="140"/>
      <c r="I14" s="140"/>
      <c r="J14" s="140"/>
      <c r="K14" s="140"/>
      <c r="L14" s="140"/>
      <c r="M14" s="140"/>
      <c r="N14" s="140"/>
      <c r="O14" s="140"/>
    </row>
    <row r="15" spans="1:18" ht="16.5" customHeight="1">
      <c r="A15" s="140"/>
      <c r="B15" s="140"/>
      <c r="C15" s="140"/>
      <c r="D15" s="140"/>
      <c r="E15" s="140"/>
      <c r="F15" s="140"/>
      <c r="G15" s="140"/>
      <c r="H15" s="140"/>
      <c r="I15" s="140"/>
      <c r="J15" s="140"/>
      <c r="K15" s="140"/>
      <c r="L15" s="140"/>
      <c r="M15" s="140"/>
      <c r="N15" s="140"/>
      <c r="O15" s="140"/>
    </row>
    <row r="16" spans="1:18" ht="16.5" customHeight="1">
      <c r="A16" s="140"/>
      <c r="B16" s="140"/>
      <c r="C16" s="140"/>
      <c r="D16" s="140"/>
      <c r="E16" s="140"/>
      <c r="F16" s="140"/>
      <c r="G16" s="140"/>
      <c r="H16" s="140"/>
      <c r="I16" s="140"/>
      <c r="J16" s="140"/>
      <c r="K16" s="140"/>
      <c r="L16" s="140"/>
      <c r="M16" s="140"/>
      <c r="N16" s="140"/>
      <c r="O16" s="140"/>
    </row>
    <row r="17" spans="1:16">
      <c r="A17" s="384" t="s">
        <v>139</v>
      </c>
      <c r="B17" s="384"/>
      <c r="C17" s="384"/>
      <c r="D17" s="384"/>
      <c r="E17" s="384"/>
      <c r="F17" s="384"/>
      <c r="G17" s="384"/>
      <c r="H17" s="384"/>
      <c r="I17" s="384"/>
      <c r="J17" s="384"/>
      <c r="K17" s="384"/>
      <c r="L17" s="384"/>
      <c r="M17" s="384"/>
      <c r="N17" s="384"/>
      <c r="O17" s="384"/>
    </row>
    <row r="18" spans="1:16" ht="30" customHeight="1">
      <c r="A18" s="381" t="s">
        <v>21</v>
      </c>
      <c r="B18" s="381"/>
      <c r="C18" s="381"/>
      <c r="D18" s="381"/>
      <c r="E18" s="381"/>
      <c r="F18" s="381"/>
      <c r="G18" s="381"/>
      <c r="H18" s="381"/>
      <c r="I18" s="381"/>
      <c r="J18" s="381"/>
      <c r="K18" s="381"/>
      <c r="L18" s="381"/>
      <c r="M18" s="381"/>
      <c r="N18" s="381"/>
      <c r="O18" s="381"/>
    </row>
    <row r="19" spans="1:16" ht="16.5" customHeight="1">
      <c r="D19" s="146"/>
      <c r="E19" s="147"/>
      <c r="J19" s="138"/>
      <c r="K19" s="138"/>
      <c r="L19" s="138"/>
      <c r="M19" s="138"/>
      <c r="N19" s="138"/>
      <c r="O19" s="138"/>
      <c r="P19" s="138"/>
    </row>
    <row r="20" spans="1:16" ht="16.5" customHeight="1">
      <c r="D20" s="146"/>
      <c r="E20" s="147"/>
    </row>
    <row r="21" spans="1:16" ht="16.5" customHeight="1">
      <c r="D21" s="146"/>
      <c r="E21" s="147"/>
    </row>
    <row r="22" spans="1:16" ht="16.5" customHeight="1">
      <c r="D22" s="146"/>
      <c r="E22" s="147"/>
    </row>
    <row r="23" spans="1:16" ht="16.5" customHeight="1">
      <c r="D23" s="146"/>
      <c r="E23" s="147"/>
    </row>
    <row r="24" spans="1:16" ht="16.5" customHeight="1">
      <c r="D24" s="146"/>
      <c r="E24" s="147"/>
    </row>
    <row r="25" spans="1:16" ht="16.5" customHeight="1">
      <c r="D25" s="146"/>
      <c r="E25" s="147"/>
    </row>
    <row r="26" spans="1:16" ht="16.5" customHeight="1">
      <c r="D26" s="146"/>
      <c r="E26" s="147"/>
    </row>
    <row r="27" spans="1:16" ht="16.5" customHeight="1">
      <c r="D27" s="146"/>
      <c r="E27" s="147"/>
    </row>
    <row r="28" spans="1:16" ht="16.5" customHeight="1">
      <c r="D28" s="146"/>
      <c r="E28" s="147"/>
    </row>
    <row r="29" spans="1:16" ht="16.5" customHeight="1">
      <c r="D29" s="146"/>
      <c r="E29" s="147"/>
    </row>
    <row r="30" spans="1:16" ht="16.5" customHeight="1">
      <c r="D30" s="146"/>
      <c r="E30" s="147"/>
      <c r="J30" s="149"/>
      <c r="K30" s="149"/>
      <c r="L30" s="149"/>
      <c r="M30" s="149"/>
      <c r="N30" s="149"/>
    </row>
    <row r="31" spans="1:16" ht="16.5" customHeight="1">
      <c r="D31" s="146"/>
      <c r="E31" s="147"/>
      <c r="J31" s="75"/>
      <c r="K31" s="74"/>
      <c r="L31" s="74"/>
      <c r="M31" s="74"/>
      <c r="N31" s="74"/>
    </row>
    <row r="32" spans="1:16" ht="16.5" customHeight="1">
      <c r="D32" s="146"/>
      <c r="E32" s="147"/>
      <c r="J32" s="75"/>
      <c r="K32" s="74"/>
      <c r="L32" s="74"/>
      <c r="M32" s="74"/>
      <c r="N32" s="74"/>
    </row>
    <row r="33" spans="4:14" ht="16.5" customHeight="1">
      <c r="D33" s="146"/>
      <c r="E33" s="147"/>
      <c r="J33" s="75"/>
      <c r="K33" s="74"/>
      <c r="L33" s="74"/>
      <c r="M33" s="74"/>
      <c r="N33" s="74"/>
    </row>
    <row r="34" spans="4:14" ht="16.5" customHeight="1">
      <c r="D34" s="146"/>
      <c r="E34" s="147"/>
      <c r="J34" s="75"/>
      <c r="K34" s="74"/>
      <c r="L34" s="74"/>
      <c r="M34" s="74"/>
      <c r="N34" s="74"/>
    </row>
    <row r="35" spans="4:14" ht="16.5" customHeight="1">
      <c r="D35" s="146"/>
      <c r="E35" s="147"/>
      <c r="J35" s="75"/>
      <c r="K35" s="74"/>
      <c r="L35" s="74"/>
      <c r="M35" s="74"/>
      <c r="N35" s="74"/>
    </row>
    <row r="36" spans="4:14" ht="16.5" customHeight="1">
      <c r="D36" s="146"/>
      <c r="E36" s="147"/>
      <c r="J36" s="149"/>
      <c r="K36" s="78"/>
      <c r="L36" s="78"/>
      <c r="M36" s="78"/>
      <c r="N36" s="78"/>
    </row>
    <row r="37" spans="4:14" ht="16.5" customHeight="1">
      <c r="D37" s="146"/>
      <c r="E37" s="147"/>
    </row>
    <row r="38" spans="4:14" ht="16.5" customHeight="1">
      <c r="D38" s="146"/>
      <c r="E38" s="147"/>
    </row>
    <row r="39" spans="4:14" ht="16.5" customHeight="1">
      <c r="D39" s="146"/>
      <c r="E39" s="147"/>
    </row>
    <row r="40" spans="4:14" ht="16.5" customHeight="1">
      <c r="D40" s="146"/>
      <c r="E40" s="147"/>
    </row>
    <row r="41" spans="4:14" ht="16.5" customHeight="1">
      <c r="D41" s="146"/>
      <c r="E41" s="147"/>
    </row>
    <row r="42" spans="4:14" ht="16.5" customHeight="1">
      <c r="D42" s="146"/>
      <c r="E42" s="147"/>
    </row>
    <row r="43" spans="4:14" ht="16.5" customHeight="1">
      <c r="D43" s="146"/>
      <c r="E43" s="147"/>
    </row>
    <row r="44" spans="4:14" ht="16.5" customHeight="1">
      <c r="D44" s="146"/>
      <c r="E44" s="147"/>
    </row>
    <row r="45" spans="4:14" ht="16.5" customHeight="1">
      <c r="D45" s="146"/>
      <c r="E45" s="147"/>
    </row>
    <row r="46" spans="4:14" ht="16.5" customHeight="1">
      <c r="D46" s="146"/>
      <c r="E46" s="147"/>
    </row>
  </sheetData>
  <mergeCells count="3">
    <mergeCell ref="A1:O1"/>
    <mergeCell ref="A17:O17"/>
    <mergeCell ref="A18:O18"/>
  </mergeCells>
  <printOptions horizontalCentered="1" verticalCentered="1"/>
  <pageMargins left="0.39370078740157499" right="0.39370078740157499" top="0.78740157480314998" bottom="0.39370078740157499" header="0.196850393700787" footer="0.196850393700787"/>
  <pageSetup paperSize="9" scale="95" orientation="landscape"/>
  <headerFooter>
    <oddHeader>&amp;R&amp;G</oddHeader>
    <oddFooter>&amp;R&amp;9Compilado pela Superintendência de Acompanhamento de Mercado</oddFooter>
  </headerFooter>
  <drawing r:id="rId1"/>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22"/>
  <sheetViews>
    <sheetView workbookViewId="0">
      <selection sqref="A1:H1"/>
    </sheetView>
  </sheetViews>
  <sheetFormatPr defaultColWidth="9.140625" defaultRowHeight="16.5" customHeight="1"/>
  <cols>
    <col min="1" max="1" width="12.28515625" style="139" customWidth="1"/>
    <col min="2" max="2" width="12" style="139" customWidth="1"/>
    <col min="3" max="3" width="11.7109375" style="139" customWidth="1"/>
    <col min="4" max="4" width="12.140625" style="139" customWidth="1"/>
    <col min="5" max="5" width="11.42578125" style="139" customWidth="1"/>
    <col min="6" max="7" width="13" style="139" customWidth="1"/>
    <col min="8" max="8" width="12.85546875" style="139" customWidth="1"/>
    <col min="9" max="10" width="9.140625" style="139" customWidth="1"/>
    <col min="11" max="11" width="10.7109375" style="139" customWidth="1"/>
    <col min="12" max="12" width="9.140625" style="139" customWidth="1"/>
    <col min="13" max="13" width="36" style="139" customWidth="1"/>
    <col min="14" max="16384" width="9.140625" style="139"/>
  </cols>
  <sheetData>
    <row r="1" spans="1:8" s="137" customFormat="1" ht="17.100000000000001" customHeight="1">
      <c r="A1" s="385" t="s">
        <v>169</v>
      </c>
      <c r="B1" s="385"/>
      <c r="C1" s="385"/>
      <c r="D1" s="385"/>
      <c r="E1" s="385"/>
      <c r="F1" s="385"/>
      <c r="G1" s="385"/>
      <c r="H1" s="385"/>
    </row>
    <row r="2" spans="1:8" ht="16.5" customHeight="1">
      <c r="A2" s="140"/>
      <c r="B2" s="140"/>
      <c r="C2" s="140"/>
      <c r="D2" s="140"/>
      <c r="E2" s="140"/>
      <c r="F2" s="140"/>
      <c r="G2" s="140"/>
      <c r="H2" s="140"/>
    </row>
    <row r="3" spans="1:8" ht="16.5" customHeight="1">
      <c r="A3" s="140"/>
      <c r="B3" s="140"/>
      <c r="C3" s="140"/>
      <c r="D3" s="140"/>
      <c r="E3" s="140"/>
      <c r="F3" s="140"/>
      <c r="G3" s="140"/>
      <c r="H3" s="140"/>
    </row>
    <row r="4" spans="1:8">
      <c r="A4" s="140"/>
      <c r="B4" s="140"/>
      <c r="C4" s="140"/>
      <c r="D4" s="45" t="s">
        <v>147</v>
      </c>
      <c r="E4" s="19" t="s">
        <v>19</v>
      </c>
      <c r="F4" s="19" t="s">
        <v>6</v>
      </c>
      <c r="G4" s="141"/>
      <c r="H4" s="140"/>
    </row>
    <row r="5" spans="1:8">
      <c r="A5" s="140"/>
      <c r="B5" s="140"/>
      <c r="C5" s="140"/>
      <c r="D5" s="141" t="s">
        <v>91</v>
      </c>
      <c r="E5" s="141">
        <v>236065</v>
      </c>
      <c r="F5" s="132">
        <v>0.44790717972070399</v>
      </c>
      <c r="G5" s="141"/>
      <c r="H5" s="140"/>
    </row>
    <row r="6" spans="1:8">
      <c r="A6" s="140"/>
      <c r="B6" s="140"/>
      <c r="C6" s="140"/>
      <c r="D6" s="141" t="s">
        <v>93</v>
      </c>
      <c r="E6" s="141">
        <v>130620</v>
      </c>
      <c r="F6" s="132">
        <v>0.24783697632058299</v>
      </c>
      <c r="G6" s="141"/>
      <c r="H6" s="140"/>
    </row>
    <row r="7" spans="1:8">
      <c r="A7" s="140"/>
      <c r="B7" s="140"/>
      <c r="C7" s="140"/>
      <c r="D7" s="141" t="s">
        <v>86</v>
      </c>
      <c r="E7" s="141">
        <v>82485</v>
      </c>
      <c r="F7" s="132">
        <v>0.15650614754098399</v>
      </c>
      <c r="G7" s="141"/>
      <c r="H7" s="140"/>
    </row>
    <row r="8" spans="1:8">
      <c r="A8" s="140"/>
      <c r="B8" s="140"/>
      <c r="C8" s="140"/>
      <c r="D8" s="141" t="s">
        <v>92</v>
      </c>
      <c r="E8" s="141">
        <v>26743</v>
      </c>
      <c r="F8" s="132">
        <v>5.0741879174256203E-2</v>
      </c>
      <c r="G8" s="141"/>
      <c r="H8" s="140"/>
    </row>
    <row r="9" spans="1:8">
      <c r="A9" s="140"/>
      <c r="B9" s="140"/>
      <c r="C9" s="140"/>
      <c r="D9" s="141" t="s">
        <v>149</v>
      </c>
      <c r="E9" s="141">
        <v>51127</v>
      </c>
      <c r="F9" s="132">
        <v>9.7007817243473002E-2</v>
      </c>
      <c r="G9" s="141"/>
      <c r="H9" s="140"/>
    </row>
    <row r="10" spans="1:8">
      <c r="A10" s="140"/>
      <c r="B10" s="140"/>
      <c r="C10" s="140"/>
      <c r="D10" s="45" t="s">
        <v>19</v>
      </c>
      <c r="E10" s="142">
        <v>527040</v>
      </c>
      <c r="F10" s="142">
        <v>1</v>
      </c>
      <c r="G10" s="141"/>
      <c r="H10" s="140"/>
    </row>
    <row r="11" spans="1:8">
      <c r="A11" s="140"/>
      <c r="B11" s="140"/>
      <c r="C11" s="140"/>
      <c r="D11" s="141"/>
      <c r="E11" s="141"/>
      <c r="F11" s="141"/>
      <c r="G11" s="141"/>
      <c r="H11" s="140"/>
    </row>
    <row r="12" spans="1:8">
      <c r="A12" s="140"/>
      <c r="B12" s="140"/>
      <c r="C12" s="140"/>
      <c r="D12" s="141"/>
      <c r="E12" s="141"/>
      <c r="F12" s="141"/>
      <c r="G12" s="141"/>
      <c r="H12" s="140"/>
    </row>
    <row r="13" spans="1:8" ht="16.5" customHeight="1">
      <c r="A13" s="140"/>
      <c r="B13" s="140"/>
      <c r="C13" s="140"/>
      <c r="D13" s="140"/>
      <c r="E13" s="140"/>
      <c r="F13" s="140"/>
      <c r="G13" s="140"/>
      <c r="H13" s="140"/>
    </row>
    <row r="14" spans="1:8" ht="16.5" customHeight="1">
      <c r="A14" s="140"/>
      <c r="B14" s="140"/>
      <c r="C14" s="140"/>
      <c r="D14" s="140"/>
      <c r="E14" s="140"/>
      <c r="F14" s="140"/>
      <c r="G14" s="140"/>
      <c r="H14" s="140"/>
    </row>
    <row r="15" spans="1:8" ht="16.5" customHeight="1">
      <c r="A15" s="140"/>
      <c r="B15" s="140"/>
      <c r="C15" s="140"/>
      <c r="D15" s="140"/>
      <c r="E15" s="140"/>
      <c r="F15" s="140"/>
      <c r="G15" s="140"/>
      <c r="H15" s="140"/>
    </row>
    <row r="16" spans="1:8" ht="16.5" customHeight="1">
      <c r="A16" s="140"/>
      <c r="B16" s="140"/>
      <c r="C16" s="140"/>
      <c r="D16" s="140"/>
      <c r="E16" s="140"/>
      <c r="F16" s="140"/>
      <c r="G16" s="140"/>
      <c r="H16" s="140"/>
    </row>
    <row r="17" spans="1:11" ht="16.5" customHeight="1">
      <c r="A17" s="140"/>
      <c r="B17" s="140"/>
      <c r="C17" s="140"/>
      <c r="D17" s="140"/>
      <c r="E17" s="140"/>
      <c r="F17" s="140"/>
      <c r="G17" s="140"/>
      <c r="H17" s="140"/>
    </row>
    <row r="18" spans="1:11" ht="30" customHeight="1">
      <c r="A18" s="381" t="s">
        <v>21</v>
      </c>
      <c r="B18" s="381"/>
      <c r="C18" s="381"/>
      <c r="D18" s="381"/>
      <c r="E18" s="381"/>
      <c r="F18" s="381"/>
      <c r="G18" s="381"/>
      <c r="H18" s="381"/>
      <c r="I18" s="27"/>
      <c r="J18" s="27"/>
      <c r="K18" s="27"/>
    </row>
    <row r="19" spans="1:11" s="138" customFormat="1"/>
    <row r="20" spans="1:11" s="138" customFormat="1"/>
    <row r="21" spans="1:11" s="138" customFormat="1"/>
    <row r="22" spans="1:11" s="138" customFormat="1"/>
  </sheetData>
  <mergeCells count="2">
    <mergeCell ref="A1:H1"/>
    <mergeCell ref="A18:H18"/>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23"/>
  <sheetViews>
    <sheetView workbookViewId="0">
      <selection sqref="A1:H1"/>
    </sheetView>
  </sheetViews>
  <sheetFormatPr defaultColWidth="9.140625" defaultRowHeight="15" customHeight="1"/>
  <cols>
    <col min="1" max="1" width="12.42578125" customWidth="1"/>
    <col min="2" max="2" width="13.85546875" customWidth="1"/>
    <col min="3" max="3" width="15.140625" customWidth="1"/>
    <col min="4" max="4" width="13" customWidth="1"/>
    <col min="5" max="5" width="15.42578125" customWidth="1"/>
    <col min="6" max="6" width="12.7109375" customWidth="1"/>
    <col min="7" max="7" width="13.42578125" customWidth="1"/>
    <col min="8" max="8" width="13.85546875" customWidth="1"/>
    <col min="9" max="9" width="13.140625" customWidth="1"/>
    <col min="10" max="10" width="11.85546875" customWidth="1"/>
    <col min="11" max="12" width="9.140625" customWidth="1"/>
    <col min="13" max="18" width="10.42578125" customWidth="1"/>
  </cols>
  <sheetData>
    <row r="1" spans="1:10">
      <c r="A1" s="385" t="s">
        <v>170</v>
      </c>
      <c r="B1" s="385"/>
      <c r="C1" s="385"/>
      <c r="D1" s="385"/>
      <c r="E1" s="385"/>
      <c r="F1" s="385"/>
      <c r="G1" s="385"/>
      <c r="H1" s="385"/>
      <c r="I1" s="26"/>
      <c r="J1" s="26"/>
    </row>
    <row r="2" spans="1:10" ht="45" customHeight="1">
      <c r="A2" s="18"/>
      <c r="B2" s="18"/>
      <c r="C2" s="18"/>
      <c r="D2" s="18"/>
      <c r="E2" s="18"/>
      <c r="F2" s="18"/>
      <c r="G2" s="18"/>
      <c r="H2" s="18"/>
    </row>
    <row r="3" spans="1:10">
      <c r="A3" s="24"/>
      <c r="B3" s="134"/>
      <c r="C3" s="134"/>
      <c r="D3" s="18"/>
      <c r="E3" s="135" t="s">
        <v>171</v>
      </c>
      <c r="F3" s="135" t="s">
        <v>172</v>
      </c>
      <c r="G3" s="18"/>
      <c r="H3" s="18"/>
    </row>
    <row r="4" spans="1:10" ht="28.5" customHeight="1">
      <c r="A4" s="36"/>
      <c r="B4" s="38"/>
      <c r="C4" s="38"/>
      <c r="D4" s="102" t="s">
        <v>9</v>
      </c>
      <c r="E4" s="38">
        <v>1.8292682926829298E-2</v>
      </c>
      <c r="F4" s="38">
        <v>0.98170731707317105</v>
      </c>
      <c r="G4" s="18"/>
      <c r="H4" s="18"/>
    </row>
    <row r="5" spans="1:10" ht="28.5" customHeight="1">
      <c r="A5" s="36"/>
      <c r="B5" s="38"/>
      <c r="C5" s="38"/>
      <c r="D5" s="102" t="s">
        <v>12</v>
      </c>
      <c r="E5" s="38">
        <v>0.123762376237624</v>
      </c>
      <c r="F5" s="38">
        <v>0.87623762376237602</v>
      </c>
      <c r="G5" s="18"/>
      <c r="H5" s="18"/>
    </row>
    <row r="6" spans="1:10">
      <c r="A6" s="36"/>
      <c r="B6" s="38"/>
      <c r="C6" s="38"/>
      <c r="D6" s="102" t="s">
        <v>13</v>
      </c>
      <c r="E6" s="38">
        <v>3.4782608695652202E-2</v>
      </c>
      <c r="F6" s="38">
        <v>0.96521739130434803</v>
      </c>
      <c r="G6" s="18"/>
      <c r="H6" s="18"/>
    </row>
    <row r="7" spans="1:10" ht="28.5" customHeight="1">
      <c r="A7" s="36"/>
      <c r="B7" s="38"/>
      <c r="C7" s="38"/>
      <c r="D7" s="102" t="s">
        <v>15</v>
      </c>
      <c r="E7" s="38">
        <v>1.34228187919463E-2</v>
      </c>
      <c r="F7" s="38">
        <v>0.98657718120805404</v>
      </c>
      <c r="G7" s="18"/>
      <c r="H7" s="18"/>
    </row>
    <row r="8" spans="1:10">
      <c r="A8" s="36"/>
      <c r="B8" s="38"/>
      <c r="C8" s="38"/>
      <c r="D8" s="102" t="s">
        <v>16</v>
      </c>
      <c r="E8" s="38">
        <v>0.71118012422360199</v>
      </c>
      <c r="F8" s="38">
        <v>0.28881987577639801</v>
      </c>
      <c r="G8" s="18"/>
      <c r="H8" s="18"/>
    </row>
    <row r="9" spans="1:10">
      <c r="A9" s="36"/>
      <c r="B9" s="38"/>
      <c r="C9" s="38"/>
      <c r="D9" s="102" t="s">
        <v>17</v>
      </c>
      <c r="E9" s="38">
        <v>0.569620253164557</v>
      </c>
      <c r="F9" s="38">
        <v>0.430379746835443</v>
      </c>
      <c r="G9" s="18"/>
      <c r="H9" s="18"/>
    </row>
    <row r="10" spans="1:10" ht="15" customHeight="1">
      <c r="A10" s="18"/>
      <c r="B10" s="18"/>
      <c r="C10" s="18"/>
      <c r="D10" s="18"/>
      <c r="E10" s="18"/>
      <c r="F10" s="18"/>
      <c r="G10" s="18"/>
      <c r="H10" s="18"/>
    </row>
    <row r="11" spans="1:10" ht="15" customHeight="1">
      <c r="A11" s="18"/>
      <c r="B11" s="18"/>
      <c r="C11" s="18"/>
      <c r="D11" s="18"/>
      <c r="E11" s="18"/>
      <c r="F11" s="18"/>
      <c r="G11" s="18"/>
      <c r="H11" s="18"/>
    </row>
    <row r="12" spans="1:10" ht="15" customHeight="1">
      <c r="A12" s="18"/>
      <c r="B12" s="18"/>
      <c r="C12" s="18"/>
      <c r="D12" s="18"/>
      <c r="E12" s="18"/>
      <c r="F12" s="18"/>
      <c r="G12" s="18"/>
      <c r="H12" s="18"/>
    </row>
    <row r="13" spans="1:10" ht="15" customHeight="1">
      <c r="A13" s="18"/>
      <c r="B13" s="18"/>
      <c r="C13" s="18"/>
      <c r="D13" s="18"/>
      <c r="E13" s="18"/>
      <c r="F13" s="18"/>
      <c r="G13" s="18"/>
      <c r="H13" s="18"/>
    </row>
    <row r="14" spans="1:10" ht="15" customHeight="1">
      <c r="A14" s="18"/>
      <c r="B14" s="18"/>
      <c r="C14" s="18"/>
      <c r="D14" s="18"/>
      <c r="E14" s="18"/>
      <c r="F14" s="18"/>
      <c r="G14" s="18"/>
      <c r="H14" s="18"/>
    </row>
    <row r="15" spans="1:10" ht="15" customHeight="1">
      <c r="A15" s="18"/>
      <c r="B15" s="18"/>
      <c r="C15" s="18"/>
      <c r="D15" s="18"/>
      <c r="E15" s="18"/>
      <c r="F15" s="18"/>
      <c r="G15" s="18"/>
      <c r="H15" s="18"/>
    </row>
    <row r="16" spans="1:10" ht="15" customHeight="1">
      <c r="A16" s="18"/>
      <c r="B16" s="18"/>
      <c r="C16" s="18"/>
      <c r="D16" s="18"/>
      <c r="E16" s="18"/>
      <c r="F16" s="18"/>
      <c r="G16" s="18"/>
      <c r="H16" s="18"/>
    </row>
    <row r="17" spans="1:15" ht="15" customHeight="1">
      <c r="A17" s="18"/>
      <c r="B17" s="18"/>
      <c r="C17" s="18"/>
      <c r="D17" s="18"/>
      <c r="E17" s="18"/>
      <c r="F17" s="18"/>
      <c r="G17" s="18"/>
      <c r="H17" s="18"/>
    </row>
    <row r="18" spans="1:15" ht="27" customHeight="1">
      <c r="A18" s="18"/>
      <c r="B18" s="18"/>
      <c r="C18" s="18"/>
      <c r="D18" s="18"/>
      <c r="E18" s="18"/>
      <c r="F18" s="18"/>
      <c r="G18" s="18"/>
      <c r="H18" s="18"/>
    </row>
    <row r="19" spans="1:15" ht="29.25" customHeight="1">
      <c r="A19" s="381" t="s">
        <v>21</v>
      </c>
      <c r="B19" s="381"/>
      <c r="C19" s="381"/>
      <c r="D19" s="381"/>
      <c r="E19" s="381"/>
      <c r="F19" s="381"/>
      <c r="G19" s="381"/>
      <c r="H19" s="381"/>
      <c r="I19" s="136"/>
      <c r="J19" s="136"/>
      <c r="K19" s="136"/>
      <c r="L19" s="136"/>
      <c r="M19" s="136"/>
      <c r="N19" s="136"/>
      <c r="O19" s="136"/>
    </row>
    <row r="20" spans="1:15" ht="15" customHeight="1">
      <c r="H20" s="100"/>
    </row>
    <row r="23" spans="1:15" ht="32.25" customHeight="1"/>
  </sheetData>
  <mergeCells count="2">
    <mergeCell ref="A1:H1"/>
    <mergeCell ref="A19:H19"/>
  </mergeCells>
  <printOptions horizontalCentered="1" verticalCentered="1"/>
  <pageMargins left="0.511811023622047" right="0.511811023622047" top="0.78740157480314998" bottom="0.78740157480314998" header="0.31496062992126" footer="0.31496062992126"/>
  <pageSetup paperSize="9" scale="77"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42"/>
  <sheetViews>
    <sheetView workbookViewId="0">
      <selection activeCell="G9" sqref="G9"/>
    </sheetView>
  </sheetViews>
  <sheetFormatPr defaultColWidth="9.140625" defaultRowHeight="14.25" customHeight="1"/>
  <cols>
    <col min="1" max="1" width="20.28515625" style="3" customWidth="1"/>
    <col min="2" max="2" width="14.28515625" style="3" customWidth="1"/>
    <col min="3" max="3" width="16.140625" style="3" customWidth="1"/>
    <col min="4" max="4" width="17.7109375" style="3" customWidth="1"/>
    <col min="5" max="5" width="16.28515625" style="3" customWidth="1"/>
    <col min="6" max="7" width="15" style="3" customWidth="1"/>
    <col min="8" max="8" width="12.42578125" style="3" customWidth="1"/>
    <col min="9" max="9" width="11.140625" style="3" customWidth="1"/>
    <col min="10" max="10" width="9.140625" style="3" customWidth="1"/>
    <col min="11" max="13" width="25.7109375" style="3" customWidth="1"/>
    <col min="14" max="14" width="21.5703125" style="3" customWidth="1"/>
    <col min="15" max="15" width="25.7109375" style="3" customWidth="1"/>
    <col min="16" max="16" width="13.5703125" style="3" customWidth="1"/>
    <col min="17" max="17" width="11" style="3" customWidth="1"/>
    <col min="18" max="18" width="15.42578125" style="3" customWidth="1"/>
    <col min="19" max="19" width="9.85546875" style="3" customWidth="1"/>
    <col min="20" max="20" width="11.42578125" style="3" customWidth="1"/>
    <col min="21" max="21" width="11.7109375" style="3" customWidth="1"/>
    <col min="22" max="23" width="11.85546875" style="3" customWidth="1"/>
    <col min="24" max="16384" width="9.140625" style="3"/>
  </cols>
  <sheetData>
    <row r="1" spans="1:25" s="1" customFormat="1" ht="32.25" customHeight="1">
      <c r="A1" s="329" t="s">
        <v>46</v>
      </c>
      <c r="B1" s="330"/>
      <c r="C1" s="330"/>
      <c r="D1" s="330"/>
      <c r="E1" s="331"/>
      <c r="F1" s="250"/>
      <c r="G1" s="250"/>
      <c r="H1" s="202"/>
      <c r="K1" s="10"/>
      <c r="L1" s="10"/>
      <c r="M1" s="10"/>
      <c r="N1" s="10"/>
      <c r="O1" s="10"/>
      <c r="P1" s="10"/>
      <c r="Q1" s="10"/>
      <c r="R1" s="10"/>
      <c r="S1" s="10"/>
      <c r="T1" s="10"/>
      <c r="U1" s="10"/>
      <c r="V1" s="10"/>
      <c r="W1" s="10"/>
      <c r="X1" s="10"/>
      <c r="Y1" s="10"/>
    </row>
    <row r="2" spans="1:25" s="1" customFormat="1" ht="14.25" customHeight="1">
      <c r="A2" s="341" t="s">
        <v>1</v>
      </c>
      <c r="B2" s="343" t="s">
        <v>47</v>
      </c>
      <c r="C2" s="345"/>
      <c r="D2" s="343" t="s">
        <v>48</v>
      </c>
      <c r="E2" s="345"/>
      <c r="F2" s="225"/>
      <c r="G2" s="250"/>
      <c r="H2" s="202"/>
      <c r="K2" s="10"/>
      <c r="L2" s="10"/>
      <c r="M2" s="10"/>
      <c r="N2" s="10"/>
      <c r="O2" s="10"/>
      <c r="P2" s="10"/>
      <c r="Q2" s="10"/>
      <c r="R2" s="10"/>
      <c r="S2" s="10"/>
      <c r="T2" s="10"/>
      <c r="U2" s="10"/>
      <c r="V2" s="10"/>
      <c r="W2" s="10"/>
      <c r="X2" s="10"/>
      <c r="Y2" s="10"/>
    </row>
    <row r="3" spans="1:25" s="1" customFormat="1" ht="15" customHeight="1">
      <c r="A3" s="342"/>
      <c r="B3" s="192" t="s">
        <v>49</v>
      </c>
      <c r="C3" s="4" t="s">
        <v>6</v>
      </c>
      <c r="D3" s="192" t="s">
        <v>49</v>
      </c>
      <c r="E3" s="4" t="s">
        <v>50</v>
      </c>
      <c r="F3" s="10"/>
      <c r="G3" s="210"/>
      <c r="H3" s="265"/>
      <c r="K3" s="11"/>
      <c r="L3" s="346"/>
      <c r="M3" s="346"/>
      <c r="N3" s="346"/>
      <c r="O3" s="346"/>
      <c r="P3" s="346"/>
      <c r="Q3" s="346"/>
      <c r="R3" s="346"/>
      <c r="S3" s="346"/>
      <c r="T3" s="346"/>
      <c r="U3" s="346"/>
      <c r="V3" s="346"/>
      <c r="W3" s="346"/>
      <c r="X3" s="10"/>
      <c r="Y3" s="10"/>
    </row>
    <row r="4" spans="1:25" s="265" customFormat="1" ht="13.5">
      <c r="A4" s="255" t="s">
        <v>16</v>
      </c>
      <c r="B4" s="194">
        <v>48.425694444444403</v>
      </c>
      <c r="C4" s="294">
        <v>0.15986913899511199</v>
      </c>
      <c r="D4" s="194">
        <v>302.90833333333302</v>
      </c>
      <c r="E4" s="294">
        <v>1</v>
      </c>
      <c r="F4" s="210"/>
      <c r="G4" s="210"/>
      <c r="K4" s="229"/>
      <c r="L4" s="229"/>
      <c r="M4" s="229"/>
      <c r="N4" s="229"/>
      <c r="O4" s="229"/>
      <c r="P4" s="229"/>
      <c r="Q4" s="229"/>
      <c r="R4" s="229"/>
      <c r="S4" s="229"/>
      <c r="T4" s="229"/>
      <c r="U4" s="229"/>
      <c r="V4" s="229"/>
      <c r="W4" s="229"/>
      <c r="X4" s="210"/>
      <c r="Y4" s="210"/>
    </row>
    <row r="5" spans="1:25" s="265" customFormat="1" ht="13.5">
      <c r="A5" s="255" t="s">
        <v>17</v>
      </c>
      <c r="B5" s="194">
        <v>21.872916666666701</v>
      </c>
      <c r="C5" s="294">
        <v>9.2717317712166195E-2</v>
      </c>
      <c r="D5" s="194">
        <v>235.909722222222</v>
      </c>
      <c r="E5" s="294">
        <v>1</v>
      </c>
      <c r="F5" s="210"/>
      <c r="G5" s="210"/>
      <c r="K5" s="230"/>
      <c r="L5" s="231"/>
      <c r="M5" s="286"/>
      <c r="N5" s="231"/>
      <c r="O5" s="286"/>
      <c r="P5" s="231"/>
      <c r="Q5" s="286"/>
      <c r="R5" s="231"/>
      <c r="S5" s="286"/>
      <c r="T5" s="231"/>
      <c r="U5" s="286"/>
      <c r="V5" s="231"/>
      <c r="W5" s="286"/>
      <c r="X5" s="210"/>
      <c r="Y5" s="210"/>
    </row>
    <row r="6" spans="1:25" s="265" customFormat="1" ht="13.5">
      <c r="A6" s="255" t="s">
        <v>12</v>
      </c>
      <c r="B6" s="194">
        <v>7.1083333333333298</v>
      </c>
      <c r="C6" s="294">
        <v>2.49152331969438E-2</v>
      </c>
      <c r="D6" s="194">
        <v>285.30069444444399</v>
      </c>
      <c r="E6" s="294">
        <v>1</v>
      </c>
      <c r="F6" s="210"/>
      <c r="G6" s="210"/>
      <c r="K6" s="230"/>
      <c r="L6" s="231"/>
      <c r="M6" s="286"/>
      <c r="N6" s="231"/>
      <c r="O6" s="286"/>
      <c r="P6" s="231"/>
      <c r="Q6" s="286"/>
      <c r="R6" s="231"/>
      <c r="S6" s="286"/>
      <c r="T6" s="231"/>
      <c r="U6" s="286"/>
      <c r="V6" s="231"/>
      <c r="W6" s="286"/>
      <c r="X6" s="210"/>
      <c r="Y6" s="210"/>
    </row>
    <row r="7" spans="1:25" s="265" customFormat="1" ht="13.5">
      <c r="A7" s="255" t="s">
        <v>14</v>
      </c>
      <c r="B7" s="194">
        <v>2.1041666666666701</v>
      </c>
      <c r="C7" s="294">
        <v>5.7535104958842502E-3</v>
      </c>
      <c r="D7" s="194">
        <v>365.71875</v>
      </c>
      <c r="E7" s="294">
        <v>1</v>
      </c>
      <c r="F7" s="210"/>
      <c r="G7" s="210"/>
      <c r="K7" s="230"/>
      <c r="L7" s="231"/>
      <c r="M7" s="286"/>
      <c r="N7" s="231"/>
      <c r="O7" s="286"/>
      <c r="P7" s="231"/>
      <c r="Q7" s="286"/>
      <c r="R7" s="231"/>
      <c r="S7" s="286"/>
      <c r="T7" s="231"/>
      <c r="U7" s="286"/>
      <c r="V7" s="231"/>
      <c r="W7" s="286"/>
      <c r="X7" s="210"/>
      <c r="Y7" s="210"/>
    </row>
    <row r="8" spans="1:25" s="265" customFormat="1" ht="13.5">
      <c r="A8" s="255" t="s">
        <v>15</v>
      </c>
      <c r="B8" s="194">
        <v>1.4215277777777799</v>
      </c>
      <c r="C8" s="294">
        <v>7.36023817399934E-3</v>
      </c>
      <c r="D8" s="194">
        <v>193.13611111111101</v>
      </c>
      <c r="E8" s="294">
        <v>1</v>
      </c>
      <c r="F8" s="210"/>
      <c r="G8" s="210"/>
      <c r="K8" s="230"/>
      <c r="L8" s="231"/>
      <c r="M8" s="286"/>
      <c r="N8" s="231"/>
      <c r="O8" s="286"/>
      <c r="P8" s="231"/>
      <c r="Q8" s="286"/>
      <c r="R8" s="231"/>
      <c r="S8" s="286"/>
      <c r="T8" s="231"/>
      <c r="U8" s="286"/>
      <c r="V8" s="231"/>
      <c r="W8" s="286"/>
      <c r="X8" s="210"/>
      <c r="Y8" s="210"/>
    </row>
    <row r="9" spans="1:25" s="265" customFormat="1" ht="13.5">
      <c r="A9" s="255" t="s">
        <v>9</v>
      </c>
      <c r="B9" s="194">
        <v>0.53958333333333297</v>
      </c>
      <c r="C9" s="294">
        <v>1.89751930487787E-3</v>
      </c>
      <c r="D9" s="194">
        <v>284.36250000000001</v>
      </c>
      <c r="E9" s="294">
        <v>1</v>
      </c>
      <c r="F9" s="210"/>
      <c r="G9" s="210"/>
      <c r="K9" s="230"/>
      <c r="L9" s="231"/>
      <c r="M9" s="286"/>
      <c r="N9" s="231"/>
      <c r="O9" s="286"/>
      <c r="P9" s="231"/>
      <c r="Q9" s="286"/>
      <c r="R9" s="231"/>
      <c r="S9" s="286"/>
      <c r="T9" s="231"/>
      <c r="U9" s="286"/>
      <c r="V9" s="231"/>
      <c r="W9" s="286"/>
      <c r="X9" s="210"/>
      <c r="Y9" s="210"/>
    </row>
    <row r="10" spans="1:25" s="265" customFormat="1" ht="13.5">
      <c r="A10" s="255" t="s">
        <v>13</v>
      </c>
      <c r="B10" s="194">
        <v>0.25</v>
      </c>
      <c r="C10" s="294">
        <v>7.3675076540218401E-4</v>
      </c>
      <c r="D10" s="194">
        <v>339.32777777777801</v>
      </c>
      <c r="E10" s="294">
        <v>1</v>
      </c>
      <c r="F10" s="210"/>
      <c r="G10" s="210"/>
      <c r="K10" s="230"/>
      <c r="L10" s="231"/>
      <c r="M10" s="286"/>
      <c r="N10" s="231"/>
      <c r="O10" s="286"/>
      <c r="P10" s="231"/>
      <c r="Q10" s="286"/>
      <c r="R10" s="231"/>
      <c r="S10" s="286"/>
      <c r="T10" s="231"/>
      <c r="U10" s="286"/>
      <c r="V10" s="231"/>
      <c r="W10" s="286"/>
      <c r="X10" s="210"/>
      <c r="Y10" s="210"/>
    </row>
    <row r="11" spans="1:25" s="265" customFormat="1" ht="13.5">
      <c r="A11" s="255" t="s">
        <v>18</v>
      </c>
      <c r="B11" s="194" t="s">
        <v>11</v>
      </c>
      <c r="C11" s="294" t="s">
        <v>11</v>
      </c>
      <c r="D11" s="194">
        <v>366</v>
      </c>
      <c r="E11" s="294">
        <v>1</v>
      </c>
      <c r="F11" s="210"/>
      <c r="G11" s="210"/>
      <c r="K11" s="230"/>
      <c r="L11" s="231"/>
      <c r="M11" s="286"/>
      <c r="N11" s="231"/>
      <c r="O11" s="286"/>
      <c r="P11" s="231"/>
      <c r="Q11" s="286"/>
      <c r="R11" s="231"/>
      <c r="S11" s="286"/>
      <c r="T11" s="231"/>
      <c r="U11" s="286"/>
      <c r="V11" s="231"/>
      <c r="W11" s="286"/>
      <c r="X11" s="210"/>
      <c r="Y11" s="210"/>
    </row>
    <row r="12" spans="1:25" s="265" customFormat="1" ht="13.5">
      <c r="A12" s="255" t="s">
        <v>10</v>
      </c>
      <c r="B12" s="194" t="s">
        <v>11</v>
      </c>
      <c r="C12" s="294" t="s">
        <v>11</v>
      </c>
      <c r="D12" s="194">
        <v>365.246527777778</v>
      </c>
      <c r="E12" s="294">
        <v>1</v>
      </c>
      <c r="F12" s="210"/>
      <c r="G12" s="210"/>
      <c r="H12" s="210"/>
      <c r="K12" s="230"/>
      <c r="L12" s="231"/>
      <c r="M12" s="286"/>
      <c r="N12" s="231"/>
      <c r="O12" s="286"/>
      <c r="P12" s="231"/>
      <c r="Q12" s="286"/>
      <c r="R12" s="231"/>
      <c r="S12" s="286"/>
      <c r="T12" s="231"/>
      <c r="U12" s="286"/>
      <c r="V12" s="231"/>
      <c r="W12" s="286"/>
      <c r="X12" s="210"/>
      <c r="Y12" s="210"/>
    </row>
    <row r="13" spans="1:25" s="265" customFormat="1" ht="13.5">
      <c r="A13" s="192" t="s">
        <v>32</v>
      </c>
      <c r="B13" s="197">
        <v>81.7222222222222</v>
      </c>
      <c r="C13" s="295">
        <v>2.9848391578025699E-2</v>
      </c>
      <c r="D13" s="197">
        <v>2737.9104166666698</v>
      </c>
      <c r="E13" s="295">
        <v>1</v>
      </c>
      <c r="F13" s="210"/>
      <c r="G13" s="210"/>
      <c r="H13" s="210"/>
      <c r="I13" s="210"/>
      <c r="J13" s="210"/>
      <c r="K13" s="230"/>
      <c r="L13" s="231"/>
      <c r="M13" s="286"/>
      <c r="N13" s="231"/>
      <c r="O13" s="286"/>
      <c r="P13" s="231"/>
      <c r="Q13" s="286"/>
      <c r="R13" s="231"/>
      <c r="S13" s="286"/>
      <c r="T13" s="231"/>
      <c r="U13" s="286"/>
      <c r="V13" s="231"/>
      <c r="W13" s="286"/>
      <c r="X13" s="210"/>
      <c r="Y13" s="210"/>
    </row>
    <row r="14" spans="1:25" s="265" customFormat="1" ht="42.75" customHeight="1">
      <c r="A14" s="338" t="s">
        <v>21</v>
      </c>
      <c r="B14" s="339"/>
      <c r="C14" s="339"/>
      <c r="D14" s="339"/>
      <c r="E14" s="340"/>
      <c r="F14" s="9"/>
      <c r="G14" s="9"/>
      <c r="H14" s="9"/>
      <c r="I14" s="9"/>
      <c r="J14" s="210"/>
      <c r="K14" s="229"/>
      <c r="L14" s="233"/>
      <c r="M14" s="287"/>
      <c r="N14" s="233"/>
      <c r="O14" s="287"/>
      <c r="P14" s="233"/>
      <c r="Q14" s="287"/>
      <c r="R14" s="233"/>
      <c r="S14" s="287"/>
      <c r="T14" s="233"/>
      <c r="U14" s="287"/>
      <c r="V14" s="233"/>
      <c r="W14" s="287"/>
      <c r="X14" s="210"/>
      <c r="Y14" s="210"/>
    </row>
    <row r="15" spans="1:25" s="265" customFormat="1" ht="12">
      <c r="A15" s="307"/>
      <c r="B15" s="307"/>
      <c r="C15" s="307"/>
      <c r="D15" s="307"/>
      <c r="E15" s="307"/>
      <c r="F15" s="307"/>
      <c r="G15" s="308"/>
      <c r="H15" s="216"/>
      <c r="K15" s="14"/>
      <c r="L15" s="14"/>
      <c r="M15" s="14"/>
      <c r="N15" s="14"/>
      <c r="O15" s="14"/>
      <c r="P15" s="14"/>
      <c r="Q15" s="14"/>
      <c r="R15" s="14"/>
      <c r="S15" s="14"/>
      <c r="T15" s="14"/>
      <c r="U15" s="14"/>
      <c r="V15" s="14"/>
      <c r="W15" s="14"/>
      <c r="X15" s="210"/>
      <c r="Y15" s="210"/>
    </row>
    <row r="16" spans="1:25" s="265" customFormat="1" ht="12">
      <c r="A16" s="307"/>
      <c r="B16" s="307"/>
      <c r="C16" s="307"/>
      <c r="D16" s="307"/>
      <c r="E16" s="307"/>
      <c r="F16" s="309"/>
      <c r="G16" s="308"/>
      <c r="H16" s="228"/>
      <c r="K16" s="14"/>
      <c r="L16" s="14"/>
      <c r="M16" s="14"/>
      <c r="N16" s="14"/>
      <c r="O16" s="14"/>
      <c r="P16" s="14"/>
      <c r="Q16" s="14"/>
      <c r="R16" s="14"/>
      <c r="S16" s="14"/>
      <c r="T16" s="14"/>
      <c r="U16" s="14"/>
      <c r="V16" s="14"/>
      <c r="W16" s="14"/>
      <c r="X16" s="210"/>
      <c r="Y16" s="210"/>
    </row>
    <row r="17" spans="1:25" s="265" customFormat="1" ht="13.5">
      <c r="A17" s="11"/>
      <c r="B17" s="11"/>
      <c r="C17" s="11"/>
      <c r="D17" s="11"/>
      <c r="E17" s="11"/>
      <c r="F17" s="11"/>
      <c r="G17" s="11"/>
      <c r="H17" s="11"/>
      <c r="I17" s="210"/>
      <c r="S17" s="14"/>
      <c r="T17" s="14"/>
      <c r="U17" s="14"/>
      <c r="V17" s="14"/>
      <c r="W17" s="14"/>
      <c r="X17" s="210"/>
      <c r="Y17" s="210"/>
    </row>
    <row r="18" spans="1:25" s="265" customFormat="1" ht="13.5">
      <c r="A18" s="200"/>
      <c r="B18" s="15"/>
      <c r="C18" s="15"/>
      <c r="D18" s="15"/>
      <c r="E18" s="15"/>
      <c r="F18" s="15"/>
      <c r="G18" s="15"/>
      <c r="H18" s="15"/>
      <c r="I18" s="210"/>
      <c r="S18" s="210"/>
      <c r="T18" s="210"/>
      <c r="U18" s="210"/>
      <c r="V18" s="14"/>
      <c r="W18" s="14"/>
      <c r="X18" s="210"/>
      <c r="Y18" s="210"/>
    </row>
    <row r="19" spans="1:25" s="265" customFormat="1" ht="13.5">
      <c r="A19" s="288"/>
      <c r="B19" s="13"/>
      <c r="C19" s="13"/>
      <c r="D19" s="13"/>
      <c r="E19" s="13"/>
      <c r="F19" s="13"/>
      <c r="G19" s="13"/>
      <c r="H19" s="13"/>
      <c r="I19" s="210"/>
      <c r="S19" s="210"/>
      <c r="T19" s="210"/>
      <c r="U19" s="210"/>
      <c r="V19" s="14"/>
      <c r="W19" s="14"/>
      <c r="X19" s="210"/>
      <c r="Y19" s="210"/>
    </row>
    <row r="20" spans="1:25" s="265" customFormat="1" ht="13.5">
      <c r="A20" s="200"/>
      <c r="B20" s="15"/>
      <c r="C20" s="15"/>
      <c r="D20" s="15"/>
      <c r="E20" s="15"/>
      <c r="F20" s="15"/>
      <c r="G20" s="15"/>
      <c r="H20" s="15"/>
      <c r="I20" s="210"/>
      <c r="S20" s="210"/>
      <c r="T20" s="210"/>
      <c r="U20" s="210"/>
      <c r="V20" s="14"/>
      <c r="W20" s="14"/>
      <c r="X20" s="210"/>
      <c r="Y20" s="210"/>
    </row>
    <row r="21" spans="1:25" s="265" customFormat="1" ht="13.5">
      <c r="A21" s="288"/>
      <c r="B21" s="13"/>
      <c r="C21" s="13"/>
      <c r="D21" s="13"/>
      <c r="E21" s="13"/>
      <c r="F21" s="13"/>
      <c r="G21" s="13"/>
      <c r="H21" s="13"/>
      <c r="I21" s="210"/>
      <c r="V21" s="3"/>
      <c r="W21" s="3"/>
    </row>
    <row r="22" spans="1:25" s="265" customFormat="1" ht="13.5">
      <c r="A22" s="200"/>
      <c r="B22" s="15"/>
      <c r="C22" s="15"/>
      <c r="D22" s="15"/>
      <c r="E22" s="15"/>
      <c r="F22" s="15"/>
      <c r="G22" s="15"/>
      <c r="H22" s="15"/>
      <c r="I22" s="210"/>
      <c r="V22" s="3"/>
      <c r="W22" s="3"/>
    </row>
    <row r="23" spans="1:25" s="265" customFormat="1" ht="13.5">
      <c r="A23" s="288"/>
      <c r="B23" s="13"/>
      <c r="C23" s="13"/>
      <c r="D23" s="13"/>
      <c r="E23" s="13"/>
      <c r="F23" s="13"/>
      <c r="G23" s="13"/>
      <c r="H23" s="13"/>
      <c r="I23" s="210"/>
      <c r="V23" s="3"/>
      <c r="W23" s="3"/>
    </row>
    <row r="24" spans="1:25" s="265" customFormat="1" ht="13.5">
      <c r="A24" s="200"/>
      <c r="B24" s="15"/>
      <c r="C24" s="15"/>
      <c r="D24" s="15"/>
      <c r="E24" s="15"/>
      <c r="F24" s="15"/>
      <c r="G24" s="15"/>
      <c r="H24" s="15"/>
      <c r="I24" s="210"/>
      <c r="V24" s="3"/>
      <c r="W24" s="3"/>
    </row>
    <row r="25" spans="1:25" s="265" customFormat="1" ht="13.5">
      <c r="A25" s="288"/>
      <c r="B25" s="13"/>
      <c r="C25" s="13"/>
      <c r="D25" s="13"/>
      <c r="E25" s="13"/>
      <c r="F25" s="13"/>
      <c r="G25" s="13"/>
      <c r="H25" s="13"/>
      <c r="I25" s="210"/>
      <c r="V25" s="3"/>
      <c r="W25" s="3"/>
    </row>
    <row r="26" spans="1:25" s="265" customFormat="1" ht="13.5">
      <c r="A26" s="200"/>
      <c r="B26" s="15"/>
      <c r="C26" s="15"/>
      <c r="D26" s="15"/>
      <c r="E26" s="15"/>
      <c r="F26" s="15"/>
      <c r="G26" s="15"/>
      <c r="H26" s="15"/>
      <c r="I26" s="210"/>
      <c r="V26" s="3"/>
      <c r="W26" s="3"/>
    </row>
    <row r="27" spans="1:25" s="265" customFormat="1" ht="13.5">
      <c r="A27" s="288"/>
      <c r="B27" s="13"/>
      <c r="C27" s="13"/>
      <c r="D27" s="13"/>
      <c r="E27" s="13"/>
      <c r="F27" s="13"/>
      <c r="G27" s="13"/>
      <c r="H27" s="13"/>
      <c r="I27" s="210"/>
      <c r="V27" s="3"/>
      <c r="W27" s="3"/>
    </row>
    <row r="28" spans="1:25" s="265" customFormat="1" ht="13.5">
      <c r="A28" s="200"/>
      <c r="B28" s="15"/>
      <c r="C28" s="15"/>
      <c r="D28" s="15"/>
      <c r="E28" s="15"/>
      <c r="F28" s="15"/>
      <c r="G28" s="15"/>
      <c r="H28" s="15"/>
      <c r="I28" s="210"/>
      <c r="V28" s="3"/>
      <c r="W28" s="3"/>
    </row>
    <row r="29" spans="1:25" s="265" customFormat="1" ht="13.5">
      <c r="A29" s="288"/>
      <c r="B29" s="13"/>
      <c r="C29" s="13"/>
      <c r="D29" s="13"/>
      <c r="E29" s="13"/>
      <c r="F29" s="13"/>
      <c r="G29" s="13"/>
      <c r="H29" s="13"/>
      <c r="I29" s="210"/>
      <c r="V29" s="3"/>
      <c r="W29" s="3"/>
    </row>
    <row r="30" spans="1:25" s="265" customFormat="1" ht="13.5">
      <c r="A30" s="200"/>
      <c r="B30" s="15"/>
      <c r="C30" s="15"/>
      <c r="D30" s="15"/>
      <c r="E30" s="15"/>
      <c r="F30" s="15"/>
      <c r="G30" s="15"/>
      <c r="H30" s="15"/>
      <c r="I30" s="210"/>
      <c r="K30" s="3"/>
      <c r="L30" s="3"/>
      <c r="M30" s="3"/>
      <c r="N30" s="3"/>
      <c r="O30" s="3"/>
      <c r="P30" s="3"/>
      <c r="Q30" s="3"/>
      <c r="R30" s="3"/>
      <c r="S30" s="3"/>
      <c r="T30" s="3"/>
      <c r="U30" s="3"/>
      <c r="V30" s="3"/>
      <c r="W30" s="3"/>
    </row>
    <row r="31" spans="1:25" s="265" customFormat="1" ht="13.5">
      <c r="A31" s="288"/>
      <c r="B31" s="13"/>
      <c r="C31" s="13"/>
      <c r="D31" s="13"/>
      <c r="E31" s="13"/>
      <c r="F31" s="13"/>
      <c r="G31" s="13"/>
      <c r="H31" s="13"/>
      <c r="I31" s="210"/>
      <c r="K31" s="3"/>
      <c r="L31" s="3"/>
      <c r="M31" s="3"/>
      <c r="N31" s="3"/>
      <c r="O31" s="3"/>
      <c r="P31" s="3"/>
      <c r="Q31" s="3"/>
      <c r="R31" s="3"/>
      <c r="S31" s="3"/>
      <c r="T31" s="3"/>
      <c r="U31" s="3"/>
      <c r="V31" s="3"/>
      <c r="W31" s="3"/>
    </row>
    <row r="32" spans="1:25" s="265" customFormat="1" ht="13.5">
      <c r="A32" s="200"/>
      <c r="B32" s="15"/>
      <c r="C32" s="15"/>
      <c r="D32" s="15"/>
      <c r="E32" s="15"/>
      <c r="F32" s="15"/>
      <c r="G32" s="15"/>
      <c r="H32" s="15"/>
      <c r="I32" s="210"/>
      <c r="K32" s="3"/>
      <c r="L32" s="3"/>
      <c r="M32" s="3"/>
      <c r="N32" s="3"/>
      <c r="O32" s="3"/>
      <c r="P32" s="3"/>
      <c r="Q32" s="3"/>
      <c r="R32" s="3"/>
      <c r="S32" s="3"/>
      <c r="T32" s="3"/>
      <c r="U32" s="3"/>
      <c r="V32" s="3"/>
      <c r="W32" s="3"/>
    </row>
    <row r="33" spans="1:23" s="265" customFormat="1" ht="13.5">
      <c r="A33" s="288"/>
      <c r="B33" s="13"/>
      <c r="C33" s="13"/>
      <c r="D33" s="13"/>
      <c r="E33" s="13"/>
      <c r="F33" s="13"/>
      <c r="G33" s="13"/>
      <c r="H33" s="13"/>
      <c r="I33" s="210"/>
      <c r="K33" s="3"/>
      <c r="L33" s="3"/>
      <c r="M33" s="3"/>
      <c r="N33" s="3"/>
      <c r="O33" s="3"/>
      <c r="P33" s="3"/>
      <c r="Q33" s="3"/>
      <c r="R33" s="3"/>
      <c r="S33" s="3"/>
      <c r="T33" s="3"/>
      <c r="U33" s="3"/>
      <c r="V33" s="3"/>
      <c r="W33" s="3"/>
    </row>
    <row r="34" spans="1:23" s="265" customFormat="1" ht="13.5">
      <c r="A34" s="200"/>
      <c r="B34" s="15"/>
      <c r="C34" s="15"/>
      <c r="D34" s="15"/>
      <c r="E34" s="15"/>
      <c r="F34" s="15"/>
      <c r="G34" s="15"/>
      <c r="H34" s="15"/>
      <c r="I34" s="210"/>
      <c r="V34" s="3"/>
      <c r="W34" s="3"/>
    </row>
    <row r="35" spans="1:23" s="265" customFormat="1" ht="13.5">
      <c r="A35" s="288"/>
      <c r="B35" s="13"/>
      <c r="C35" s="13"/>
      <c r="D35" s="13"/>
      <c r="E35" s="13"/>
      <c r="F35" s="13"/>
      <c r="G35" s="13"/>
      <c r="H35" s="13"/>
      <c r="I35" s="210"/>
      <c r="V35" s="3"/>
      <c r="W35" s="3"/>
    </row>
    <row r="36" spans="1:23" ht="15.75" customHeight="1">
      <c r="A36" s="200"/>
      <c r="B36" s="15"/>
      <c r="C36" s="15"/>
      <c r="D36" s="15"/>
      <c r="E36" s="15"/>
      <c r="F36" s="15"/>
      <c r="G36" s="15"/>
      <c r="H36" s="15"/>
      <c r="I36" s="14"/>
    </row>
    <row r="37" spans="1:23" ht="15.75" customHeight="1">
      <c r="A37" s="14"/>
      <c r="B37" s="14"/>
      <c r="C37" s="14"/>
      <c r="D37" s="14"/>
      <c r="E37" s="14"/>
      <c r="F37" s="14"/>
      <c r="G37" s="14"/>
      <c r="H37" s="14"/>
      <c r="I37" s="14"/>
    </row>
    <row r="38" spans="1:23" ht="15.75" customHeight="1">
      <c r="A38" s="14"/>
      <c r="B38" s="14"/>
      <c r="C38" s="14"/>
      <c r="D38" s="14"/>
      <c r="E38" s="14"/>
      <c r="F38" s="14"/>
      <c r="G38" s="14"/>
      <c r="H38" s="14"/>
      <c r="I38" s="14"/>
    </row>
    <row r="39" spans="1:23" ht="14.25" customHeight="1">
      <c r="A39" s="14"/>
      <c r="B39" s="14"/>
      <c r="C39" s="14"/>
      <c r="D39" s="14"/>
      <c r="E39" s="14"/>
      <c r="F39" s="14"/>
      <c r="G39" s="14"/>
      <c r="H39" s="219"/>
      <c r="I39" s="14"/>
    </row>
    <row r="40" spans="1:23" ht="14.25" customHeight="1">
      <c r="A40" s="14"/>
      <c r="B40" s="14"/>
      <c r="C40" s="14"/>
      <c r="D40" s="14"/>
      <c r="E40" s="14"/>
      <c r="F40" s="14"/>
      <c r="G40" s="14"/>
      <c r="H40" s="14"/>
      <c r="I40" s="14"/>
    </row>
    <row r="41" spans="1:23" ht="14.25" customHeight="1">
      <c r="A41" s="14"/>
      <c r="B41" s="14"/>
      <c r="C41" s="14"/>
      <c r="D41" s="14"/>
      <c r="E41" s="14"/>
      <c r="F41" s="14"/>
      <c r="G41" s="14"/>
      <c r="H41" s="14"/>
      <c r="I41" s="14"/>
    </row>
    <row r="42" spans="1:23" ht="14.25" customHeight="1">
      <c r="A42" s="14"/>
      <c r="B42" s="14"/>
      <c r="C42" s="14"/>
      <c r="D42" s="14"/>
      <c r="E42" s="14"/>
      <c r="F42" s="14"/>
      <c r="G42" s="14"/>
      <c r="H42" s="14"/>
      <c r="I42" s="14"/>
    </row>
  </sheetData>
  <mergeCells count="11">
    <mergeCell ref="P3:Q3"/>
    <mergeCell ref="R3:S3"/>
    <mergeCell ref="T3:U3"/>
    <mergeCell ref="V3:W3"/>
    <mergeCell ref="A14:E14"/>
    <mergeCell ref="A2:A3"/>
    <mergeCell ref="A1:E1"/>
    <mergeCell ref="B2:C2"/>
    <mergeCell ref="D2:E2"/>
    <mergeCell ref="L3:M3"/>
    <mergeCell ref="N3:O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&amp;L&amp;9
Observatório Brasileiro do Cinema e do Audiovisual - OCA
oca.ancine.gov.br&amp;R&amp;G</oddHeader>
    <oddFooter>&amp;R&amp;9Compilado pela Superintendência de Acompanhamento de Mercado</oddFooter>
  </headerFooter>
  <legacyDrawingHF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F202"/>
  <sheetViews>
    <sheetView workbookViewId="0">
      <selection sqref="A1:H1"/>
    </sheetView>
  </sheetViews>
  <sheetFormatPr defaultColWidth="9.140625" defaultRowHeight="15" customHeight="1"/>
  <cols>
    <col min="1" max="1" width="24.140625" customWidth="1"/>
    <col min="2" max="2" width="14.42578125" customWidth="1"/>
    <col min="3" max="3" width="13.140625" customWidth="1"/>
    <col min="4" max="4" width="11.28515625" customWidth="1"/>
    <col min="5" max="5" width="9.140625" customWidth="1"/>
    <col min="6" max="6" width="31.140625" customWidth="1"/>
    <col min="7" max="7" width="9.140625" customWidth="1"/>
    <col min="8" max="8" width="9.28515625" customWidth="1"/>
    <col min="9" max="9" width="9.140625" customWidth="1"/>
    <col min="10" max="10" width="9.42578125" customWidth="1"/>
    <col min="11" max="11" width="28.42578125" customWidth="1"/>
    <col min="12" max="12" width="9.28515625" customWidth="1"/>
    <col min="13" max="13" width="6.140625" customWidth="1"/>
    <col min="15" max="15" width="9.42578125" customWidth="1"/>
    <col min="16" max="16" width="32.42578125" customWidth="1"/>
    <col min="17" max="17" width="9.28515625" customWidth="1"/>
    <col min="18" max="18" width="16.85546875" customWidth="1"/>
    <col min="20" max="20" width="9.42578125" customWidth="1"/>
    <col min="21" max="21" width="37.28515625" customWidth="1"/>
    <col min="22" max="22" width="9.28515625" customWidth="1"/>
    <col min="23" max="23" width="16.85546875" customWidth="1"/>
    <col min="25" max="25" width="9.42578125" customWidth="1"/>
    <col min="26" max="26" width="53.42578125" customWidth="1"/>
    <col min="27" max="27" width="9.28515625" customWidth="1"/>
    <col min="28" max="28" width="16.85546875" customWidth="1"/>
  </cols>
  <sheetData>
    <row r="1" spans="1:8">
      <c r="A1" s="385" t="s">
        <v>173</v>
      </c>
      <c r="B1" s="385"/>
      <c r="C1" s="385"/>
      <c r="D1" s="385"/>
      <c r="E1" s="385"/>
      <c r="F1" s="385"/>
      <c r="G1" s="385"/>
      <c r="H1" s="385"/>
    </row>
    <row r="2" spans="1:8" ht="15" customHeight="1">
      <c r="A2" s="18"/>
      <c r="B2" s="18"/>
      <c r="C2" s="18"/>
      <c r="D2" s="18"/>
      <c r="E2" s="18"/>
      <c r="F2" s="18"/>
      <c r="G2" s="18"/>
      <c r="H2" s="18"/>
    </row>
    <row r="3" spans="1:8" ht="15" customHeight="1">
      <c r="A3" s="18"/>
      <c r="B3" s="18"/>
      <c r="C3" s="18"/>
      <c r="D3" s="18"/>
      <c r="E3" s="18"/>
      <c r="F3" s="18"/>
      <c r="G3" s="18"/>
      <c r="H3" s="18"/>
    </row>
    <row r="4" spans="1:8" ht="15" customHeight="1">
      <c r="A4" s="18"/>
      <c r="B4" s="18"/>
      <c r="C4" s="18"/>
      <c r="D4" s="18"/>
      <c r="E4" s="18"/>
      <c r="F4" s="18"/>
      <c r="G4" s="18"/>
      <c r="H4" s="18"/>
    </row>
    <row r="5" spans="1:8" ht="15" customHeight="1">
      <c r="A5" s="18"/>
      <c r="B5" s="18"/>
      <c r="C5" s="18"/>
      <c r="D5" s="18"/>
      <c r="E5" s="18"/>
      <c r="F5" s="18"/>
      <c r="G5" s="18"/>
      <c r="H5" s="18"/>
    </row>
    <row r="6" spans="1:8" ht="15" customHeight="1">
      <c r="A6" s="18"/>
      <c r="B6" s="18"/>
      <c r="C6" s="18"/>
      <c r="D6" s="18"/>
      <c r="E6" s="18"/>
      <c r="F6" s="18"/>
      <c r="G6" s="18"/>
      <c r="H6" s="18"/>
    </row>
    <row r="7" spans="1:8" ht="15" customHeight="1">
      <c r="A7" s="18"/>
      <c r="B7" s="18"/>
      <c r="C7" s="18"/>
      <c r="D7" s="18"/>
      <c r="E7" s="18"/>
      <c r="F7" s="18"/>
      <c r="G7" s="18"/>
      <c r="H7" s="18"/>
    </row>
    <row r="8" spans="1:8">
      <c r="A8" s="45" t="s">
        <v>174</v>
      </c>
      <c r="B8" s="45" t="s">
        <v>175</v>
      </c>
      <c r="C8" s="45" t="s">
        <v>176</v>
      </c>
      <c r="D8" s="45" t="s">
        <v>177</v>
      </c>
      <c r="E8" s="18"/>
      <c r="F8" s="18"/>
      <c r="G8" s="18"/>
      <c r="H8" s="18"/>
    </row>
    <row r="9" spans="1:8">
      <c r="A9" s="18" t="s">
        <v>178</v>
      </c>
      <c r="B9" s="33">
        <v>34</v>
      </c>
      <c r="C9" s="33">
        <v>74</v>
      </c>
      <c r="D9" s="132">
        <v>1.1764705882352899</v>
      </c>
      <c r="E9" s="18"/>
      <c r="F9" s="18"/>
      <c r="G9" s="18"/>
      <c r="H9" s="18"/>
    </row>
    <row r="10" spans="1:8">
      <c r="A10" s="18" t="s">
        <v>179</v>
      </c>
      <c r="B10" s="33">
        <v>11</v>
      </c>
      <c r="C10" s="33">
        <v>16</v>
      </c>
      <c r="D10" s="132">
        <v>0.45454545454545497</v>
      </c>
      <c r="E10" s="18"/>
      <c r="F10" s="18"/>
      <c r="G10" s="18"/>
      <c r="H10" s="18"/>
    </row>
    <row r="11" spans="1:8">
      <c r="A11" s="18" t="s">
        <v>180</v>
      </c>
      <c r="B11" s="33">
        <v>107</v>
      </c>
      <c r="C11" s="33">
        <v>176</v>
      </c>
      <c r="D11" s="132">
        <v>0.644859813084112</v>
      </c>
      <c r="E11" s="18"/>
      <c r="F11" s="18"/>
      <c r="G11" s="18"/>
      <c r="H11" s="18"/>
    </row>
    <row r="12" spans="1:8">
      <c r="A12" s="18" t="s">
        <v>181</v>
      </c>
      <c r="B12" s="33">
        <v>85</v>
      </c>
      <c r="C12" s="33">
        <v>142</v>
      </c>
      <c r="D12" s="132">
        <v>0.67058823529411804</v>
      </c>
      <c r="E12" s="18"/>
      <c r="F12" s="18"/>
      <c r="G12" s="18"/>
      <c r="H12" s="18"/>
    </row>
    <row r="13" spans="1:8">
      <c r="A13" s="45" t="s">
        <v>32</v>
      </c>
      <c r="B13" s="31">
        <v>237</v>
      </c>
      <c r="C13" s="31">
        <v>408</v>
      </c>
      <c r="D13" s="133">
        <v>0.721518987341772</v>
      </c>
      <c r="E13" s="18"/>
      <c r="F13" s="18"/>
      <c r="G13" s="18"/>
      <c r="H13" s="18"/>
    </row>
    <row r="14" spans="1:8" ht="15" customHeight="1">
      <c r="A14" s="18"/>
      <c r="B14" s="18"/>
      <c r="C14" s="18"/>
      <c r="D14" s="18"/>
      <c r="E14" s="18"/>
      <c r="F14" s="18"/>
      <c r="G14" s="18"/>
      <c r="H14" s="18"/>
    </row>
    <row r="15" spans="1:8" ht="15" customHeight="1">
      <c r="A15" s="18"/>
      <c r="B15" s="18"/>
      <c r="C15" s="18"/>
      <c r="D15" s="18"/>
      <c r="E15" s="18"/>
      <c r="F15" s="18"/>
      <c r="G15" s="18"/>
      <c r="H15" s="18"/>
    </row>
    <row r="16" spans="1:8" ht="15" customHeight="1">
      <c r="A16" s="18"/>
      <c r="B16" s="18"/>
      <c r="C16" s="18"/>
      <c r="D16" s="18"/>
      <c r="E16" s="18"/>
      <c r="F16" s="18"/>
      <c r="G16" s="18"/>
      <c r="H16" s="18"/>
    </row>
    <row r="17" spans="1:32" ht="15" customHeight="1">
      <c r="A17" s="18"/>
      <c r="B17" s="18"/>
      <c r="C17" s="18"/>
      <c r="D17" s="18"/>
      <c r="E17" s="18"/>
      <c r="F17" s="18"/>
      <c r="G17" s="18"/>
      <c r="H17" s="18"/>
    </row>
    <row r="18" spans="1:32" ht="15" customHeight="1">
      <c r="A18" s="18"/>
      <c r="B18" s="18"/>
      <c r="C18" s="18"/>
      <c r="D18" s="18"/>
      <c r="E18" s="18"/>
      <c r="F18" s="18"/>
      <c r="G18" s="18"/>
      <c r="H18" s="18"/>
    </row>
    <row r="19" spans="1:32" ht="15" customHeight="1">
      <c r="A19" s="18"/>
      <c r="B19" s="18"/>
      <c r="C19" s="18"/>
      <c r="D19" s="18"/>
      <c r="E19" s="18"/>
      <c r="F19" s="18"/>
      <c r="G19" s="18"/>
      <c r="H19" s="18"/>
    </row>
    <row r="20" spans="1:32" ht="15" customHeight="1">
      <c r="A20" s="18"/>
      <c r="B20" s="18"/>
      <c r="C20" s="18"/>
      <c r="D20" s="18"/>
      <c r="E20" s="18"/>
      <c r="F20" s="18"/>
      <c r="G20" s="18"/>
      <c r="H20" s="18"/>
    </row>
    <row r="21" spans="1:32" ht="15" customHeight="1">
      <c r="A21" s="18"/>
      <c r="B21" s="18"/>
      <c r="C21" s="18"/>
      <c r="D21" s="18"/>
      <c r="E21" s="18"/>
      <c r="F21" s="18"/>
      <c r="G21" s="18"/>
      <c r="H21" s="18"/>
    </row>
    <row r="22" spans="1:32" ht="15" customHeight="1">
      <c r="A22" s="18"/>
      <c r="B22" s="18"/>
      <c r="C22" s="18"/>
      <c r="D22" s="18"/>
      <c r="E22" s="18"/>
      <c r="F22" s="18"/>
      <c r="G22" s="18"/>
      <c r="H22" s="18"/>
    </row>
    <row r="23" spans="1:32" ht="15" customHeight="1">
      <c r="A23" s="18"/>
      <c r="B23" s="18"/>
      <c r="C23" s="18"/>
      <c r="D23" s="18"/>
      <c r="E23" s="18"/>
      <c r="F23" s="18"/>
      <c r="G23" s="18"/>
      <c r="H23" s="18"/>
    </row>
    <row r="24" spans="1:32" ht="27.75" customHeight="1">
      <c r="A24" s="381" t="s">
        <v>21</v>
      </c>
      <c r="B24" s="381"/>
      <c r="C24" s="381"/>
      <c r="D24" s="381"/>
      <c r="E24" s="381"/>
      <c r="F24" s="381"/>
      <c r="G24" s="381"/>
      <c r="H24" s="381"/>
      <c r="I24" s="27"/>
      <c r="K24" s="60"/>
    </row>
    <row r="25" spans="1:32">
      <c r="K25" s="24"/>
      <c r="L25" s="28"/>
      <c r="M25" s="24"/>
      <c r="N25" s="33"/>
      <c r="O25" s="33"/>
      <c r="P25" s="24"/>
      <c r="Q25" s="24"/>
      <c r="R25" s="24"/>
      <c r="S25" s="24"/>
      <c r="T25" s="24"/>
      <c r="U25" s="24"/>
      <c r="V25" s="24"/>
      <c r="W25" s="24"/>
      <c r="X25" s="24"/>
      <c r="Y25" s="24"/>
      <c r="Z25" s="24"/>
      <c r="AA25" s="24"/>
      <c r="AB25" s="24"/>
      <c r="AC25" s="24"/>
      <c r="AD25" s="24"/>
      <c r="AE25" s="24"/>
      <c r="AF25" s="24"/>
    </row>
    <row r="26" spans="1:32">
      <c r="K26" s="24"/>
      <c r="L26" s="28"/>
      <c r="M26" s="24"/>
      <c r="N26" s="33"/>
      <c r="O26" s="33"/>
      <c r="P26" s="24"/>
      <c r="Q26" s="24"/>
      <c r="R26" s="24"/>
      <c r="S26" s="24"/>
      <c r="T26" s="24"/>
      <c r="U26" s="24"/>
      <c r="V26" s="24"/>
      <c r="W26" s="24"/>
      <c r="X26" s="24"/>
      <c r="Y26" s="24"/>
      <c r="Z26" s="24"/>
      <c r="AA26" s="24"/>
      <c r="AB26" s="24"/>
      <c r="AC26" s="24"/>
      <c r="AD26" s="24"/>
      <c r="AE26" s="24"/>
      <c r="AF26" s="24"/>
    </row>
    <row r="27" spans="1:32">
      <c r="K27" s="24"/>
      <c r="L27" s="28"/>
      <c r="M27" s="24"/>
      <c r="N27" s="33"/>
      <c r="O27" s="33"/>
      <c r="P27" s="24"/>
      <c r="Q27" s="24"/>
      <c r="R27" s="24"/>
      <c r="S27" s="24"/>
      <c r="T27" s="24"/>
      <c r="U27" s="24"/>
      <c r="V27" s="24"/>
      <c r="W27" s="24"/>
      <c r="X27" s="24"/>
      <c r="Y27" s="24"/>
      <c r="Z27" s="24"/>
      <c r="AA27" s="24"/>
      <c r="AB27" s="24"/>
      <c r="AC27" s="24"/>
      <c r="AD27" s="24"/>
      <c r="AE27" s="24"/>
      <c r="AF27" s="24"/>
    </row>
    <row r="28" spans="1:32">
      <c r="K28" s="24"/>
      <c r="L28" s="28"/>
      <c r="M28" s="24"/>
      <c r="N28" s="33"/>
      <c r="O28" s="33"/>
      <c r="P28" s="24"/>
      <c r="Q28" s="24"/>
      <c r="R28" s="24"/>
      <c r="S28" s="24"/>
      <c r="T28" s="24"/>
      <c r="U28" s="24"/>
      <c r="V28" s="24"/>
      <c r="W28" s="24"/>
      <c r="X28" s="24"/>
      <c r="Y28" s="24"/>
      <c r="Z28" s="24"/>
      <c r="AA28" s="24"/>
      <c r="AB28" s="24"/>
      <c r="AC28" s="24"/>
      <c r="AD28" s="24"/>
      <c r="AE28" s="24"/>
      <c r="AF28" s="24"/>
    </row>
    <row r="29" spans="1:32">
      <c r="K29" s="24"/>
      <c r="L29" s="28"/>
      <c r="M29" s="24"/>
      <c r="N29" s="33"/>
      <c r="O29" s="33"/>
      <c r="P29" s="24"/>
      <c r="Q29" s="24"/>
      <c r="R29" s="24"/>
      <c r="S29" s="24"/>
      <c r="T29" s="24"/>
      <c r="U29" s="24"/>
      <c r="V29" s="24"/>
      <c r="W29" s="24"/>
      <c r="X29" s="24"/>
      <c r="Y29" s="24"/>
      <c r="Z29" s="24"/>
      <c r="AA29" s="24"/>
      <c r="AB29" s="24"/>
      <c r="AC29" s="24"/>
      <c r="AD29" s="24"/>
      <c r="AE29" s="24"/>
      <c r="AF29" s="24"/>
    </row>
    <row r="30" spans="1:32">
      <c r="K30" s="24"/>
      <c r="L30" s="28"/>
      <c r="M30" s="24"/>
      <c r="N30" s="33"/>
      <c r="O30" s="33"/>
      <c r="P30" s="24"/>
      <c r="Q30" s="24"/>
      <c r="R30" s="24"/>
      <c r="S30" s="24"/>
      <c r="T30" s="24"/>
      <c r="U30" s="24"/>
      <c r="V30" s="24"/>
      <c r="W30" s="24"/>
      <c r="X30" s="24"/>
      <c r="Y30" s="24"/>
      <c r="Z30" s="24"/>
      <c r="AA30" s="24"/>
      <c r="AB30" s="24"/>
      <c r="AC30" s="24"/>
      <c r="AD30" s="24"/>
      <c r="AE30" s="24"/>
      <c r="AF30" s="24"/>
    </row>
    <row r="31" spans="1:32">
      <c r="K31" s="24"/>
      <c r="L31" s="28"/>
      <c r="M31" s="24"/>
      <c r="N31" s="33"/>
      <c r="O31" s="33"/>
      <c r="P31" s="24"/>
      <c r="Q31" s="24"/>
      <c r="R31" s="24"/>
      <c r="S31" s="24"/>
      <c r="T31" s="24"/>
      <c r="U31" s="24"/>
      <c r="V31" s="24"/>
      <c r="W31" s="24"/>
      <c r="X31" s="24"/>
      <c r="Y31" s="24"/>
      <c r="Z31" s="24"/>
      <c r="AA31" s="24"/>
      <c r="AB31" s="24"/>
      <c r="AC31" s="24"/>
      <c r="AD31" s="24"/>
      <c r="AE31" s="24"/>
      <c r="AF31" s="24"/>
    </row>
    <row r="32" spans="1:32">
      <c r="K32" s="24"/>
      <c r="L32" s="28"/>
      <c r="M32" s="24"/>
      <c r="N32" s="33"/>
      <c r="O32" s="33"/>
      <c r="P32" s="24"/>
      <c r="Q32" s="24"/>
      <c r="R32" s="24"/>
      <c r="S32" s="24"/>
      <c r="T32" s="24"/>
      <c r="U32" s="24"/>
      <c r="V32" s="24"/>
      <c r="W32" s="24"/>
      <c r="X32" s="24"/>
      <c r="Y32" s="24"/>
      <c r="Z32" s="24"/>
      <c r="AA32" s="24"/>
      <c r="AB32" s="24"/>
      <c r="AC32" s="24"/>
      <c r="AD32" s="24"/>
      <c r="AE32" s="24"/>
      <c r="AF32" s="24"/>
    </row>
    <row r="33" spans="11:32">
      <c r="K33" s="24"/>
      <c r="L33" s="28"/>
      <c r="M33" s="24"/>
      <c r="N33" s="33"/>
      <c r="O33" s="33"/>
      <c r="P33" s="24"/>
      <c r="Q33" s="24"/>
      <c r="R33" s="24"/>
      <c r="S33" s="24"/>
      <c r="T33" s="24"/>
      <c r="U33" s="24"/>
      <c r="V33" s="24"/>
      <c r="W33" s="24"/>
      <c r="X33" s="24"/>
      <c r="Y33" s="24"/>
      <c r="Z33" s="24"/>
      <c r="AA33" s="24"/>
      <c r="AB33" s="24"/>
      <c r="AC33" s="24"/>
      <c r="AD33" s="24"/>
      <c r="AE33" s="24"/>
      <c r="AF33" s="24"/>
    </row>
    <row r="34" spans="11:32">
      <c r="K34" s="24"/>
      <c r="L34" s="28"/>
      <c r="M34" s="24"/>
      <c r="N34" s="33"/>
      <c r="O34" s="33"/>
      <c r="P34" s="24"/>
      <c r="Q34" s="24"/>
      <c r="R34" s="24"/>
      <c r="S34" s="24"/>
      <c r="T34" s="24"/>
      <c r="U34" s="24"/>
      <c r="V34" s="24"/>
      <c r="W34" s="24"/>
      <c r="X34" s="24"/>
      <c r="Y34" s="24"/>
      <c r="Z34" s="24"/>
      <c r="AA34" s="24"/>
      <c r="AB34" s="24"/>
      <c r="AC34" s="24"/>
      <c r="AD34" s="24"/>
      <c r="AE34" s="24"/>
      <c r="AF34" s="24"/>
    </row>
    <row r="35" spans="11:32">
      <c r="K35" s="24"/>
      <c r="L35" s="28"/>
      <c r="M35" s="24"/>
      <c r="N35" s="33"/>
      <c r="O35" s="33"/>
      <c r="P35" s="24"/>
      <c r="Q35" s="24"/>
      <c r="R35" s="24"/>
      <c r="S35" s="24"/>
      <c r="T35" s="24"/>
      <c r="U35" s="24"/>
      <c r="V35" s="24"/>
      <c r="W35" s="24"/>
      <c r="X35" s="24"/>
      <c r="Y35" s="24"/>
      <c r="Z35" s="24"/>
      <c r="AA35" s="24"/>
      <c r="AB35" s="24"/>
      <c r="AC35" s="24"/>
      <c r="AD35" s="24"/>
      <c r="AE35" s="24"/>
      <c r="AF35" s="24"/>
    </row>
    <row r="36" spans="11:32">
      <c r="K36" s="24"/>
      <c r="L36" s="28"/>
      <c r="M36" s="24"/>
      <c r="N36" s="33"/>
      <c r="O36" s="33"/>
      <c r="P36" s="24"/>
      <c r="Q36" s="24"/>
      <c r="R36" s="24"/>
      <c r="S36" s="24"/>
      <c r="T36" s="24"/>
      <c r="U36" s="24"/>
      <c r="V36" s="24"/>
      <c r="W36" s="24"/>
      <c r="X36" s="24"/>
      <c r="Y36" s="24"/>
      <c r="Z36" s="24"/>
      <c r="AA36" s="24"/>
      <c r="AB36" s="24"/>
      <c r="AC36" s="24"/>
      <c r="AD36" s="24"/>
      <c r="AE36" s="24"/>
      <c r="AF36" s="24"/>
    </row>
    <row r="37" spans="11:32">
      <c r="K37" s="24"/>
      <c r="L37" s="28"/>
      <c r="M37" s="24"/>
      <c r="N37" s="33"/>
      <c r="O37" s="33"/>
      <c r="P37" s="24"/>
      <c r="Q37" s="24"/>
      <c r="R37" s="24"/>
      <c r="S37" s="24"/>
      <c r="T37" s="24"/>
      <c r="U37" s="24"/>
      <c r="V37" s="24"/>
      <c r="W37" s="24"/>
      <c r="X37" s="24"/>
      <c r="Y37" s="24"/>
      <c r="Z37" s="24"/>
      <c r="AA37" s="24"/>
      <c r="AB37" s="24"/>
      <c r="AC37" s="24"/>
      <c r="AD37" s="24"/>
      <c r="AE37" s="24"/>
      <c r="AF37" s="24"/>
    </row>
    <row r="38" spans="11:32">
      <c r="K38" s="24"/>
      <c r="L38" s="28"/>
      <c r="M38" s="24"/>
      <c r="N38" s="33"/>
      <c r="O38" s="33"/>
      <c r="P38" s="24"/>
      <c r="Q38" s="24"/>
      <c r="R38" s="24"/>
      <c r="S38" s="24"/>
      <c r="T38" s="24"/>
      <c r="U38" s="24"/>
      <c r="V38" s="24"/>
      <c r="W38" s="24"/>
      <c r="X38" s="24"/>
      <c r="Y38" s="24"/>
      <c r="Z38" s="24"/>
      <c r="AA38" s="24"/>
      <c r="AB38" s="24"/>
      <c r="AC38" s="24"/>
      <c r="AD38" s="24"/>
      <c r="AE38" s="24"/>
      <c r="AF38" s="24"/>
    </row>
    <row r="39" spans="11:32">
      <c r="K39" s="24"/>
      <c r="L39" s="28"/>
      <c r="M39" s="24"/>
      <c r="N39" s="33"/>
      <c r="O39" s="33"/>
      <c r="P39" s="24"/>
      <c r="Q39" s="24"/>
      <c r="R39" s="24"/>
      <c r="S39" s="24"/>
      <c r="T39" s="24"/>
      <c r="U39" s="24"/>
      <c r="V39" s="24"/>
      <c r="W39" s="24"/>
      <c r="X39" s="24"/>
      <c r="Y39" s="24"/>
      <c r="Z39" s="24"/>
      <c r="AA39" s="24"/>
      <c r="AB39" s="24"/>
      <c r="AC39" s="24"/>
      <c r="AD39" s="24"/>
      <c r="AE39" s="24"/>
      <c r="AF39" s="24"/>
    </row>
    <row r="40" spans="11:32">
      <c r="K40" s="24"/>
      <c r="L40" s="28"/>
      <c r="M40" s="24"/>
      <c r="N40" s="33"/>
      <c r="O40" s="33"/>
      <c r="P40" s="24"/>
      <c r="Q40" s="24"/>
      <c r="R40" s="24"/>
      <c r="S40" s="24"/>
      <c r="T40" s="24"/>
      <c r="U40" s="24"/>
      <c r="V40" s="24"/>
      <c r="W40" s="24"/>
      <c r="X40" s="24"/>
      <c r="Y40" s="24"/>
      <c r="Z40" s="24"/>
      <c r="AA40" s="24"/>
      <c r="AB40" s="24"/>
      <c r="AC40" s="24"/>
      <c r="AD40" s="24"/>
      <c r="AE40" s="24"/>
      <c r="AF40" s="24"/>
    </row>
    <row r="41" spans="11:32">
      <c r="K41" s="24"/>
      <c r="L41" s="28"/>
      <c r="M41" s="24"/>
      <c r="N41" s="33"/>
      <c r="O41" s="33"/>
      <c r="P41" s="24"/>
      <c r="Q41" s="24"/>
      <c r="R41" s="24"/>
      <c r="S41" s="24"/>
      <c r="T41" s="24"/>
      <c r="U41" s="24"/>
      <c r="V41" s="24"/>
      <c r="W41" s="24"/>
      <c r="X41" s="24"/>
      <c r="Y41" s="24"/>
      <c r="Z41" s="24"/>
      <c r="AA41" s="24"/>
      <c r="AB41" s="24"/>
      <c r="AC41" s="24"/>
      <c r="AD41" s="24"/>
      <c r="AE41" s="24"/>
      <c r="AF41" s="24"/>
    </row>
    <row r="42" spans="11:32">
      <c r="K42" s="24"/>
      <c r="L42" s="28"/>
      <c r="M42" s="24"/>
      <c r="N42" s="33"/>
      <c r="O42" s="33"/>
      <c r="P42" s="24"/>
      <c r="Q42" s="24"/>
      <c r="R42" s="24"/>
      <c r="S42" s="24"/>
      <c r="T42" s="24"/>
      <c r="U42" s="24"/>
      <c r="V42" s="24"/>
      <c r="W42" s="24"/>
      <c r="X42" s="24"/>
      <c r="Y42" s="24"/>
      <c r="Z42" s="24"/>
      <c r="AA42" s="24"/>
      <c r="AB42" s="24"/>
      <c r="AC42" s="24"/>
      <c r="AD42" s="24"/>
      <c r="AE42" s="24"/>
      <c r="AF42" s="24"/>
    </row>
    <row r="43" spans="11:32">
      <c r="K43" s="24"/>
      <c r="L43" s="28"/>
      <c r="M43" s="24"/>
      <c r="N43" s="33"/>
      <c r="O43" s="33"/>
      <c r="P43" s="24"/>
      <c r="Q43" s="24"/>
      <c r="R43" s="24"/>
      <c r="S43" s="24"/>
      <c r="T43" s="24"/>
      <c r="U43" s="24"/>
      <c r="V43" s="24"/>
      <c r="W43" s="24"/>
      <c r="X43" s="24"/>
      <c r="Y43" s="24"/>
      <c r="Z43" s="24"/>
      <c r="AA43" s="24"/>
      <c r="AB43" s="24"/>
      <c r="AC43" s="24"/>
      <c r="AD43" s="24"/>
      <c r="AE43" s="24"/>
      <c r="AF43" s="24"/>
    </row>
    <row r="44" spans="11:32">
      <c r="K44" s="24"/>
      <c r="L44" s="28"/>
      <c r="M44" s="24"/>
      <c r="N44" s="33"/>
      <c r="O44" s="33"/>
      <c r="P44" s="24"/>
      <c r="Q44" s="24"/>
      <c r="R44" s="24"/>
      <c r="S44" s="24"/>
      <c r="T44" s="24"/>
      <c r="U44" s="24"/>
      <c r="V44" s="24"/>
      <c r="W44" s="24"/>
      <c r="X44" s="24"/>
      <c r="Y44" s="24"/>
      <c r="Z44" s="24"/>
      <c r="AA44" s="24"/>
      <c r="AB44" s="24"/>
      <c r="AC44" s="24"/>
      <c r="AD44" s="24"/>
      <c r="AE44" s="24"/>
      <c r="AF44" s="24"/>
    </row>
    <row r="45" spans="11:32">
      <c r="K45" s="24"/>
      <c r="L45" s="28"/>
      <c r="M45" s="24"/>
      <c r="N45" s="33"/>
      <c r="O45" s="33"/>
      <c r="P45" s="24"/>
      <c r="Q45" s="24"/>
      <c r="R45" s="24"/>
      <c r="S45" s="24"/>
      <c r="T45" s="24"/>
      <c r="U45" s="24"/>
      <c r="V45" s="24"/>
      <c r="W45" s="24"/>
      <c r="X45" s="24"/>
      <c r="Y45" s="24"/>
      <c r="Z45" s="24"/>
      <c r="AA45" s="24"/>
      <c r="AB45" s="24"/>
      <c r="AC45" s="24"/>
      <c r="AD45" s="24"/>
      <c r="AE45" s="24"/>
      <c r="AF45" s="24"/>
    </row>
    <row r="46" spans="11:32">
      <c r="K46" s="24"/>
      <c r="L46" s="28"/>
      <c r="M46" s="24"/>
      <c r="N46" s="33"/>
      <c r="O46" s="33"/>
      <c r="P46" s="24"/>
      <c r="Q46" s="24"/>
      <c r="R46" s="24"/>
      <c r="S46" s="24"/>
      <c r="T46" s="24"/>
      <c r="U46" s="24"/>
      <c r="V46" s="24"/>
      <c r="W46" s="24"/>
      <c r="X46" s="24"/>
      <c r="Y46" s="24"/>
      <c r="Z46" s="24"/>
      <c r="AA46" s="24"/>
      <c r="AB46" s="24"/>
      <c r="AC46" s="24"/>
      <c r="AD46" s="24"/>
      <c r="AE46" s="24"/>
      <c r="AF46" s="24"/>
    </row>
    <row r="47" spans="11:32">
      <c r="K47" s="24"/>
      <c r="L47" s="28"/>
      <c r="M47" s="24"/>
      <c r="N47" s="33"/>
      <c r="O47" s="33"/>
      <c r="P47" s="24"/>
      <c r="Q47" s="24"/>
      <c r="R47" s="24"/>
      <c r="S47" s="24"/>
      <c r="T47" s="24"/>
      <c r="U47" s="24"/>
      <c r="V47" s="24"/>
      <c r="W47" s="24"/>
      <c r="X47" s="24"/>
      <c r="Y47" s="24"/>
      <c r="Z47" s="24"/>
      <c r="AA47" s="24"/>
      <c r="AB47" s="24"/>
      <c r="AC47" s="24"/>
      <c r="AD47" s="24"/>
      <c r="AE47" s="24"/>
      <c r="AF47" s="24"/>
    </row>
    <row r="48" spans="11:32">
      <c r="K48" s="24"/>
      <c r="L48" s="28"/>
      <c r="M48" s="24"/>
      <c r="N48" s="33"/>
      <c r="O48" s="33"/>
      <c r="P48" s="24"/>
      <c r="Q48" s="24"/>
      <c r="R48" s="24"/>
      <c r="S48" s="24"/>
      <c r="T48" s="24"/>
      <c r="U48" s="24"/>
      <c r="V48" s="24"/>
      <c r="W48" s="24"/>
      <c r="X48" s="24"/>
      <c r="Y48" s="24"/>
      <c r="Z48" s="24"/>
      <c r="AA48" s="24"/>
      <c r="AB48" s="24"/>
      <c r="AC48" s="24"/>
      <c r="AD48" s="24"/>
      <c r="AE48" s="24"/>
      <c r="AF48" s="24"/>
    </row>
    <row r="49" spans="11:32">
      <c r="K49" s="24"/>
      <c r="L49" s="28"/>
      <c r="M49" s="24"/>
      <c r="N49" s="33"/>
      <c r="O49" s="33"/>
      <c r="P49" s="24"/>
      <c r="Q49" s="24"/>
      <c r="R49" s="24"/>
      <c r="S49" s="24"/>
      <c r="T49" s="24"/>
      <c r="U49" s="24"/>
      <c r="V49" s="24"/>
      <c r="W49" s="24"/>
      <c r="X49" s="24"/>
      <c r="Y49" s="24"/>
      <c r="Z49" s="24"/>
      <c r="AA49" s="24"/>
      <c r="AB49" s="24"/>
      <c r="AC49" s="24"/>
      <c r="AD49" s="24"/>
      <c r="AE49" s="24"/>
      <c r="AF49" s="24"/>
    </row>
    <row r="50" spans="11:32">
      <c r="K50" s="24"/>
      <c r="L50" s="28"/>
      <c r="M50" s="24"/>
      <c r="N50" s="33"/>
      <c r="O50" s="33"/>
      <c r="P50" s="24"/>
      <c r="Q50" s="24"/>
      <c r="R50" s="24"/>
      <c r="S50" s="24"/>
      <c r="T50" s="24"/>
      <c r="U50" s="24"/>
      <c r="V50" s="24"/>
      <c r="W50" s="24"/>
      <c r="X50" s="24"/>
      <c r="Y50" s="24"/>
      <c r="Z50" s="24"/>
      <c r="AA50" s="24"/>
      <c r="AB50" s="24"/>
      <c r="AC50" s="24"/>
      <c r="AD50" s="24"/>
      <c r="AE50" s="24"/>
      <c r="AF50" s="24"/>
    </row>
    <row r="51" spans="11:32">
      <c r="K51" s="24"/>
      <c r="L51" s="28"/>
      <c r="M51" s="24"/>
      <c r="N51" s="33"/>
      <c r="O51" s="33"/>
      <c r="P51" s="24"/>
      <c r="Q51" s="24"/>
      <c r="R51" s="24"/>
      <c r="S51" s="24"/>
      <c r="T51" s="24"/>
      <c r="U51" s="24"/>
      <c r="V51" s="24"/>
      <c r="W51" s="24"/>
      <c r="X51" s="24"/>
      <c r="Y51" s="24"/>
      <c r="Z51" s="24"/>
      <c r="AA51" s="24"/>
      <c r="AB51" s="24"/>
      <c r="AC51" s="24"/>
      <c r="AD51" s="24"/>
      <c r="AE51" s="24"/>
      <c r="AF51" s="24"/>
    </row>
    <row r="52" spans="11:32">
      <c r="K52" s="24"/>
      <c r="L52" s="28"/>
      <c r="M52" s="24"/>
      <c r="N52" s="33"/>
      <c r="O52" s="33"/>
      <c r="P52" s="24"/>
      <c r="Q52" s="24"/>
      <c r="R52" s="24"/>
      <c r="S52" s="24"/>
      <c r="T52" s="24"/>
      <c r="U52" s="24"/>
      <c r="V52" s="24"/>
      <c r="W52" s="24"/>
      <c r="X52" s="24"/>
      <c r="Y52" s="24"/>
      <c r="Z52" s="24"/>
      <c r="AA52" s="24"/>
      <c r="AB52" s="24"/>
      <c r="AC52" s="24"/>
      <c r="AD52" s="24"/>
      <c r="AE52" s="24"/>
      <c r="AF52" s="24"/>
    </row>
    <row r="53" spans="11:32">
      <c r="K53" s="24"/>
      <c r="L53" s="28"/>
      <c r="M53" s="24"/>
      <c r="N53" s="33"/>
      <c r="O53" s="33"/>
      <c r="P53" s="24"/>
      <c r="Q53" s="24"/>
      <c r="R53" s="24"/>
      <c r="S53" s="24"/>
      <c r="T53" s="24"/>
      <c r="U53" s="24"/>
      <c r="V53" s="24"/>
      <c r="W53" s="24"/>
      <c r="X53" s="24"/>
      <c r="Y53" s="24"/>
      <c r="Z53" s="24"/>
      <c r="AA53" s="24"/>
      <c r="AB53" s="24"/>
      <c r="AC53" s="24"/>
      <c r="AD53" s="24"/>
      <c r="AE53" s="24"/>
      <c r="AF53" s="24"/>
    </row>
    <row r="54" spans="11:32">
      <c r="K54" s="24"/>
      <c r="L54" s="28"/>
      <c r="M54" s="24"/>
      <c r="N54" s="33"/>
      <c r="O54" s="33"/>
      <c r="P54" s="24"/>
      <c r="Q54" s="24"/>
      <c r="R54" s="24"/>
      <c r="S54" s="24"/>
      <c r="T54" s="24"/>
      <c r="U54" s="24"/>
      <c r="V54" s="24"/>
      <c r="W54" s="24"/>
      <c r="X54" s="24"/>
      <c r="Y54" s="24"/>
      <c r="Z54" s="24"/>
      <c r="AA54" s="24"/>
      <c r="AB54" s="24"/>
      <c r="AC54" s="24"/>
      <c r="AD54" s="24"/>
      <c r="AE54" s="24"/>
      <c r="AF54" s="24"/>
    </row>
    <row r="55" spans="11:32">
      <c r="K55" s="24"/>
      <c r="L55" s="28"/>
      <c r="M55" s="24"/>
      <c r="N55" s="33"/>
      <c r="O55" s="33"/>
      <c r="P55" s="24"/>
      <c r="Q55" s="24"/>
      <c r="R55" s="24"/>
      <c r="S55" s="24"/>
      <c r="T55" s="24"/>
      <c r="U55" s="24"/>
      <c r="V55" s="24"/>
      <c r="W55" s="24"/>
      <c r="X55" s="24"/>
      <c r="Y55" s="24"/>
      <c r="Z55" s="24"/>
      <c r="AA55" s="24"/>
      <c r="AB55" s="24"/>
      <c r="AC55" s="24"/>
      <c r="AD55" s="24"/>
      <c r="AE55" s="24"/>
      <c r="AF55" s="24"/>
    </row>
    <row r="56" spans="11:32">
      <c r="K56" s="24"/>
      <c r="L56" s="28"/>
      <c r="M56" s="24"/>
      <c r="N56" s="33"/>
      <c r="O56" s="33"/>
      <c r="P56" s="24"/>
      <c r="Q56" s="24"/>
      <c r="R56" s="24"/>
      <c r="S56" s="24"/>
      <c r="T56" s="24"/>
      <c r="U56" s="24"/>
      <c r="V56" s="24"/>
      <c r="W56" s="24"/>
      <c r="X56" s="24"/>
      <c r="Y56" s="24"/>
      <c r="Z56" s="24"/>
      <c r="AA56" s="24"/>
      <c r="AB56" s="24"/>
      <c r="AC56" s="24"/>
      <c r="AD56" s="24"/>
      <c r="AE56" s="24"/>
      <c r="AF56" s="24"/>
    </row>
    <row r="57" spans="11:32">
      <c r="K57" s="24"/>
      <c r="L57" s="28"/>
      <c r="M57" s="24"/>
      <c r="N57" s="33"/>
      <c r="O57" s="33"/>
      <c r="P57" s="24"/>
      <c r="Q57" s="24"/>
      <c r="R57" s="24"/>
      <c r="S57" s="24"/>
      <c r="T57" s="24"/>
      <c r="U57" s="24"/>
      <c r="V57" s="24"/>
      <c r="W57" s="24"/>
      <c r="X57" s="24"/>
      <c r="Y57" s="24"/>
      <c r="Z57" s="24"/>
      <c r="AA57" s="24"/>
      <c r="AB57" s="24"/>
      <c r="AC57" s="24"/>
      <c r="AD57" s="24"/>
      <c r="AE57" s="24"/>
      <c r="AF57" s="24"/>
    </row>
    <row r="58" spans="11:32">
      <c r="K58" s="24"/>
      <c r="L58" s="28"/>
      <c r="M58" s="24"/>
      <c r="N58" s="33"/>
      <c r="O58" s="33"/>
      <c r="P58" s="24"/>
      <c r="Q58" s="24"/>
      <c r="R58" s="24"/>
      <c r="S58" s="24"/>
      <c r="T58" s="24"/>
      <c r="U58" s="24"/>
      <c r="V58" s="24"/>
      <c r="W58" s="24"/>
      <c r="X58" s="24"/>
      <c r="Y58" s="24"/>
      <c r="Z58" s="24"/>
      <c r="AA58" s="24"/>
      <c r="AB58" s="24"/>
      <c r="AC58" s="24"/>
      <c r="AD58" s="24"/>
      <c r="AE58" s="24"/>
      <c r="AF58" s="24"/>
    </row>
    <row r="59" spans="11:32">
      <c r="K59" s="24"/>
      <c r="L59" s="28"/>
      <c r="M59" s="24"/>
      <c r="N59" s="33"/>
      <c r="O59" s="33"/>
      <c r="P59" s="24"/>
      <c r="Q59" s="24"/>
      <c r="R59" s="24"/>
      <c r="S59" s="24"/>
      <c r="T59" s="24"/>
      <c r="U59" s="24"/>
      <c r="V59" s="24"/>
      <c r="W59" s="24"/>
      <c r="X59" s="24"/>
      <c r="Y59" s="24"/>
      <c r="Z59" s="24"/>
      <c r="AA59" s="24"/>
      <c r="AB59" s="24"/>
      <c r="AC59" s="24"/>
      <c r="AD59" s="24"/>
      <c r="AE59" s="24"/>
      <c r="AF59" s="24"/>
    </row>
    <row r="60" spans="11:32">
      <c r="K60" s="24"/>
      <c r="L60" s="28"/>
      <c r="M60" s="24"/>
      <c r="N60" s="33"/>
      <c r="O60" s="33"/>
      <c r="P60" s="24"/>
      <c r="Q60" s="24"/>
      <c r="R60" s="24"/>
      <c r="S60" s="24"/>
      <c r="T60" s="24"/>
      <c r="U60" s="24"/>
      <c r="V60" s="24"/>
      <c r="W60" s="24"/>
      <c r="X60" s="24"/>
      <c r="Y60" s="24"/>
      <c r="Z60" s="24"/>
      <c r="AA60" s="24"/>
      <c r="AB60" s="24"/>
      <c r="AC60" s="24"/>
      <c r="AD60" s="24"/>
      <c r="AE60" s="24"/>
      <c r="AF60" s="24"/>
    </row>
    <row r="61" spans="11:32">
      <c r="K61" s="24"/>
      <c r="L61" s="28"/>
      <c r="M61" s="24"/>
      <c r="N61" s="33"/>
      <c r="O61" s="33"/>
      <c r="P61" s="24"/>
      <c r="Q61" s="24"/>
      <c r="R61" s="24"/>
      <c r="S61" s="24"/>
      <c r="T61" s="24"/>
      <c r="U61" s="24"/>
      <c r="V61" s="24"/>
      <c r="W61" s="24"/>
      <c r="X61" s="24"/>
      <c r="Y61" s="24"/>
      <c r="Z61" s="24"/>
      <c r="AA61" s="24"/>
      <c r="AB61" s="24"/>
      <c r="AC61" s="24"/>
      <c r="AD61" s="24"/>
      <c r="AE61" s="24"/>
      <c r="AF61" s="24"/>
    </row>
    <row r="62" spans="11:32">
      <c r="K62" s="24"/>
      <c r="L62" s="28"/>
      <c r="M62" s="24"/>
      <c r="N62" s="33"/>
      <c r="O62" s="33"/>
      <c r="P62" s="24"/>
      <c r="Q62" s="24"/>
      <c r="R62" s="24"/>
      <c r="S62" s="24"/>
      <c r="T62" s="24"/>
      <c r="U62" s="24"/>
      <c r="V62" s="24"/>
      <c r="W62" s="24"/>
      <c r="X62" s="24"/>
      <c r="Y62" s="24"/>
      <c r="Z62" s="24"/>
      <c r="AA62" s="24"/>
      <c r="AB62" s="24"/>
      <c r="AC62" s="24"/>
      <c r="AD62" s="24"/>
      <c r="AE62" s="24"/>
      <c r="AF62" s="24"/>
    </row>
    <row r="63" spans="11:32">
      <c r="K63" s="24"/>
      <c r="L63" s="28"/>
      <c r="M63" s="24"/>
      <c r="N63" s="33"/>
      <c r="O63" s="33"/>
      <c r="P63" s="24"/>
      <c r="Q63" s="24"/>
      <c r="R63" s="24"/>
      <c r="S63" s="24"/>
      <c r="T63" s="24"/>
      <c r="U63" s="24"/>
      <c r="V63" s="24"/>
      <c r="W63" s="24"/>
      <c r="X63" s="24"/>
      <c r="Y63" s="24"/>
      <c r="Z63" s="24"/>
      <c r="AA63" s="24"/>
      <c r="AB63" s="24"/>
      <c r="AC63" s="24"/>
      <c r="AD63" s="24"/>
      <c r="AE63" s="24"/>
      <c r="AF63" s="24"/>
    </row>
    <row r="64" spans="11:32">
      <c r="K64" s="24"/>
      <c r="L64" s="28"/>
      <c r="M64" s="24"/>
      <c r="N64" s="33"/>
      <c r="O64" s="33"/>
      <c r="P64" s="24"/>
      <c r="Q64" s="24"/>
      <c r="R64" s="24"/>
      <c r="S64" s="24"/>
      <c r="T64" s="24"/>
      <c r="U64" s="24"/>
      <c r="V64" s="24"/>
      <c r="W64" s="24"/>
      <c r="X64" s="24"/>
      <c r="Y64" s="24"/>
      <c r="Z64" s="24"/>
      <c r="AA64" s="24"/>
      <c r="AB64" s="24"/>
      <c r="AC64" s="24"/>
      <c r="AD64" s="24"/>
      <c r="AE64" s="24"/>
      <c r="AF64" s="24"/>
    </row>
    <row r="65" spans="11:32">
      <c r="K65" s="24"/>
      <c r="L65" s="28"/>
      <c r="M65" s="24"/>
      <c r="N65" s="33"/>
      <c r="O65" s="33"/>
      <c r="P65" s="24"/>
      <c r="Q65" s="24"/>
      <c r="R65" s="24"/>
      <c r="S65" s="24"/>
      <c r="T65" s="24"/>
      <c r="U65" s="24"/>
      <c r="V65" s="24"/>
      <c r="W65" s="24"/>
      <c r="X65" s="24"/>
      <c r="Y65" s="24"/>
      <c r="Z65" s="24"/>
      <c r="AA65" s="24"/>
      <c r="AB65" s="24"/>
      <c r="AC65" s="24"/>
      <c r="AD65" s="24"/>
      <c r="AE65" s="24"/>
      <c r="AF65" s="24"/>
    </row>
    <row r="66" spans="11:32">
      <c r="K66" s="24"/>
      <c r="L66" s="28"/>
      <c r="M66" s="24"/>
      <c r="N66" s="33"/>
      <c r="O66" s="33"/>
      <c r="P66" s="24"/>
      <c r="Q66" s="24"/>
      <c r="R66" s="24"/>
      <c r="S66" s="24"/>
      <c r="T66" s="24"/>
      <c r="U66" s="24"/>
      <c r="V66" s="24"/>
      <c r="W66" s="24"/>
      <c r="X66" s="24"/>
      <c r="Y66" s="24"/>
      <c r="Z66" s="24"/>
      <c r="AA66" s="24"/>
      <c r="AB66" s="24"/>
      <c r="AC66" s="24"/>
      <c r="AD66" s="24"/>
      <c r="AE66" s="24"/>
      <c r="AF66" s="24"/>
    </row>
    <row r="67" spans="11:32">
      <c r="K67" s="24"/>
      <c r="L67" s="28"/>
      <c r="M67" s="24"/>
      <c r="N67" s="33"/>
      <c r="O67" s="33"/>
      <c r="P67" s="24"/>
      <c r="Q67" s="24"/>
      <c r="R67" s="24"/>
      <c r="S67" s="24"/>
      <c r="T67" s="24"/>
      <c r="U67" s="24"/>
      <c r="V67" s="24"/>
      <c r="W67" s="24"/>
      <c r="X67" s="24"/>
      <c r="Y67" s="24"/>
      <c r="Z67" s="24"/>
      <c r="AA67" s="24"/>
      <c r="AB67" s="24"/>
      <c r="AC67" s="24"/>
      <c r="AD67" s="24"/>
      <c r="AE67" s="24"/>
      <c r="AF67" s="24"/>
    </row>
    <row r="68" spans="11:32">
      <c r="K68" s="24"/>
      <c r="L68" s="28"/>
      <c r="M68" s="24"/>
      <c r="N68" s="33"/>
      <c r="O68" s="33"/>
      <c r="P68" s="24"/>
      <c r="Q68" s="24"/>
      <c r="R68" s="24"/>
      <c r="S68" s="24"/>
      <c r="T68" s="24"/>
      <c r="U68" s="24"/>
      <c r="V68" s="24"/>
      <c r="W68" s="24"/>
      <c r="X68" s="24"/>
      <c r="Y68" s="24"/>
      <c r="Z68" s="24"/>
      <c r="AA68" s="24"/>
      <c r="AB68" s="24"/>
      <c r="AC68" s="24"/>
      <c r="AD68" s="24"/>
      <c r="AE68" s="24"/>
      <c r="AF68" s="24"/>
    </row>
    <row r="69" spans="11:32">
      <c r="K69" s="24"/>
      <c r="L69" s="28"/>
      <c r="M69" s="24"/>
      <c r="N69" s="33"/>
      <c r="O69" s="33"/>
      <c r="P69" s="24"/>
      <c r="Q69" s="24"/>
      <c r="R69" s="24"/>
      <c r="S69" s="24"/>
      <c r="T69" s="24"/>
      <c r="U69" s="24"/>
      <c r="V69" s="24"/>
      <c r="W69" s="24"/>
      <c r="X69" s="24"/>
      <c r="Y69" s="24"/>
      <c r="Z69" s="24"/>
      <c r="AA69" s="24"/>
      <c r="AB69" s="24"/>
      <c r="AC69" s="24"/>
      <c r="AD69" s="24"/>
      <c r="AE69" s="24"/>
      <c r="AF69" s="24"/>
    </row>
    <row r="70" spans="11:32">
      <c r="K70" s="24"/>
      <c r="L70" s="28"/>
      <c r="M70" s="24"/>
      <c r="N70" s="33"/>
      <c r="O70" s="33"/>
      <c r="P70" s="24"/>
      <c r="Q70" s="24"/>
      <c r="R70" s="24"/>
      <c r="S70" s="24"/>
      <c r="T70" s="24"/>
      <c r="U70" s="24"/>
      <c r="V70" s="24"/>
      <c r="W70" s="24"/>
      <c r="X70" s="24"/>
      <c r="Y70" s="24"/>
      <c r="Z70" s="24"/>
      <c r="AA70" s="24"/>
      <c r="AB70" s="24"/>
      <c r="AC70" s="24"/>
      <c r="AD70" s="24"/>
      <c r="AE70" s="24"/>
      <c r="AF70" s="24"/>
    </row>
    <row r="71" spans="11:32">
      <c r="K71" s="24"/>
      <c r="L71" s="28"/>
      <c r="M71" s="24"/>
      <c r="N71" s="33"/>
      <c r="O71" s="33"/>
      <c r="P71" s="24"/>
      <c r="Q71" s="24"/>
      <c r="R71" s="24"/>
      <c r="S71" s="24"/>
      <c r="T71" s="24"/>
      <c r="U71" s="24"/>
      <c r="V71" s="24"/>
      <c r="W71" s="24"/>
      <c r="X71" s="24"/>
      <c r="Y71" s="24"/>
      <c r="Z71" s="24"/>
      <c r="AA71" s="24"/>
      <c r="AB71" s="24"/>
      <c r="AC71" s="24"/>
      <c r="AD71" s="24"/>
      <c r="AE71" s="24"/>
      <c r="AF71" s="24"/>
    </row>
    <row r="72" spans="11:32">
      <c r="K72" s="24"/>
      <c r="L72" s="28"/>
      <c r="M72" s="24"/>
      <c r="N72" s="33"/>
      <c r="O72" s="33"/>
      <c r="P72" s="24"/>
      <c r="Q72" s="24"/>
      <c r="R72" s="24"/>
      <c r="S72" s="24"/>
      <c r="T72" s="24"/>
      <c r="U72" s="24"/>
      <c r="V72" s="24"/>
      <c r="W72" s="24"/>
      <c r="X72" s="24"/>
      <c r="Y72" s="24"/>
      <c r="Z72" s="24"/>
      <c r="AA72" s="24"/>
      <c r="AB72" s="24"/>
      <c r="AC72" s="24"/>
      <c r="AD72" s="24"/>
      <c r="AE72" s="24"/>
      <c r="AF72" s="24"/>
    </row>
    <row r="73" spans="11:32">
      <c r="K73" s="24"/>
      <c r="L73" s="28"/>
      <c r="M73" s="24"/>
      <c r="N73" s="33"/>
      <c r="O73" s="33"/>
      <c r="P73" s="24"/>
      <c r="Q73" s="24"/>
      <c r="R73" s="24"/>
      <c r="S73" s="24"/>
      <c r="T73" s="24"/>
      <c r="U73" s="24"/>
      <c r="V73" s="24"/>
      <c r="W73" s="24"/>
      <c r="X73" s="24"/>
      <c r="Y73" s="24"/>
      <c r="Z73" s="24"/>
      <c r="AA73" s="24"/>
      <c r="AB73" s="24"/>
      <c r="AC73" s="24"/>
      <c r="AD73" s="24"/>
      <c r="AE73" s="24"/>
      <c r="AF73" s="24"/>
    </row>
    <row r="74" spans="11:32">
      <c r="K74" s="24"/>
      <c r="L74" s="28"/>
      <c r="M74" s="24"/>
      <c r="N74" s="33"/>
      <c r="O74" s="33"/>
      <c r="P74" s="24"/>
      <c r="Q74" s="24"/>
      <c r="R74" s="24"/>
      <c r="S74" s="24"/>
      <c r="T74" s="24"/>
      <c r="U74" s="24"/>
      <c r="V74" s="24"/>
      <c r="W74" s="24"/>
      <c r="X74" s="24"/>
      <c r="Y74" s="24"/>
      <c r="Z74" s="24"/>
      <c r="AA74" s="24"/>
      <c r="AB74" s="24"/>
      <c r="AC74" s="24"/>
      <c r="AD74" s="24"/>
      <c r="AE74" s="24"/>
      <c r="AF74" s="24"/>
    </row>
    <row r="75" spans="11:32">
      <c r="K75" s="24"/>
      <c r="L75" s="28"/>
      <c r="M75" s="24"/>
      <c r="N75" s="33"/>
      <c r="O75" s="33"/>
      <c r="P75" s="24"/>
      <c r="Q75" s="24"/>
      <c r="R75" s="24"/>
      <c r="S75" s="24"/>
      <c r="T75" s="24"/>
      <c r="U75" s="24"/>
      <c r="V75" s="24"/>
      <c r="W75" s="24"/>
      <c r="X75" s="24"/>
      <c r="Y75" s="24"/>
      <c r="Z75" s="24"/>
      <c r="AA75" s="24"/>
      <c r="AB75" s="24"/>
      <c r="AC75" s="24"/>
      <c r="AD75" s="24"/>
      <c r="AE75" s="24"/>
      <c r="AF75" s="24"/>
    </row>
    <row r="76" spans="11:32">
      <c r="K76" s="24"/>
      <c r="L76" s="28"/>
      <c r="M76" s="24"/>
      <c r="N76" s="33"/>
      <c r="O76" s="33"/>
      <c r="P76" s="24"/>
      <c r="Q76" s="24"/>
      <c r="R76" s="24"/>
      <c r="S76" s="24"/>
      <c r="T76" s="24"/>
      <c r="U76" s="24"/>
      <c r="V76" s="24"/>
      <c r="W76" s="24"/>
      <c r="X76" s="24"/>
      <c r="Y76" s="24"/>
      <c r="Z76" s="24"/>
      <c r="AA76" s="24"/>
      <c r="AB76" s="24"/>
      <c r="AC76" s="24"/>
      <c r="AD76" s="24"/>
      <c r="AE76" s="24"/>
      <c r="AF76" s="24"/>
    </row>
    <row r="77" spans="11:32">
      <c r="K77" s="24"/>
      <c r="L77" s="28"/>
      <c r="M77" s="24"/>
      <c r="N77" s="33"/>
      <c r="O77" s="33"/>
      <c r="P77" s="24"/>
      <c r="Q77" s="24"/>
      <c r="R77" s="24"/>
      <c r="S77" s="24"/>
      <c r="T77" s="24"/>
      <c r="U77" s="24"/>
      <c r="V77" s="24"/>
      <c r="W77" s="24"/>
      <c r="X77" s="24"/>
      <c r="Y77" s="24"/>
      <c r="Z77" s="24"/>
      <c r="AA77" s="24"/>
      <c r="AB77" s="24"/>
      <c r="AC77" s="24"/>
      <c r="AD77" s="24"/>
      <c r="AE77" s="24"/>
      <c r="AF77" s="24"/>
    </row>
    <row r="78" spans="11:32">
      <c r="K78" s="24"/>
      <c r="L78" s="28"/>
      <c r="M78" s="24"/>
      <c r="N78" s="33"/>
      <c r="O78" s="33"/>
      <c r="P78" s="24"/>
      <c r="Q78" s="24"/>
      <c r="R78" s="24"/>
      <c r="S78" s="24"/>
      <c r="T78" s="24"/>
      <c r="U78" s="24"/>
      <c r="V78" s="24"/>
      <c r="W78" s="24"/>
      <c r="X78" s="24"/>
      <c r="Y78" s="24"/>
      <c r="Z78" s="24"/>
      <c r="AA78" s="24"/>
      <c r="AB78" s="24"/>
      <c r="AC78" s="24"/>
      <c r="AD78" s="24"/>
      <c r="AE78" s="24"/>
      <c r="AF78" s="24"/>
    </row>
    <row r="79" spans="11:32" ht="15" customHeight="1">
      <c r="K79" s="24"/>
      <c r="L79" s="28"/>
      <c r="M79" s="24"/>
      <c r="N79" s="33"/>
      <c r="O79" s="33"/>
      <c r="P79" s="24"/>
      <c r="Q79" s="24"/>
      <c r="R79" s="24"/>
      <c r="S79" s="24"/>
      <c r="T79" s="24"/>
      <c r="U79" s="24"/>
      <c r="V79" s="24"/>
      <c r="W79" s="24"/>
      <c r="X79" s="24"/>
      <c r="Y79" s="24"/>
      <c r="Z79" s="24"/>
      <c r="AA79" s="24"/>
      <c r="AB79" s="24"/>
      <c r="AC79" s="24"/>
      <c r="AD79" s="24"/>
      <c r="AE79" s="24"/>
      <c r="AF79" s="24"/>
    </row>
    <row r="80" spans="11:32" ht="15" customHeight="1">
      <c r="K80" s="24"/>
      <c r="L80" s="28"/>
      <c r="M80" s="24"/>
      <c r="N80" s="33"/>
      <c r="O80" s="33"/>
      <c r="P80" s="24"/>
      <c r="Q80" s="24"/>
      <c r="R80" s="24"/>
      <c r="S80" s="24"/>
      <c r="T80" s="24"/>
      <c r="U80" s="24"/>
      <c r="V80" s="24"/>
      <c r="W80" s="24"/>
      <c r="X80" s="24"/>
      <c r="Y80" s="24"/>
      <c r="Z80" s="24"/>
      <c r="AA80" s="24"/>
      <c r="AB80" s="24"/>
      <c r="AC80" s="24"/>
      <c r="AD80" s="24"/>
      <c r="AE80" s="24"/>
      <c r="AF80" s="24"/>
    </row>
    <row r="81" spans="11:32">
      <c r="K81" s="24"/>
      <c r="L81" s="28"/>
      <c r="M81" s="24"/>
      <c r="N81" s="33"/>
      <c r="O81" s="33"/>
      <c r="P81" s="24"/>
      <c r="Q81" s="24"/>
      <c r="R81" s="24"/>
      <c r="S81" s="24"/>
      <c r="T81" s="24"/>
      <c r="U81" s="24"/>
      <c r="V81" s="24"/>
      <c r="W81" s="24"/>
      <c r="X81" s="24"/>
      <c r="Y81" s="24"/>
      <c r="Z81" s="24"/>
      <c r="AA81" s="24"/>
      <c r="AB81" s="24"/>
      <c r="AC81" s="24"/>
      <c r="AD81" s="24"/>
      <c r="AE81" s="24"/>
      <c r="AF81" s="24"/>
    </row>
    <row r="82" spans="11:32">
      <c r="K82" s="24"/>
      <c r="L82" s="28"/>
      <c r="M82" s="24"/>
      <c r="N82" s="33"/>
      <c r="O82" s="33"/>
      <c r="P82" s="24"/>
      <c r="Q82" s="24"/>
      <c r="R82" s="24"/>
      <c r="S82" s="24"/>
      <c r="T82" s="24"/>
      <c r="U82" s="24"/>
      <c r="V82" s="24"/>
      <c r="W82" s="24"/>
      <c r="X82" s="24"/>
      <c r="Y82" s="24"/>
      <c r="Z82" s="24"/>
      <c r="AA82" s="24"/>
      <c r="AB82" s="24"/>
      <c r="AC82" s="24"/>
      <c r="AD82" s="24"/>
      <c r="AE82" s="24"/>
      <c r="AF82" s="24"/>
    </row>
    <row r="83" spans="11:32">
      <c r="K83" s="24"/>
      <c r="L83" s="28"/>
      <c r="M83" s="24"/>
      <c r="N83" s="33"/>
      <c r="O83" s="33"/>
      <c r="P83" s="24"/>
      <c r="Q83" s="24"/>
      <c r="R83" s="24"/>
      <c r="S83" s="24"/>
      <c r="T83" s="24"/>
      <c r="U83" s="24"/>
      <c r="V83" s="24"/>
      <c r="W83" s="24"/>
      <c r="X83" s="24"/>
      <c r="Y83" s="24"/>
      <c r="Z83" s="24"/>
      <c r="AA83" s="24"/>
      <c r="AB83" s="24"/>
      <c r="AC83" s="24"/>
      <c r="AD83" s="24"/>
      <c r="AE83" s="24"/>
      <c r="AF83" s="24"/>
    </row>
    <row r="84" spans="11:32">
      <c r="K84" s="24"/>
      <c r="L84" s="28"/>
      <c r="M84" s="24"/>
      <c r="N84" s="33"/>
      <c r="O84" s="33"/>
      <c r="P84" s="24"/>
      <c r="Q84" s="24"/>
      <c r="R84" s="24"/>
      <c r="S84" s="24"/>
      <c r="T84" s="24"/>
      <c r="U84" s="24"/>
      <c r="V84" s="24"/>
      <c r="W84" s="24"/>
      <c r="X84" s="24"/>
      <c r="Y84" s="24"/>
      <c r="Z84" s="24"/>
      <c r="AA84" s="24"/>
      <c r="AB84" s="24"/>
      <c r="AC84" s="24"/>
      <c r="AD84" s="24"/>
      <c r="AE84" s="24"/>
      <c r="AF84" s="24"/>
    </row>
    <row r="85" spans="11:32">
      <c r="K85" s="24"/>
      <c r="L85" s="28"/>
      <c r="M85" s="24"/>
      <c r="N85" s="33"/>
      <c r="O85" s="33"/>
      <c r="P85" s="24"/>
      <c r="Q85" s="24"/>
      <c r="R85" s="24"/>
      <c r="S85" s="24"/>
      <c r="T85" s="24"/>
      <c r="U85" s="24"/>
      <c r="V85" s="24"/>
      <c r="W85" s="24"/>
      <c r="X85" s="24"/>
      <c r="Y85" s="24"/>
      <c r="Z85" s="24"/>
      <c r="AA85" s="24"/>
      <c r="AB85" s="24"/>
      <c r="AC85" s="24"/>
      <c r="AD85" s="24"/>
      <c r="AE85" s="24"/>
      <c r="AF85" s="24"/>
    </row>
    <row r="86" spans="11:32">
      <c r="K86" s="24"/>
      <c r="L86" s="28"/>
      <c r="M86" s="24"/>
      <c r="N86" s="33"/>
      <c r="O86" s="33"/>
      <c r="P86" s="24"/>
      <c r="Q86" s="24"/>
      <c r="R86" s="24"/>
      <c r="S86" s="24"/>
      <c r="T86" s="24"/>
      <c r="U86" s="24"/>
      <c r="V86" s="24"/>
      <c r="W86" s="24"/>
      <c r="X86" s="24"/>
      <c r="Y86" s="24"/>
      <c r="Z86" s="24"/>
      <c r="AA86" s="24"/>
      <c r="AB86" s="24"/>
      <c r="AC86" s="24"/>
      <c r="AD86" s="24"/>
      <c r="AE86" s="24"/>
      <c r="AF86" s="24"/>
    </row>
    <row r="87" spans="11:32">
      <c r="K87" s="24"/>
      <c r="L87" s="28"/>
      <c r="M87" s="24"/>
      <c r="N87" s="33"/>
      <c r="O87" s="33"/>
      <c r="P87" s="24"/>
      <c r="Q87" s="24"/>
      <c r="R87" s="24"/>
      <c r="S87" s="24"/>
      <c r="T87" s="24"/>
      <c r="U87" s="24"/>
      <c r="V87" s="24"/>
      <c r="W87" s="24"/>
      <c r="X87" s="24"/>
      <c r="Y87" s="24"/>
      <c r="Z87" s="24"/>
      <c r="AA87" s="24"/>
      <c r="AB87" s="24"/>
      <c r="AC87" s="24"/>
      <c r="AD87" s="24"/>
      <c r="AE87" s="24"/>
      <c r="AF87" s="24"/>
    </row>
    <row r="88" spans="11:32">
      <c r="K88" s="24"/>
      <c r="L88" s="28"/>
      <c r="M88" s="24"/>
      <c r="N88" s="33"/>
      <c r="O88" s="33"/>
      <c r="P88" s="24"/>
      <c r="Q88" s="24"/>
      <c r="R88" s="24"/>
      <c r="S88" s="24"/>
      <c r="T88" s="24"/>
      <c r="U88" s="24"/>
      <c r="V88" s="24"/>
      <c r="W88" s="24"/>
      <c r="X88" s="24"/>
      <c r="Y88" s="24"/>
      <c r="Z88" s="24"/>
      <c r="AA88" s="24"/>
      <c r="AB88" s="24"/>
      <c r="AC88" s="24"/>
      <c r="AD88" s="24"/>
      <c r="AE88" s="24"/>
      <c r="AF88" s="24"/>
    </row>
    <row r="89" spans="11:32">
      <c r="K89" s="24"/>
      <c r="L89" s="28"/>
      <c r="M89" s="24"/>
      <c r="N89" s="33"/>
      <c r="O89" s="33"/>
      <c r="P89" s="24"/>
      <c r="Q89" s="24"/>
      <c r="R89" s="24"/>
      <c r="S89" s="24"/>
      <c r="T89" s="24"/>
      <c r="U89" s="24"/>
      <c r="V89" s="24"/>
      <c r="W89" s="24"/>
      <c r="X89" s="24"/>
      <c r="Y89" s="24"/>
      <c r="Z89" s="24"/>
      <c r="AA89" s="24"/>
      <c r="AB89" s="24"/>
      <c r="AC89" s="24"/>
      <c r="AD89" s="24"/>
      <c r="AE89" s="24"/>
      <c r="AF89" s="24"/>
    </row>
    <row r="90" spans="11:32">
      <c r="K90" s="24"/>
      <c r="L90" s="28"/>
      <c r="M90" s="24"/>
      <c r="N90" s="33"/>
      <c r="O90" s="33"/>
      <c r="P90" s="24"/>
      <c r="Q90" s="24"/>
      <c r="R90" s="24"/>
      <c r="S90" s="24"/>
      <c r="T90" s="24"/>
      <c r="U90" s="24"/>
      <c r="V90" s="24"/>
      <c r="W90" s="24"/>
      <c r="X90" s="24"/>
      <c r="Y90" s="24"/>
      <c r="Z90" s="24"/>
      <c r="AA90" s="24"/>
      <c r="AB90" s="24"/>
      <c r="AC90" s="24"/>
      <c r="AD90" s="24"/>
      <c r="AE90" s="24"/>
      <c r="AF90" s="24"/>
    </row>
    <row r="91" spans="11:32">
      <c r="K91" s="24"/>
      <c r="L91" s="28"/>
      <c r="M91" s="24"/>
      <c r="N91" s="33"/>
      <c r="O91" s="33"/>
      <c r="P91" s="24"/>
      <c r="Q91" s="24"/>
      <c r="R91" s="24"/>
      <c r="S91" s="24"/>
      <c r="T91" s="24"/>
      <c r="U91" s="24"/>
      <c r="V91" s="24"/>
      <c r="W91" s="24"/>
      <c r="X91" s="24"/>
      <c r="Y91" s="24"/>
      <c r="Z91" s="24"/>
      <c r="AA91" s="24"/>
      <c r="AB91" s="24"/>
      <c r="AC91" s="24"/>
      <c r="AD91" s="24"/>
      <c r="AE91" s="24"/>
      <c r="AF91" s="24"/>
    </row>
    <row r="92" spans="11:32">
      <c r="K92" s="24"/>
      <c r="L92" s="28"/>
      <c r="M92" s="24"/>
      <c r="N92" s="33"/>
      <c r="O92" s="33"/>
      <c r="P92" s="24"/>
      <c r="Q92" s="24"/>
      <c r="R92" s="24"/>
      <c r="S92" s="24"/>
      <c r="T92" s="24"/>
      <c r="U92" s="24"/>
      <c r="V92" s="24"/>
      <c r="W92" s="24"/>
      <c r="X92" s="24"/>
      <c r="Y92" s="24"/>
      <c r="Z92" s="24"/>
      <c r="AA92" s="24"/>
      <c r="AB92" s="24"/>
      <c r="AC92" s="24"/>
      <c r="AD92" s="24"/>
      <c r="AE92" s="24"/>
      <c r="AF92" s="24"/>
    </row>
    <row r="93" spans="11:32">
      <c r="K93" s="24"/>
      <c r="L93" s="28"/>
      <c r="M93" s="24"/>
      <c r="N93" s="33"/>
      <c r="O93" s="33"/>
      <c r="P93" s="24"/>
      <c r="Q93" s="24"/>
      <c r="R93" s="24"/>
      <c r="S93" s="24"/>
      <c r="T93" s="24"/>
      <c r="U93" s="24"/>
      <c r="V93" s="24"/>
      <c r="W93" s="24"/>
      <c r="X93" s="24"/>
      <c r="Y93" s="24"/>
      <c r="Z93" s="24"/>
      <c r="AA93" s="24"/>
      <c r="AB93" s="24"/>
      <c r="AC93" s="24"/>
      <c r="AD93" s="24"/>
      <c r="AE93" s="24"/>
      <c r="AF93" s="24"/>
    </row>
    <row r="94" spans="11:32">
      <c r="K94" s="24"/>
      <c r="L94" s="28"/>
      <c r="M94" s="24"/>
      <c r="N94" s="33"/>
      <c r="O94" s="33"/>
      <c r="P94" s="24"/>
      <c r="Q94" s="24"/>
      <c r="R94" s="24"/>
      <c r="S94" s="24"/>
      <c r="T94" s="24"/>
      <c r="U94" s="24"/>
      <c r="V94" s="24"/>
      <c r="W94" s="24"/>
      <c r="X94" s="24"/>
      <c r="Y94" s="24"/>
      <c r="Z94" s="24"/>
      <c r="AA94" s="24"/>
      <c r="AB94" s="24"/>
      <c r="AC94" s="24"/>
      <c r="AD94" s="24"/>
      <c r="AE94" s="24"/>
      <c r="AF94" s="24"/>
    </row>
    <row r="95" spans="11:32">
      <c r="K95" s="24"/>
      <c r="L95" s="28"/>
      <c r="M95" s="24"/>
      <c r="N95" s="33"/>
      <c r="O95" s="33"/>
      <c r="P95" s="24"/>
      <c r="Q95" s="24"/>
      <c r="R95" s="24"/>
      <c r="S95" s="24"/>
      <c r="T95" s="24"/>
      <c r="U95" s="24"/>
      <c r="V95" s="24"/>
      <c r="W95" s="24"/>
      <c r="X95" s="24"/>
      <c r="Y95" s="24"/>
      <c r="Z95" s="24"/>
      <c r="AA95" s="24"/>
      <c r="AB95" s="24"/>
      <c r="AC95" s="24"/>
      <c r="AD95" s="24"/>
      <c r="AE95" s="24"/>
      <c r="AF95" s="24"/>
    </row>
    <row r="96" spans="11:32">
      <c r="K96" s="24"/>
      <c r="L96" s="28"/>
      <c r="M96" s="24"/>
      <c r="N96" s="33"/>
      <c r="O96" s="33"/>
      <c r="P96" s="24"/>
      <c r="Q96" s="24"/>
      <c r="R96" s="24"/>
      <c r="S96" s="24"/>
      <c r="T96" s="24"/>
      <c r="U96" s="24"/>
      <c r="V96" s="24"/>
      <c r="W96" s="24"/>
      <c r="X96" s="24"/>
      <c r="Y96" s="24"/>
      <c r="Z96" s="24"/>
      <c r="AA96" s="24"/>
      <c r="AB96" s="24"/>
      <c r="AC96" s="24"/>
      <c r="AD96" s="24"/>
      <c r="AE96" s="24"/>
      <c r="AF96" s="24"/>
    </row>
    <row r="97" spans="11:32">
      <c r="K97" s="24"/>
      <c r="L97" s="28"/>
      <c r="M97" s="24"/>
      <c r="N97" s="33"/>
      <c r="O97" s="33"/>
      <c r="P97" s="24"/>
      <c r="Q97" s="24"/>
      <c r="R97" s="24"/>
      <c r="S97" s="24"/>
      <c r="T97" s="24"/>
      <c r="U97" s="24"/>
      <c r="V97" s="24"/>
      <c r="W97" s="24"/>
      <c r="X97" s="24"/>
      <c r="Y97" s="24"/>
      <c r="Z97" s="24"/>
      <c r="AA97" s="24"/>
      <c r="AB97" s="24"/>
      <c r="AC97" s="24"/>
      <c r="AD97" s="24"/>
      <c r="AE97" s="24"/>
      <c r="AF97" s="24"/>
    </row>
    <row r="98" spans="11:32">
      <c r="K98" s="24"/>
      <c r="L98" s="28"/>
      <c r="M98" s="24"/>
      <c r="N98" s="33"/>
      <c r="O98" s="33"/>
      <c r="P98" s="24"/>
      <c r="Q98" s="24"/>
      <c r="R98" s="24"/>
      <c r="S98" s="24"/>
      <c r="T98" s="24"/>
      <c r="U98" s="24"/>
      <c r="V98" s="24"/>
      <c r="W98" s="24"/>
      <c r="X98" s="24"/>
      <c r="Y98" s="24"/>
      <c r="Z98" s="24"/>
      <c r="AA98" s="24"/>
      <c r="AB98" s="24"/>
      <c r="AC98" s="24"/>
      <c r="AD98" s="24"/>
      <c r="AE98" s="24"/>
      <c r="AF98" s="24"/>
    </row>
    <row r="99" spans="11:32">
      <c r="K99" s="24"/>
      <c r="L99" s="28"/>
      <c r="M99" s="24"/>
      <c r="N99" s="33"/>
      <c r="O99" s="33"/>
      <c r="P99" s="24"/>
      <c r="Q99" s="24"/>
      <c r="R99" s="24"/>
      <c r="S99" s="24"/>
      <c r="T99" s="24"/>
      <c r="U99" s="24"/>
      <c r="V99" s="24"/>
      <c r="W99" s="24"/>
      <c r="X99" s="24"/>
      <c r="Y99" s="24"/>
      <c r="Z99" s="24"/>
      <c r="AA99" s="24"/>
      <c r="AB99" s="24"/>
      <c r="AC99" s="24"/>
      <c r="AD99" s="24"/>
      <c r="AE99" s="24"/>
      <c r="AF99" s="24"/>
    </row>
    <row r="100" spans="11:32">
      <c r="K100" s="24"/>
      <c r="L100" s="28"/>
      <c r="M100" s="24"/>
      <c r="N100" s="33"/>
      <c r="O100" s="33"/>
      <c r="P100" s="24"/>
      <c r="Q100" s="24"/>
      <c r="R100" s="24"/>
      <c r="S100" s="24"/>
      <c r="T100" s="24"/>
      <c r="U100" s="24"/>
      <c r="V100" s="24"/>
      <c r="W100" s="24"/>
      <c r="X100" s="24"/>
      <c r="Y100" s="24"/>
      <c r="Z100" s="24"/>
      <c r="AA100" s="24"/>
      <c r="AB100" s="24"/>
      <c r="AC100" s="24"/>
      <c r="AD100" s="24"/>
      <c r="AE100" s="24"/>
      <c r="AF100" s="24"/>
    </row>
    <row r="101" spans="11:32">
      <c r="K101" s="24"/>
      <c r="L101" s="28"/>
      <c r="M101" s="24"/>
      <c r="N101" s="33"/>
      <c r="O101" s="33"/>
      <c r="P101" s="24"/>
      <c r="Q101" s="24"/>
      <c r="R101" s="24"/>
      <c r="S101" s="24"/>
      <c r="T101" s="24"/>
      <c r="U101" s="24"/>
      <c r="V101" s="24"/>
      <c r="W101" s="24"/>
      <c r="X101" s="24"/>
      <c r="Y101" s="24"/>
      <c r="Z101" s="24"/>
      <c r="AA101" s="24"/>
      <c r="AB101" s="24"/>
      <c r="AC101" s="24"/>
      <c r="AD101" s="24"/>
      <c r="AE101" s="24"/>
      <c r="AF101" s="24"/>
    </row>
    <row r="102" spans="11:32">
      <c r="K102" s="24"/>
      <c r="L102" s="28"/>
      <c r="M102" s="24"/>
      <c r="N102" s="33"/>
      <c r="O102" s="33"/>
      <c r="P102" s="24"/>
      <c r="Q102" s="24"/>
      <c r="R102" s="24"/>
      <c r="S102" s="24"/>
      <c r="T102" s="24"/>
      <c r="U102" s="24"/>
      <c r="V102" s="24"/>
      <c r="W102" s="24"/>
      <c r="X102" s="24"/>
      <c r="Y102" s="24"/>
      <c r="Z102" s="24"/>
      <c r="AA102" s="24"/>
      <c r="AB102" s="24"/>
      <c r="AC102" s="24"/>
      <c r="AD102" s="24"/>
      <c r="AE102" s="24"/>
      <c r="AF102" s="24"/>
    </row>
    <row r="103" spans="11:32">
      <c r="K103" s="24"/>
      <c r="L103" s="28"/>
      <c r="M103" s="24"/>
      <c r="N103" s="33"/>
      <c r="O103" s="33"/>
      <c r="P103" s="24"/>
      <c r="Q103" s="24"/>
      <c r="R103" s="24"/>
      <c r="S103" s="24"/>
      <c r="T103" s="24"/>
      <c r="U103" s="24"/>
      <c r="V103" s="24"/>
      <c r="W103" s="24"/>
      <c r="X103" s="24"/>
      <c r="Y103" s="24"/>
      <c r="Z103" s="24"/>
      <c r="AA103" s="24"/>
      <c r="AB103" s="24"/>
      <c r="AC103" s="24"/>
      <c r="AD103" s="24"/>
      <c r="AE103" s="24"/>
      <c r="AF103" s="24"/>
    </row>
    <row r="104" spans="11:32">
      <c r="K104" s="24"/>
      <c r="L104" s="28"/>
      <c r="M104" s="24"/>
      <c r="N104" s="33"/>
      <c r="O104" s="33"/>
      <c r="P104" s="24"/>
      <c r="Q104" s="24"/>
      <c r="R104" s="24"/>
      <c r="S104" s="24"/>
      <c r="T104" s="24"/>
      <c r="U104" s="24"/>
      <c r="V104" s="24"/>
      <c r="W104" s="24"/>
      <c r="X104" s="24"/>
      <c r="Y104" s="24"/>
      <c r="Z104" s="24"/>
      <c r="AA104" s="24"/>
      <c r="AB104" s="24"/>
      <c r="AC104" s="24"/>
      <c r="AD104" s="24"/>
      <c r="AE104" s="24"/>
      <c r="AF104" s="24"/>
    </row>
    <row r="105" spans="11:32">
      <c r="K105" s="24"/>
      <c r="L105" s="28"/>
      <c r="M105" s="24"/>
      <c r="N105" s="33"/>
      <c r="O105" s="33"/>
      <c r="P105" s="24"/>
      <c r="Q105" s="24"/>
      <c r="R105" s="24"/>
      <c r="S105" s="24"/>
      <c r="T105" s="24"/>
      <c r="U105" s="24"/>
      <c r="V105" s="24"/>
      <c r="W105" s="24"/>
      <c r="X105" s="24"/>
      <c r="Y105" s="24"/>
      <c r="Z105" s="24"/>
      <c r="AA105" s="24"/>
      <c r="AB105" s="24"/>
      <c r="AC105" s="24"/>
      <c r="AD105" s="24"/>
      <c r="AE105" s="24"/>
      <c r="AF105" s="24"/>
    </row>
    <row r="106" spans="11:32">
      <c r="K106" s="24"/>
      <c r="L106" s="28"/>
      <c r="M106" s="24"/>
      <c r="N106" s="33"/>
      <c r="O106" s="33"/>
      <c r="P106" s="24"/>
      <c r="Q106" s="24"/>
      <c r="R106" s="24"/>
      <c r="S106" s="24"/>
      <c r="T106" s="24"/>
      <c r="U106" s="24"/>
      <c r="V106" s="24"/>
      <c r="W106" s="24"/>
      <c r="X106" s="24"/>
      <c r="Y106" s="24"/>
      <c r="Z106" s="24"/>
      <c r="AA106" s="24"/>
      <c r="AB106" s="24"/>
      <c r="AC106" s="24"/>
      <c r="AD106" s="24"/>
      <c r="AE106" s="24"/>
      <c r="AF106" s="24"/>
    </row>
    <row r="107" spans="11:32">
      <c r="K107" s="24"/>
      <c r="L107" s="28"/>
      <c r="M107" s="24"/>
      <c r="N107" s="33"/>
      <c r="O107" s="33"/>
      <c r="P107" s="24"/>
      <c r="Q107" s="24"/>
      <c r="R107" s="24"/>
      <c r="S107" s="24"/>
      <c r="T107" s="24"/>
      <c r="U107" s="24"/>
      <c r="V107" s="24"/>
      <c r="W107" s="24"/>
      <c r="X107" s="24"/>
      <c r="Y107" s="24"/>
      <c r="Z107" s="24"/>
      <c r="AA107" s="24"/>
      <c r="AB107" s="24"/>
      <c r="AC107" s="24"/>
      <c r="AD107" s="24"/>
      <c r="AE107" s="24"/>
      <c r="AF107" s="24"/>
    </row>
    <row r="108" spans="11:32">
      <c r="K108" s="24"/>
      <c r="L108" s="28"/>
      <c r="M108" s="24"/>
      <c r="N108" s="33"/>
      <c r="O108" s="33"/>
      <c r="P108" s="24"/>
      <c r="Q108" s="24"/>
      <c r="R108" s="24"/>
      <c r="S108" s="24"/>
      <c r="T108" s="24"/>
      <c r="U108" s="24"/>
      <c r="V108" s="24"/>
      <c r="W108" s="24"/>
      <c r="X108" s="24"/>
      <c r="Y108" s="24"/>
      <c r="Z108" s="24"/>
      <c r="AA108" s="24"/>
      <c r="AB108" s="24"/>
      <c r="AC108" s="24"/>
      <c r="AD108" s="24"/>
      <c r="AE108" s="24"/>
      <c r="AF108" s="24"/>
    </row>
    <row r="109" spans="11:32">
      <c r="K109" s="24"/>
      <c r="L109" s="28"/>
      <c r="M109" s="24"/>
      <c r="N109" s="33"/>
      <c r="O109" s="33"/>
      <c r="P109" s="24"/>
      <c r="Q109" s="24"/>
      <c r="R109" s="24"/>
      <c r="S109" s="24"/>
      <c r="T109" s="24"/>
      <c r="U109" s="24"/>
      <c r="V109" s="24"/>
      <c r="W109" s="24"/>
      <c r="X109" s="24"/>
      <c r="Y109" s="24"/>
      <c r="Z109" s="24"/>
      <c r="AA109" s="24"/>
      <c r="AB109" s="24"/>
      <c r="AC109" s="24"/>
      <c r="AD109" s="24"/>
      <c r="AE109" s="24"/>
      <c r="AF109" s="24"/>
    </row>
    <row r="110" spans="11:32">
      <c r="K110" s="24"/>
      <c r="L110" s="28"/>
      <c r="M110" s="24"/>
      <c r="N110" s="33"/>
      <c r="O110" s="33"/>
      <c r="P110" s="24"/>
      <c r="Q110" s="24"/>
      <c r="R110" s="24"/>
      <c r="S110" s="24"/>
      <c r="T110" s="24"/>
      <c r="U110" s="24"/>
      <c r="V110" s="24"/>
      <c r="W110" s="24"/>
      <c r="X110" s="24"/>
      <c r="Y110" s="24"/>
      <c r="Z110" s="24"/>
      <c r="AA110" s="24"/>
      <c r="AB110" s="24"/>
      <c r="AC110" s="24"/>
      <c r="AD110" s="24"/>
      <c r="AE110" s="24"/>
      <c r="AF110" s="24"/>
    </row>
    <row r="111" spans="11:32">
      <c r="K111" s="24"/>
      <c r="L111" s="28"/>
      <c r="M111" s="24"/>
      <c r="N111" s="33"/>
      <c r="O111" s="33"/>
      <c r="P111" s="24"/>
      <c r="Q111" s="24"/>
      <c r="R111" s="24"/>
      <c r="S111" s="24"/>
      <c r="T111" s="24"/>
      <c r="U111" s="24"/>
      <c r="V111" s="24"/>
      <c r="W111" s="24"/>
      <c r="X111" s="24"/>
      <c r="Y111" s="24"/>
      <c r="Z111" s="24"/>
      <c r="AA111" s="24"/>
      <c r="AB111" s="24"/>
      <c r="AC111" s="24"/>
      <c r="AD111" s="24"/>
      <c r="AE111" s="24"/>
      <c r="AF111" s="24"/>
    </row>
    <row r="112" spans="11:32">
      <c r="K112" s="24"/>
      <c r="L112" s="28"/>
      <c r="M112" s="24"/>
      <c r="N112" s="33"/>
      <c r="O112" s="33"/>
      <c r="P112" s="24"/>
      <c r="Q112" s="24"/>
      <c r="R112" s="24"/>
      <c r="S112" s="24"/>
      <c r="T112" s="24"/>
      <c r="U112" s="24"/>
      <c r="V112" s="24"/>
      <c r="W112" s="24"/>
      <c r="X112" s="24"/>
      <c r="Y112" s="24"/>
      <c r="Z112" s="24"/>
      <c r="AA112" s="24"/>
      <c r="AB112" s="24"/>
      <c r="AC112" s="24"/>
      <c r="AD112" s="24"/>
      <c r="AE112" s="24"/>
      <c r="AF112" s="24"/>
    </row>
    <row r="113" spans="11:32">
      <c r="K113" s="24"/>
      <c r="L113" s="28"/>
      <c r="M113" s="24"/>
      <c r="N113" s="33"/>
      <c r="O113" s="33"/>
      <c r="P113" s="24"/>
      <c r="Q113" s="24"/>
      <c r="R113" s="24"/>
      <c r="S113" s="24"/>
      <c r="T113" s="24"/>
      <c r="U113" s="24"/>
      <c r="V113" s="24"/>
      <c r="W113" s="24"/>
      <c r="X113" s="24"/>
      <c r="Y113" s="24"/>
      <c r="Z113" s="24"/>
      <c r="AA113" s="24"/>
      <c r="AB113" s="24"/>
      <c r="AC113" s="24"/>
      <c r="AD113" s="24"/>
      <c r="AE113" s="24"/>
      <c r="AF113" s="24"/>
    </row>
    <row r="114" spans="11:32">
      <c r="K114" s="24"/>
      <c r="L114" s="28"/>
      <c r="M114" s="24"/>
      <c r="N114" s="33"/>
      <c r="O114" s="33"/>
      <c r="P114" s="24"/>
      <c r="Q114" s="24"/>
      <c r="R114" s="24"/>
      <c r="S114" s="24"/>
      <c r="T114" s="24"/>
      <c r="U114" s="24"/>
      <c r="V114" s="24"/>
      <c r="W114" s="24"/>
      <c r="X114" s="24"/>
      <c r="Y114" s="24"/>
      <c r="Z114" s="24"/>
      <c r="AA114" s="24"/>
      <c r="AB114" s="24"/>
      <c r="AC114" s="24"/>
      <c r="AD114" s="24"/>
      <c r="AE114" s="24"/>
      <c r="AF114" s="24"/>
    </row>
    <row r="115" spans="11:32">
      <c r="K115" s="24"/>
      <c r="L115" s="28"/>
      <c r="M115" s="24"/>
      <c r="N115" s="33"/>
      <c r="O115" s="33"/>
      <c r="P115" s="24"/>
      <c r="Q115" s="24"/>
      <c r="R115" s="24"/>
      <c r="S115" s="24"/>
      <c r="T115" s="24"/>
      <c r="U115" s="24"/>
      <c r="V115" s="24"/>
      <c r="W115" s="24"/>
      <c r="X115" s="24"/>
      <c r="Y115" s="24"/>
      <c r="Z115" s="24"/>
      <c r="AA115" s="24"/>
      <c r="AB115" s="24"/>
      <c r="AC115" s="24"/>
      <c r="AD115" s="24"/>
      <c r="AE115" s="24"/>
      <c r="AF115" s="24"/>
    </row>
    <row r="116" spans="11:32">
      <c r="K116" s="24"/>
      <c r="L116" s="28"/>
      <c r="M116" s="24"/>
      <c r="N116" s="33"/>
      <c r="O116" s="33"/>
      <c r="P116" s="24"/>
      <c r="Q116" s="24"/>
      <c r="R116" s="24"/>
      <c r="S116" s="24"/>
      <c r="T116" s="24"/>
      <c r="U116" s="24"/>
      <c r="V116" s="24"/>
      <c r="W116" s="24"/>
      <c r="X116" s="24"/>
      <c r="Y116" s="24"/>
      <c r="Z116" s="24"/>
      <c r="AA116" s="24"/>
      <c r="AB116" s="24"/>
      <c r="AC116" s="24"/>
      <c r="AD116" s="24"/>
      <c r="AE116" s="24"/>
      <c r="AF116" s="24"/>
    </row>
    <row r="117" spans="11:32">
      <c r="K117" s="24"/>
      <c r="L117" s="28"/>
      <c r="M117" s="24"/>
      <c r="N117" s="33"/>
      <c r="O117" s="33"/>
      <c r="P117" s="24"/>
      <c r="Q117" s="24"/>
      <c r="R117" s="24"/>
      <c r="S117" s="24"/>
      <c r="T117" s="24"/>
      <c r="U117" s="24"/>
      <c r="V117" s="24"/>
      <c r="W117" s="24"/>
      <c r="X117" s="24"/>
      <c r="Y117" s="24"/>
      <c r="Z117" s="24"/>
      <c r="AA117" s="24"/>
      <c r="AB117" s="24"/>
      <c r="AC117" s="24"/>
      <c r="AD117" s="24"/>
      <c r="AE117" s="24"/>
      <c r="AF117" s="24"/>
    </row>
    <row r="118" spans="11:32">
      <c r="K118" s="24"/>
      <c r="L118" s="28"/>
      <c r="M118" s="24"/>
      <c r="N118" s="33"/>
      <c r="O118" s="33"/>
      <c r="P118" s="24"/>
      <c r="Q118" s="24"/>
      <c r="R118" s="24"/>
      <c r="S118" s="24"/>
      <c r="T118" s="24"/>
      <c r="U118" s="24"/>
      <c r="V118" s="24"/>
      <c r="W118" s="24"/>
      <c r="X118" s="24"/>
      <c r="Y118" s="24"/>
      <c r="Z118" s="24"/>
      <c r="AA118" s="24"/>
      <c r="AB118" s="24"/>
      <c r="AC118" s="24"/>
      <c r="AD118" s="24"/>
      <c r="AE118" s="24"/>
      <c r="AF118" s="24"/>
    </row>
    <row r="119" spans="11:32">
      <c r="K119" s="24"/>
      <c r="L119" s="28"/>
      <c r="M119" s="24"/>
      <c r="N119" s="33"/>
      <c r="O119" s="33"/>
      <c r="P119" s="24"/>
      <c r="Q119" s="24"/>
      <c r="R119" s="24"/>
      <c r="S119" s="24"/>
      <c r="T119" s="24"/>
      <c r="U119" s="24"/>
      <c r="V119" s="24"/>
      <c r="W119" s="24"/>
      <c r="X119" s="24"/>
      <c r="Y119" s="24"/>
      <c r="Z119" s="24"/>
      <c r="AA119" s="24"/>
      <c r="AB119" s="24"/>
      <c r="AC119" s="24"/>
      <c r="AD119" s="24"/>
      <c r="AE119" s="24"/>
      <c r="AF119" s="24"/>
    </row>
    <row r="120" spans="11:32">
      <c r="K120" s="24"/>
      <c r="L120" s="28"/>
      <c r="M120" s="24"/>
      <c r="N120" s="33"/>
      <c r="O120" s="33"/>
      <c r="P120" s="24"/>
      <c r="Q120" s="24"/>
      <c r="R120" s="24"/>
      <c r="S120" s="24"/>
      <c r="T120" s="24"/>
      <c r="U120" s="24"/>
      <c r="V120" s="24"/>
      <c r="W120" s="24"/>
      <c r="X120" s="24"/>
      <c r="Y120" s="24"/>
      <c r="Z120" s="24"/>
      <c r="AA120" s="24"/>
      <c r="AB120" s="24"/>
      <c r="AC120" s="24"/>
      <c r="AD120" s="24"/>
      <c r="AE120" s="24"/>
      <c r="AF120" s="24"/>
    </row>
    <row r="121" spans="11:32">
      <c r="K121" s="24"/>
      <c r="L121" s="28"/>
      <c r="M121" s="24"/>
      <c r="N121" s="33"/>
      <c r="O121" s="33"/>
      <c r="P121" s="24"/>
      <c r="Q121" s="24"/>
      <c r="R121" s="24"/>
      <c r="S121" s="24"/>
      <c r="T121" s="24"/>
      <c r="U121" s="24"/>
      <c r="V121" s="24"/>
      <c r="W121" s="24"/>
      <c r="X121" s="24"/>
      <c r="Y121" s="24"/>
      <c r="Z121" s="24"/>
      <c r="AA121" s="24"/>
      <c r="AB121" s="24"/>
      <c r="AC121" s="24"/>
      <c r="AD121" s="24"/>
      <c r="AE121" s="24"/>
      <c r="AF121" s="24"/>
    </row>
    <row r="122" spans="11:32">
      <c r="K122" s="24"/>
      <c r="L122" s="28"/>
      <c r="M122" s="24"/>
      <c r="N122" s="33"/>
      <c r="O122" s="33"/>
      <c r="P122" s="24"/>
      <c r="Q122" s="24"/>
      <c r="R122" s="24"/>
      <c r="S122" s="24"/>
      <c r="T122" s="24"/>
      <c r="U122" s="24"/>
      <c r="V122" s="24"/>
      <c r="W122" s="24"/>
      <c r="X122" s="24"/>
      <c r="Y122" s="24"/>
      <c r="Z122" s="24"/>
      <c r="AA122" s="24"/>
      <c r="AB122" s="24"/>
      <c r="AC122" s="24"/>
      <c r="AD122" s="24"/>
      <c r="AE122" s="24"/>
      <c r="AF122" s="24"/>
    </row>
    <row r="123" spans="11:32">
      <c r="K123" s="24"/>
      <c r="L123" s="28"/>
      <c r="M123" s="24"/>
      <c r="N123" s="33"/>
      <c r="O123" s="33"/>
      <c r="P123" s="24"/>
      <c r="Q123" s="24"/>
      <c r="R123" s="24"/>
      <c r="S123" s="24"/>
      <c r="T123" s="24"/>
      <c r="U123" s="24"/>
      <c r="V123" s="24"/>
      <c r="W123" s="24"/>
      <c r="X123" s="24"/>
      <c r="Y123" s="24"/>
      <c r="Z123" s="24"/>
      <c r="AA123" s="24"/>
      <c r="AB123" s="24"/>
      <c r="AC123" s="24"/>
      <c r="AD123" s="24"/>
      <c r="AE123" s="24"/>
      <c r="AF123" s="24"/>
    </row>
    <row r="124" spans="11:32">
      <c r="K124" s="24"/>
      <c r="L124" s="28"/>
      <c r="M124" s="24"/>
      <c r="N124" s="33"/>
      <c r="O124" s="33"/>
      <c r="P124" s="24"/>
      <c r="Q124" s="24"/>
      <c r="R124" s="24"/>
      <c r="S124" s="24"/>
      <c r="T124" s="24"/>
      <c r="U124" s="24"/>
      <c r="V124" s="24"/>
      <c r="W124" s="24"/>
      <c r="X124" s="24"/>
      <c r="Y124" s="24"/>
      <c r="Z124" s="24"/>
      <c r="AA124" s="24"/>
      <c r="AB124" s="24"/>
      <c r="AC124" s="24"/>
      <c r="AD124" s="24"/>
      <c r="AE124" s="24"/>
      <c r="AF124" s="24"/>
    </row>
    <row r="125" spans="11:32">
      <c r="K125" s="24"/>
      <c r="L125" s="28"/>
      <c r="M125" s="24"/>
      <c r="N125" s="33"/>
      <c r="O125" s="33"/>
      <c r="P125" s="24"/>
      <c r="Q125" s="24"/>
      <c r="R125" s="24"/>
      <c r="S125" s="24"/>
      <c r="T125" s="24"/>
      <c r="U125" s="24"/>
      <c r="V125" s="24"/>
      <c r="W125" s="24"/>
      <c r="X125" s="24"/>
      <c r="Y125" s="24"/>
      <c r="Z125" s="24"/>
      <c r="AA125" s="24"/>
      <c r="AB125" s="24"/>
      <c r="AC125" s="24"/>
      <c r="AD125" s="24"/>
      <c r="AE125" s="24"/>
      <c r="AF125" s="24"/>
    </row>
    <row r="126" spans="11:32">
      <c r="K126" s="24"/>
      <c r="L126" s="28"/>
      <c r="M126" s="24"/>
      <c r="N126" s="33"/>
      <c r="O126" s="33"/>
      <c r="P126" s="24"/>
      <c r="Q126" s="24"/>
      <c r="R126" s="24"/>
      <c r="S126" s="24"/>
      <c r="T126" s="24"/>
      <c r="U126" s="24"/>
      <c r="V126" s="24"/>
      <c r="W126" s="24"/>
      <c r="X126" s="24"/>
      <c r="Y126" s="24"/>
      <c r="Z126" s="24"/>
      <c r="AA126" s="24"/>
      <c r="AB126" s="24"/>
      <c r="AC126" s="24"/>
      <c r="AD126" s="24"/>
      <c r="AE126" s="24"/>
      <c r="AF126" s="24"/>
    </row>
    <row r="127" spans="11:32" ht="15" customHeight="1">
      <c r="K127" s="24"/>
      <c r="L127" s="28"/>
      <c r="M127" s="24"/>
      <c r="N127" s="33"/>
      <c r="O127" s="33"/>
      <c r="P127" s="24"/>
      <c r="Q127" s="24"/>
      <c r="R127" s="24"/>
      <c r="S127" s="24"/>
      <c r="T127" s="24"/>
      <c r="U127" s="24"/>
      <c r="V127" s="24"/>
      <c r="W127" s="24"/>
      <c r="X127" s="24"/>
      <c r="Y127" s="24"/>
      <c r="Z127" s="24"/>
      <c r="AA127" s="24"/>
      <c r="AB127" s="24"/>
      <c r="AC127" s="24"/>
      <c r="AD127" s="24"/>
      <c r="AE127" s="24"/>
      <c r="AF127" s="24"/>
    </row>
    <row r="128" spans="11:32" ht="15" customHeight="1">
      <c r="K128" s="24"/>
      <c r="L128" s="28"/>
      <c r="M128" s="24"/>
      <c r="N128" s="33"/>
      <c r="O128" s="33"/>
      <c r="P128" s="24"/>
      <c r="Q128" s="24"/>
      <c r="R128" s="24"/>
      <c r="S128" s="24"/>
      <c r="T128" s="24"/>
      <c r="U128" s="24"/>
      <c r="V128" s="24"/>
      <c r="W128" s="24"/>
      <c r="X128" s="24"/>
      <c r="Y128" s="24"/>
      <c r="Z128" s="24"/>
      <c r="AA128" s="24"/>
      <c r="AB128" s="24"/>
      <c r="AC128" s="24"/>
      <c r="AD128" s="24"/>
      <c r="AE128" s="24"/>
      <c r="AF128" s="24"/>
    </row>
    <row r="129" spans="11:32" ht="15" customHeight="1">
      <c r="K129" s="24"/>
      <c r="L129" s="28"/>
      <c r="M129" s="24"/>
      <c r="N129" s="33"/>
      <c r="O129" s="33"/>
      <c r="P129" s="24"/>
      <c r="Q129" s="24"/>
      <c r="R129" s="24"/>
      <c r="S129" s="24"/>
      <c r="T129" s="24"/>
      <c r="U129" s="24"/>
      <c r="V129" s="24"/>
      <c r="W129" s="24"/>
      <c r="X129" s="24"/>
      <c r="Y129" s="24"/>
      <c r="Z129" s="24"/>
      <c r="AA129" s="24"/>
      <c r="AB129" s="24"/>
      <c r="AC129" s="24"/>
      <c r="AD129" s="24"/>
      <c r="AE129" s="24"/>
      <c r="AF129" s="24"/>
    </row>
    <row r="130" spans="11:32" ht="15" customHeight="1">
      <c r="K130" s="24"/>
      <c r="L130" s="28"/>
      <c r="M130" s="24"/>
      <c r="N130" s="33"/>
      <c r="O130" s="33"/>
      <c r="P130" s="24"/>
      <c r="Q130" s="24"/>
      <c r="R130" s="24"/>
      <c r="S130" s="24"/>
      <c r="T130" s="24"/>
      <c r="U130" s="24"/>
      <c r="V130" s="24"/>
      <c r="W130" s="24"/>
      <c r="X130" s="24"/>
      <c r="Y130" s="24"/>
      <c r="Z130" s="24"/>
      <c r="AA130" s="24"/>
      <c r="AB130" s="24"/>
      <c r="AC130" s="24"/>
      <c r="AD130" s="24"/>
      <c r="AE130" s="24"/>
      <c r="AF130" s="24"/>
    </row>
    <row r="131" spans="11:32" ht="15" customHeight="1">
      <c r="K131" s="24"/>
      <c r="L131" s="28"/>
      <c r="M131" s="24"/>
      <c r="N131" s="33"/>
      <c r="O131" s="33"/>
      <c r="P131" s="24"/>
      <c r="Q131" s="24"/>
      <c r="R131" s="24"/>
      <c r="S131" s="24"/>
      <c r="T131" s="24"/>
      <c r="U131" s="24"/>
      <c r="V131" s="24"/>
      <c r="W131" s="24"/>
      <c r="X131" s="24"/>
      <c r="Y131" s="24"/>
      <c r="Z131" s="24"/>
      <c r="AA131" s="24"/>
      <c r="AB131" s="24"/>
      <c r="AC131" s="24"/>
      <c r="AD131" s="24"/>
      <c r="AE131" s="24"/>
      <c r="AF131" s="24"/>
    </row>
    <row r="132" spans="11:32" ht="15" customHeight="1">
      <c r="K132" s="24"/>
      <c r="L132" s="28"/>
      <c r="M132" s="24"/>
      <c r="N132" s="33"/>
      <c r="O132" s="33"/>
      <c r="P132" s="24"/>
      <c r="Q132" s="24"/>
      <c r="R132" s="24"/>
      <c r="S132" s="24"/>
      <c r="T132" s="24"/>
      <c r="U132" s="24"/>
      <c r="V132" s="24"/>
      <c r="W132" s="24"/>
      <c r="X132" s="24"/>
      <c r="Y132" s="24"/>
      <c r="Z132" s="24"/>
      <c r="AA132" s="24"/>
      <c r="AB132" s="24"/>
      <c r="AC132" s="24"/>
      <c r="AD132" s="24"/>
      <c r="AE132" s="24"/>
      <c r="AF132" s="24"/>
    </row>
    <row r="133" spans="11:32" ht="15" customHeight="1">
      <c r="K133" s="24"/>
      <c r="L133" s="28"/>
      <c r="M133" s="24"/>
      <c r="N133" s="33"/>
      <c r="O133" s="33"/>
      <c r="P133" s="24"/>
      <c r="Q133" s="24"/>
      <c r="R133" s="24"/>
      <c r="S133" s="24"/>
      <c r="T133" s="24"/>
      <c r="U133" s="24"/>
      <c r="V133" s="24"/>
      <c r="W133" s="24"/>
      <c r="X133" s="24"/>
      <c r="Y133" s="24"/>
      <c r="Z133" s="24"/>
      <c r="AA133" s="24"/>
      <c r="AB133" s="24"/>
      <c r="AC133" s="24"/>
      <c r="AD133" s="24"/>
      <c r="AE133" s="24"/>
      <c r="AF133" s="24"/>
    </row>
    <row r="134" spans="11:32" ht="15" customHeight="1">
      <c r="K134" s="24"/>
      <c r="L134" s="28"/>
      <c r="M134" s="24"/>
      <c r="N134" s="33"/>
      <c r="O134" s="33"/>
      <c r="P134" s="24"/>
      <c r="Q134" s="24"/>
      <c r="R134" s="24"/>
      <c r="S134" s="24"/>
      <c r="T134" s="24"/>
      <c r="U134" s="24"/>
      <c r="V134" s="24"/>
      <c r="W134" s="24"/>
      <c r="X134" s="24"/>
      <c r="Y134" s="24"/>
      <c r="Z134" s="24"/>
      <c r="AA134" s="24"/>
      <c r="AB134" s="24"/>
      <c r="AC134" s="24"/>
      <c r="AD134" s="24"/>
      <c r="AE134" s="24"/>
      <c r="AF134" s="24"/>
    </row>
    <row r="135" spans="11:32" ht="15" customHeight="1">
      <c r="K135" s="24"/>
      <c r="L135" s="28"/>
      <c r="M135" s="24"/>
      <c r="N135" s="33"/>
      <c r="O135" s="33"/>
      <c r="P135" s="24"/>
      <c r="Q135" s="24"/>
      <c r="R135" s="24"/>
      <c r="S135" s="24"/>
      <c r="T135" s="24"/>
      <c r="U135" s="24"/>
      <c r="V135" s="24"/>
      <c r="W135" s="24"/>
      <c r="X135" s="24"/>
      <c r="Y135" s="24"/>
      <c r="Z135" s="24"/>
      <c r="AA135" s="24"/>
      <c r="AB135" s="24"/>
      <c r="AC135" s="24"/>
      <c r="AD135" s="24"/>
      <c r="AE135" s="24"/>
      <c r="AF135" s="24"/>
    </row>
    <row r="136" spans="11:32" ht="15" customHeight="1">
      <c r="K136" s="24"/>
      <c r="L136" s="28"/>
      <c r="M136" s="24"/>
      <c r="N136" s="33"/>
      <c r="O136" s="33"/>
      <c r="P136" s="24"/>
      <c r="Q136" s="24"/>
      <c r="R136" s="24"/>
      <c r="S136" s="24"/>
      <c r="T136" s="24"/>
      <c r="U136" s="24"/>
      <c r="V136" s="24"/>
      <c r="W136" s="24"/>
      <c r="X136" s="24"/>
      <c r="Y136" s="24"/>
      <c r="Z136" s="24"/>
      <c r="AA136" s="24"/>
      <c r="AB136" s="24"/>
      <c r="AC136" s="24"/>
      <c r="AD136" s="24"/>
      <c r="AE136" s="24"/>
      <c r="AF136" s="24"/>
    </row>
    <row r="137" spans="11:32" ht="15" customHeight="1">
      <c r="K137" s="24"/>
      <c r="L137" s="28"/>
      <c r="M137" s="24"/>
      <c r="N137" s="33"/>
      <c r="O137" s="33"/>
      <c r="P137" s="24"/>
      <c r="Q137" s="24"/>
      <c r="R137" s="24"/>
      <c r="S137" s="24"/>
      <c r="T137" s="24"/>
      <c r="U137" s="24"/>
      <c r="V137" s="24"/>
      <c r="W137" s="24"/>
      <c r="X137" s="24"/>
      <c r="Y137" s="24"/>
      <c r="Z137" s="24"/>
      <c r="AA137" s="24"/>
      <c r="AB137" s="24"/>
      <c r="AC137" s="24"/>
      <c r="AD137" s="24"/>
      <c r="AE137" s="24"/>
      <c r="AF137" s="24"/>
    </row>
    <row r="138" spans="11:32" ht="15" customHeight="1">
      <c r="K138" s="24"/>
      <c r="L138" s="28"/>
      <c r="M138" s="24"/>
      <c r="N138" s="33"/>
      <c r="O138" s="33"/>
      <c r="P138" s="24"/>
      <c r="Q138" s="24"/>
      <c r="R138" s="24"/>
      <c r="S138" s="24"/>
      <c r="T138" s="24"/>
      <c r="U138" s="24"/>
      <c r="V138" s="24"/>
      <c r="W138" s="24"/>
      <c r="X138" s="24"/>
      <c r="Y138" s="24"/>
      <c r="Z138" s="24"/>
      <c r="AA138" s="24"/>
      <c r="AB138" s="24"/>
      <c r="AC138" s="24"/>
      <c r="AD138" s="24"/>
      <c r="AE138" s="24"/>
      <c r="AF138" s="24"/>
    </row>
    <row r="139" spans="11:32" ht="15" customHeight="1">
      <c r="K139" s="24"/>
      <c r="L139" s="28"/>
      <c r="M139" s="24"/>
      <c r="N139" s="33"/>
      <c r="O139" s="33"/>
      <c r="P139" s="24"/>
      <c r="Q139" s="24"/>
      <c r="R139" s="24"/>
      <c r="S139" s="24"/>
      <c r="T139" s="24"/>
      <c r="U139" s="24"/>
      <c r="V139" s="24"/>
      <c r="W139" s="24"/>
      <c r="X139" s="24"/>
      <c r="Y139" s="24"/>
      <c r="Z139" s="24"/>
      <c r="AA139" s="24"/>
      <c r="AB139" s="24"/>
      <c r="AC139" s="24"/>
      <c r="AD139" s="24"/>
      <c r="AE139" s="24"/>
      <c r="AF139" s="24"/>
    </row>
    <row r="140" spans="11:32" ht="15" customHeight="1">
      <c r="K140" s="24"/>
      <c r="L140" s="28"/>
      <c r="M140" s="24"/>
      <c r="N140" s="33"/>
      <c r="O140" s="33"/>
      <c r="P140" s="24"/>
      <c r="Q140" s="24"/>
      <c r="R140" s="24"/>
      <c r="S140" s="24"/>
      <c r="T140" s="24"/>
      <c r="U140" s="24"/>
      <c r="V140" s="24"/>
      <c r="W140" s="24"/>
      <c r="X140" s="24"/>
      <c r="Y140" s="24"/>
      <c r="Z140" s="24"/>
      <c r="AA140" s="24"/>
      <c r="AB140" s="24"/>
      <c r="AC140" s="24"/>
      <c r="AD140" s="24"/>
      <c r="AE140" s="24"/>
      <c r="AF140" s="24"/>
    </row>
    <row r="141" spans="11:32" ht="15" customHeight="1">
      <c r="K141" s="24"/>
      <c r="L141" s="28"/>
      <c r="M141" s="24"/>
      <c r="N141" s="33"/>
      <c r="O141" s="33"/>
      <c r="P141" s="24"/>
      <c r="Q141" s="24"/>
      <c r="R141" s="24"/>
      <c r="S141" s="24"/>
      <c r="T141" s="24"/>
      <c r="U141" s="24"/>
      <c r="V141" s="24"/>
      <c r="W141" s="24"/>
      <c r="X141" s="24"/>
      <c r="Y141" s="24"/>
      <c r="Z141" s="24"/>
      <c r="AA141" s="24"/>
      <c r="AB141" s="24"/>
      <c r="AC141" s="24"/>
      <c r="AD141" s="24"/>
      <c r="AE141" s="24"/>
      <c r="AF141" s="24"/>
    </row>
    <row r="142" spans="11:32" ht="15" customHeight="1">
      <c r="K142" s="24"/>
      <c r="L142" s="28"/>
      <c r="M142" s="24"/>
      <c r="N142" s="33"/>
      <c r="O142" s="33"/>
      <c r="P142" s="24"/>
      <c r="Q142" s="24"/>
      <c r="R142" s="24"/>
      <c r="S142" s="24"/>
      <c r="T142" s="24"/>
      <c r="U142" s="24"/>
      <c r="V142" s="24"/>
      <c r="W142" s="24"/>
      <c r="X142" s="24"/>
      <c r="Y142" s="24"/>
      <c r="Z142" s="24"/>
      <c r="AA142" s="24"/>
      <c r="AB142" s="24"/>
      <c r="AC142" s="24"/>
      <c r="AD142" s="24"/>
      <c r="AE142" s="24"/>
      <c r="AF142" s="24"/>
    </row>
    <row r="143" spans="11:32" ht="15" customHeight="1">
      <c r="K143" s="24"/>
      <c r="L143" s="28"/>
      <c r="M143" s="24"/>
      <c r="N143" s="33"/>
      <c r="O143" s="33"/>
      <c r="P143" s="24"/>
      <c r="Q143" s="24"/>
      <c r="R143" s="24"/>
      <c r="S143" s="24"/>
      <c r="T143" s="24"/>
      <c r="U143" s="24"/>
      <c r="V143" s="24"/>
      <c r="W143" s="24"/>
      <c r="X143" s="24"/>
      <c r="Y143" s="24"/>
      <c r="Z143" s="24"/>
      <c r="AA143" s="24"/>
      <c r="AB143" s="24"/>
      <c r="AC143" s="24"/>
      <c r="AD143" s="24"/>
      <c r="AE143" s="24"/>
      <c r="AF143" s="24"/>
    </row>
    <row r="144" spans="11:32" ht="15" customHeight="1">
      <c r="K144" s="24"/>
      <c r="L144" s="28"/>
      <c r="M144" s="24"/>
      <c r="N144" s="33"/>
      <c r="O144" s="33"/>
      <c r="P144" s="24"/>
      <c r="Q144" s="24"/>
      <c r="R144" s="24"/>
      <c r="S144" s="24"/>
      <c r="T144" s="24"/>
      <c r="U144" s="24"/>
      <c r="V144" s="24"/>
      <c r="W144" s="24"/>
      <c r="X144" s="24"/>
      <c r="Y144" s="24"/>
      <c r="Z144" s="24"/>
      <c r="AA144" s="24"/>
      <c r="AB144" s="24"/>
      <c r="AC144" s="24"/>
      <c r="AD144" s="24"/>
      <c r="AE144" s="24"/>
      <c r="AF144" s="24"/>
    </row>
    <row r="145" spans="11:31" ht="15" customHeight="1">
      <c r="K145" s="24"/>
      <c r="L145" s="28"/>
      <c r="M145" s="24"/>
      <c r="N145" s="33"/>
      <c r="O145" s="33"/>
      <c r="P145" s="24"/>
      <c r="Q145" s="24"/>
      <c r="R145" s="24"/>
      <c r="S145" s="24"/>
      <c r="T145" s="24"/>
      <c r="U145" s="24"/>
      <c r="V145" s="24"/>
      <c r="W145" s="24"/>
      <c r="X145" s="24"/>
      <c r="Y145" s="24"/>
      <c r="Z145" s="24"/>
      <c r="AA145" s="24"/>
      <c r="AB145" s="24"/>
      <c r="AC145" s="24"/>
      <c r="AD145" s="24"/>
      <c r="AE145" s="24"/>
    </row>
    <row r="146" spans="11:31" ht="15" customHeight="1">
      <c r="K146" s="24"/>
      <c r="L146" s="28"/>
      <c r="M146" s="24"/>
      <c r="N146" s="33"/>
      <c r="O146" s="33"/>
      <c r="P146" s="24"/>
      <c r="Q146" s="24"/>
      <c r="R146" s="24"/>
      <c r="S146" s="24"/>
      <c r="T146" s="24"/>
      <c r="U146" s="24"/>
      <c r="V146" s="24"/>
      <c r="W146" s="24"/>
      <c r="X146" s="24"/>
      <c r="Y146" s="24"/>
      <c r="Z146" s="24"/>
      <c r="AA146" s="24"/>
      <c r="AB146" s="24"/>
      <c r="AC146" s="24"/>
      <c r="AD146" s="24"/>
      <c r="AE146" s="24"/>
    </row>
    <row r="147" spans="11:31" ht="15" customHeight="1">
      <c r="K147" s="24"/>
      <c r="L147" s="28"/>
      <c r="M147" s="24"/>
      <c r="N147" s="33"/>
      <c r="O147" s="33"/>
      <c r="P147" s="24"/>
      <c r="Q147" s="24"/>
      <c r="R147" s="24"/>
      <c r="S147" s="24"/>
      <c r="T147" s="24"/>
      <c r="U147" s="24"/>
      <c r="V147" s="24"/>
      <c r="W147" s="24"/>
      <c r="X147" s="24"/>
      <c r="Y147" s="24"/>
      <c r="Z147" s="24"/>
      <c r="AA147" s="24"/>
      <c r="AB147" s="24"/>
      <c r="AC147" s="24"/>
      <c r="AD147" s="24"/>
      <c r="AE147" s="24"/>
    </row>
    <row r="148" spans="11:31" ht="15" customHeight="1">
      <c r="K148" s="24"/>
      <c r="L148" s="28"/>
      <c r="M148" s="24"/>
      <c r="N148" s="33"/>
      <c r="O148" s="33"/>
      <c r="P148" s="24"/>
      <c r="Q148" s="24"/>
      <c r="R148" s="24"/>
      <c r="S148" s="24"/>
      <c r="T148" s="24"/>
      <c r="U148" s="24"/>
      <c r="V148" s="24"/>
      <c r="W148" s="24"/>
      <c r="X148" s="24"/>
      <c r="Y148" s="24"/>
      <c r="Z148" s="24"/>
      <c r="AA148" s="24"/>
      <c r="AB148" s="24"/>
      <c r="AC148" s="24"/>
      <c r="AD148" s="24"/>
      <c r="AE148" s="24"/>
    </row>
    <row r="149" spans="11:31" ht="15" customHeight="1">
      <c r="K149" s="24"/>
      <c r="L149" s="28"/>
      <c r="M149" s="24"/>
      <c r="N149" s="33"/>
      <c r="O149" s="33"/>
      <c r="P149" s="24"/>
      <c r="Q149" s="24"/>
      <c r="R149" s="24"/>
      <c r="S149" s="24"/>
      <c r="T149" s="24"/>
      <c r="U149" s="24"/>
      <c r="V149" s="24"/>
      <c r="W149" s="24"/>
      <c r="X149" s="24"/>
      <c r="Y149" s="24"/>
      <c r="Z149" s="24"/>
      <c r="AA149" s="24"/>
      <c r="AB149" s="24"/>
      <c r="AC149" s="24"/>
      <c r="AD149" s="24"/>
      <c r="AE149" s="24"/>
    </row>
    <row r="150" spans="11:31" ht="15" customHeight="1">
      <c r="K150" s="24"/>
      <c r="L150" s="28"/>
      <c r="M150" s="24"/>
      <c r="N150" s="33"/>
      <c r="O150" s="33"/>
      <c r="P150" s="24"/>
      <c r="Q150" s="24"/>
      <c r="R150" s="24"/>
      <c r="S150" s="24"/>
      <c r="T150" s="24"/>
      <c r="U150" s="24"/>
      <c r="V150" s="24"/>
      <c r="W150" s="24"/>
      <c r="X150" s="24"/>
      <c r="Y150" s="24"/>
      <c r="Z150" s="24"/>
      <c r="AA150" s="24"/>
      <c r="AB150" s="24"/>
      <c r="AC150" s="24"/>
      <c r="AD150" s="24"/>
      <c r="AE150" s="24"/>
    </row>
    <row r="151" spans="11:31" ht="15" customHeight="1">
      <c r="K151" s="24"/>
      <c r="L151" s="28"/>
      <c r="M151" s="24"/>
      <c r="N151" s="33"/>
      <c r="O151" s="33"/>
      <c r="P151" s="24"/>
      <c r="Q151" s="24"/>
      <c r="R151" s="24"/>
      <c r="S151" s="24"/>
      <c r="T151" s="24"/>
      <c r="U151" s="24"/>
      <c r="V151" s="24"/>
      <c r="W151" s="24"/>
      <c r="X151" s="24"/>
      <c r="Y151" s="24"/>
      <c r="Z151" s="24"/>
      <c r="AA151" s="24"/>
      <c r="AB151" s="24"/>
      <c r="AC151" s="24"/>
      <c r="AD151" s="24"/>
      <c r="AE151" s="24"/>
    </row>
    <row r="152" spans="11:31" ht="15" customHeight="1">
      <c r="K152" s="24"/>
      <c r="L152" s="28"/>
      <c r="M152" s="24"/>
      <c r="N152" s="33"/>
      <c r="O152" s="33"/>
      <c r="P152" s="24"/>
      <c r="Q152" s="24"/>
      <c r="R152" s="24"/>
      <c r="S152" s="24"/>
      <c r="T152" s="24"/>
      <c r="U152" s="24"/>
      <c r="V152" s="24"/>
      <c r="W152" s="24"/>
      <c r="X152" s="24"/>
      <c r="Y152" s="24"/>
      <c r="Z152" s="24"/>
      <c r="AA152" s="24"/>
      <c r="AB152" s="24"/>
      <c r="AC152" s="24"/>
      <c r="AD152" s="24"/>
      <c r="AE152" s="24"/>
    </row>
    <row r="153" spans="11:31" ht="15" customHeight="1">
      <c r="K153" s="24"/>
      <c r="L153" s="28"/>
      <c r="M153" s="24"/>
      <c r="N153" s="33"/>
      <c r="O153" s="33"/>
      <c r="P153" s="24"/>
      <c r="Q153" s="24"/>
      <c r="R153" s="24"/>
      <c r="S153" s="24"/>
      <c r="T153" s="24"/>
      <c r="U153" s="24"/>
      <c r="V153" s="24"/>
      <c r="W153" s="24"/>
      <c r="X153" s="24"/>
      <c r="Y153" s="24"/>
      <c r="Z153" s="24"/>
      <c r="AA153" s="24"/>
      <c r="AB153" s="24"/>
      <c r="AC153" s="24"/>
      <c r="AD153" s="24"/>
      <c r="AE153" s="24"/>
    </row>
    <row r="154" spans="11:31" ht="15" customHeight="1">
      <c r="K154" s="24"/>
      <c r="L154" s="28"/>
      <c r="M154" s="24"/>
      <c r="N154" s="33"/>
      <c r="O154" s="33"/>
      <c r="P154" s="24"/>
      <c r="Q154" s="24"/>
      <c r="R154" s="24"/>
      <c r="S154" s="24"/>
      <c r="T154" s="24"/>
      <c r="U154" s="24"/>
      <c r="V154" s="24"/>
      <c r="W154" s="24"/>
      <c r="X154" s="24"/>
      <c r="Y154" s="24"/>
      <c r="Z154" s="24"/>
      <c r="AA154" s="24"/>
      <c r="AB154" s="24"/>
      <c r="AC154" s="24"/>
      <c r="AD154" s="24"/>
      <c r="AE154" s="24"/>
    </row>
    <row r="155" spans="11:31" ht="15" customHeight="1">
      <c r="K155" s="24"/>
      <c r="L155" s="28"/>
      <c r="M155" s="24"/>
      <c r="N155" s="33"/>
      <c r="O155" s="33"/>
      <c r="P155" s="24"/>
      <c r="Q155" s="24"/>
      <c r="R155" s="24"/>
      <c r="S155" s="24"/>
      <c r="T155" s="24"/>
      <c r="U155" s="24"/>
      <c r="V155" s="24"/>
      <c r="W155" s="24"/>
      <c r="X155" s="24"/>
      <c r="Y155" s="24"/>
      <c r="Z155" s="24"/>
      <c r="AA155" s="24"/>
      <c r="AB155" s="24"/>
      <c r="AC155" s="24"/>
      <c r="AD155" s="24"/>
      <c r="AE155" s="24"/>
    </row>
    <row r="156" spans="11:31" ht="15" customHeight="1">
      <c r="K156" s="24"/>
      <c r="L156" s="28"/>
      <c r="M156" s="24"/>
      <c r="N156" s="33"/>
      <c r="O156" s="33"/>
      <c r="P156" s="24"/>
      <c r="Q156" s="24"/>
      <c r="R156" s="24"/>
      <c r="S156" s="24"/>
      <c r="T156" s="24"/>
      <c r="U156" s="24"/>
      <c r="V156" s="24"/>
      <c r="W156" s="24"/>
      <c r="X156" s="24"/>
      <c r="Y156" s="24"/>
      <c r="Z156" s="24"/>
      <c r="AA156" s="24"/>
      <c r="AB156" s="24"/>
      <c r="AC156" s="24"/>
      <c r="AD156" s="24"/>
      <c r="AE156" s="24"/>
    </row>
    <row r="157" spans="11:31" ht="15" customHeight="1">
      <c r="K157" s="24"/>
      <c r="L157" s="28"/>
      <c r="M157" s="24"/>
      <c r="N157" s="33"/>
      <c r="O157" s="33"/>
      <c r="P157" s="24"/>
      <c r="Q157" s="24"/>
      <c r="R157" s="24"/>
      <c r="S157" s="24"/>
      <c r="T157" s="24"/>
      <c r="U157" s="24"/>
      <c r="V157" s="24"/>
      <c r="W157" s="24"/>
      <c r="X157" s="24"/>
      <c r="Y157" s="24"/>
      <c r="Z157" s="24"/>
      <c r="AA157" s="24"/>
      <c r="AB157" s="24"/>
      <c r="AC157" s="24"/>
      <c r="AD157" s="24"/>
      <c r="AE157" s="24"/>
    </row>
    <row r="158" spans="11:31" ht="15" customHeight="1">
      <c r="K158" s="24"/>
      <c r="L158" s="28"/>
      <c r="M158" s="24"/>
      <c r="N158" s="33"/>
      <c r="O158" s="33"/>
      <c r="P158" s="24"/>
      <c r="Q158" s="24"/>
      <c r="R158" s="24"/>
      <c r="S158" s="24"/>
      <c r="T158" s="24"/>
      <c r="U158" s="24"/>
      <c r="V158" s="24"/>
      <c r="W158" s="24"/>
      <c r="X158" s="24"/>
      <c r="Y158" s="24"/>
      <c r="Z158" s="24"/>
      <c r="AA158" s="24"/>
      <c r="AB158" s="24"/>
      <c r="AC158" s="24"/>
      <c r="AD158" s="24"/>
      <c r="AE158" s="24"/>
    </row>
    <row r="159" spans="11:31" ht="15" customHeight="1">
      <c r="K159" s="24"/>
      <c r="L159" s="28"/>
      <c r="M159" s="24"/>
      <c r="N159" s="33"/>
      <c r="O159" s="33"/>
      <c r="P159" s="24"/>
      <c r="Q159" s="24"/>
      <c r="R159" s="24"/>
      <c r="S159" s="24"/>
      <c r="T159" s="24"/>
      <c r="U159" s="24"/>
      <c r="V159" s="24"/>
      <c r="W159" s="24"/>
      <c r="X159" s="24"/>
      <c r="Y159" s="24"/>
      <c r="Z159" s="24"/>
      <c r="AA159" s="24"/>
      <c r="AB159" s="24"/>
      <c r="AC159" s="24"/>
      <c r="AD159" s="24"/>
      <c r="AE159" s="24"/>
    </row>
    <row r="160" spans="11:31" ht="15" customHeight="1">
      <c r="K160" s="24"/>
      <c r="L160" s="28"/>
      <c r="M160" s="24"/>
      <c r="N160" s="33"/>
      <c r="O160" s="33"/>
      <c r="P160" s="24"/>
      <c r="Q160" s="24"/>
      <c r="R160" s="24"/>
      <c r="S160" s="24"/>
      <c r="T160" s="24"/>
      <c r="U160" s="24"/>
      <c r="V160" s="24"/>
      <c r="W160" s="24"/>
      <c r="X160" s="24"/>
      <c r="Y160" s="24"/>
      <c r="Z160" s="24"/>
      <c r="AA160" s="24"/>
      <c r="AB160" s="24"/>
      <c r="AC160" s="24"/>
      <c r="AD160" s="24"/>
      <c r="AE160" s="24"/>
    </row>
    <row r="161" spans="11:31" ht="15" customHeight="1">
      <c r="K161" s="24"/>
      <c r="L161" s="28"/>
      <c r="M161" s="24"/>
      <c r="N161" s="33"/>
      <c r="O161" s="33"/>
      <c r="P161" s="24"/>
      <c r="Q161" s="24"/>
      <c r="R161" s="24"/>
      <c r="S161" s="24"/>
      <c r="T161" s="24"/>
      <c r="U161" s="24"/>
      <c r="V161" s="24"/>
      <c r="W161" s="24"/>
      <c r="X161" s="24"/>
      <c r="Y161" s="24"/>
      <c r="Z161" s="24"/>
      <c r="AA161" s="24"/>
      <c r="AB161" s="24"/>
      <c r="AC161" s="24"/>
      <c r="AD161" s="24"/>
      <c r="AE161" s="24"/>
    </row>
    <row r="162" spans="11:31" ht="15" customHeight="1">
      <c r="K162" s="24"/>
      <c r="L162" s="28"/>
      <c r="M162" s="24"/>
      <c r="N162" s="33"/>
      <c r="O162" s="33"/>
      <c r="P162" s="24"/>
      <c r="Q162" s="24"/>
      <c r="R162" s="24"/>
      <c r="S162" s="24"/>
      <c r="T162" s="24"/>
      <c r="U162" s="24"/>
      <c r="V162" s="24"/>
      <c r="W162" s="24"/>
      <c r="X162" s="24"/>
      <c r="Y162" s="24"/>
      <c r="Z162" s="24"/>
      <c r="AA162" s="24"/>
      <c r="AB162" s="24"/>
      <c r="AC162" s="24"/>
      <c r="AD162" s="24"/>
      <c r="AE162" s="24"/>
    </row>
    <row r="163" spans="11:31" ht="15" customHeight="1">
      <c r="K163" s="24"/>
      <c r="L163" s="28"/>
      <c r="M163" s="24"/>
      <c r="N163" s="33"/>
      <c r="O163" s="33"/>
      <c r="P163" s="24"/>
      <c r="Q163" s="24"/>
      <c r="R163" s="24"/>
      <c r="S163" s="24"/>
      <c r="T163" s="24"/>
      <c r="U163" s="24"/>
      <c r="V163" s="24"/>
      <c r="W163" s="24"/>
      <c r="X163" s="24"/>
      <c r="Y163" s="24"/>
      <c r="Z163" s="24"/>
      <c r="AA163" s="24"/>
      <c r="AB163" s="24"/>
      <c r="AC163" s="24"/>
      <c r="AD163" s="24"/>
      <c r="AE163" s="24"/>
    </row>
    <row r="164" spans="11:31" ht="15" customHeight="1">
      <c r="K164" s="24"/>
      <c r="L164" s="28"/>
      <c r="M164" s="24"/>
      <c r="N164" s="33"/>
      <c r="O164" s="33"/>
      <c r="P164" s="24"/>
      <c r="Q164" s="24"/>
      <c r="R164" s="24"/>
      <c r="S164" s="24"/>
      <c r="T164" s="24"/>
      <c r="U164" s="24"/>
      <c r="V164" s="24"/>
      <c r="W164" s="24"/>
      <c r="X164" s="24"/>
      <c r="Y164" s="24"/>
      <c r="Z164" s="24"/>
      <c r="AA164" s="24"/>
      <c r="AB164" s="24"/>
      <c r="AC164" s="24"/>
      <c r="AD164" s="24"/>
      <c r="AE164" s="24"/>
    </row>
    <row r="165" spans="11:31" ht="15" customHeight="1">
      <c r="K165" s="24"/>
      <c r="L165" s="28"/>
      <c r="M165" s="24"/>
      <c r="N165" s="33"/>
      <c r="O165" s="33"/>
      <c r="P165" s="24"/>
      <c r="Q165" s="24"/>
      <c r="R165" s="24"/>
      <c r="S165" s="24"/>
      <c r="T165" s="24"/>
      <c r="U165" s="24"/>
      <c r="V165" s="24"/>
      <c r="W165" s="24"/>
      <c r="X165" s="24"/>
      <c r="Y165" s="24"/>
      <c r="Z165" s="24"/>
      <c r="AA165" s="24"/>
      <c r="AB165" s="24"/>
      <c r="AC165" s="24"/>
      <c r="AD165" s="24"/>
      <c r="AE165" s="24"/>
    </row>
    <row r="166" spans="11:31" ht="15" customHeight="1">
      <c r="K166" s="24"/>
      <c r="L166" s="28"/>
      <c r="M166" s="24"/>
      <c r="N166" s="33"/>
      <c r="O166" s="33"/>
      <c r="P166" s="24"/>
      <c r="Q166" s="24"/>
      <c r="R166" s="24"/>
      <c r="S166" s="24"/>
      <c r="T166" s="24"/>
      <c r="U166" s="24"/>
      <c r="V166" s="24"/>
      <c r="W166" s="24"/>
      <c r="X166" s="24"/>
      <c r="Y166" s="24"/>
      <c r="Z166" s="24"/>
      <c r="AA166" s="24"/>
      <c r="AB166" s="24"/>
      <c r="AC166" s="24"/>
      <c r="AD166" s="24"/>
      <c r="AE166" s="24"/>
    </row>
    <row r="167" spans="11:31" ht="15" customHeight="1">
      <c r="K167" s="24"/>
      <c r="L167" s="28"/>
      <c r="M167" s="24"/>
      <c r="N167" s="33"/>
      <c r="O167" s="33"/>
      <c r="P167" s="24"/>
      <c r="Q167" s="24"/>
      <c r="R167" s="24"/>
      <c r="S167" s="24"/>
      <c r="T167" s="24"/>
      <c r="U167" s="24"/>
      <c r="V167" s="24"/>
      <c r="W167" s="24"/>
      <c r="X167" s="24"/>
      <c r="Y167" s="24"/>
      <c r="Z167" s="24"/>
      <c r="AA167" s="24"/>
      <c r="AB167" s="24"/>
      <c r="AC167" s="24"/>
      <c r="AD167" s="24"/>
      <c r="AE167" s="24"/>
    </row>
    <row r="168" spans="11:31" ht="15" customHeight="1">
      <c r="K168" s="24"/>
      <c r="L168" s="28"/>
      <c r="M168" s="24"/>
      <c r="N168" s="33"/>
      <c r="O168" s="33"/>
      <c r="P168" s="24"/>
      <c r="Q168" s="24"/>
      <c r="R168" s="24"/>
      <c r="S168" s="24"/>
      <c r="T168" s="24"/>
      <c r="U168" s="24"/>
      <c r="V168" s="24"/>
      <c r="W168" s="24"/>
      <c r="X168" s="24"/>
      <c r="Y168" s="24"/>
      <c r="Z168" s="24"/>
      <c r="AA168" s="24"/>
      <c r="AB168" s="24"/>
      <c r="AC168" s="24"/>
      <c r="AD168" s="24"/>
      <c r="AE168" s="24"/>
    </row>
    <row r="169" spans="11:31" ht="15" customHeight="1">
      <c r="K169" s="24"/>
      <c r="L169" s="28"/>
      <c r="M169" s="24"/>
      <c r="N169" s="33"/>
      <c r="O169" s="33"/>
      <c r="P169" s="24"/>
      <c r="Q169" s="24"/>
      <c r="R169" s="24"/>
      <c r="S169" s="24"/>
      <c r="T169" s="24"/>
      <c r="U169" s="24"/>
      <c r="V169" s="24"/>
      <c r="W169" s="24"/>
      <c r="X169" s="24"/>
      <c r="Y169" s="24"/>
      <c r="Z169" s="24"/>
      <c r="AA169" s="24"/>
      <c r="AB169" s="24"/>
      <c r="AC169" s="24"/>
      <c r="AD169" s="24"/>
      <c r="AE169" s="24"/>
    </row>
    <row r="170" spans="11:31" ht="15" customHeight="1">
      <c r="K170" s="24"/>
      <c r="L170" s="28"/>
      <c r="M170" s="24"/>
      <c r="N170" s="33"/>
      <c r="O170" s="33"/>
      <c r="P170" s="24"/>
      <c r="Q170" s="24"/>
      <c r="R170" s="24"/>
      <c r="S170" s="24"/>
      <c r="T170" s="24"/>
      <c r="U170" s="24"/>
      <c r="V170" s="24"/>
      <c r="W170" s="24"/>
      <c r="X170" s="24"/>
      <c r="Y170" s="24"/>
      <c r="Z170" s="24"/>
      <c r="AA170" s="24"/>
      <c r="AB170" s="24"/>
      <c r="AC170" s="24"/>
      <c r="AD170" s="24"/>
      <c r="AE170" s="24"/>
    </row>
    <row r="171" spans="11:31" ht="15" customHeight="1">
      <c r="K171" s="24"/>
      <c r="L171" s="28"/>
      <c r="M171" s="24"/>
      <c r="N171" s="33"/>
      <c r="O171" s="33"/>
      <c r="P171" s="24"/>
      <c r="Q171" s="24"/>
      <c r="R171" s="24"/>
      <c r="S171" s="24"/>
      <c r="T171" s="24"/>
      <c r="U171" s="24"/>
      <c r="V171" s="24"/>
      <c r="W171" s="24"/>
      <c r="X171" s="24"/>
      <c r="Y171" s="24"/>
      <c r="Z171" s="24"/>
      <c r="AA171" s="24"/>
      <c r="AB171" s="24"/>
      <c r="AC171" s="24"/>
      <c r="AD171" s="24"/>
      <c r="AE171" s="24"/>
    </row>
    <row r="172" spans="11:31" ht="15" customHeight="1">
      <c r="K172" s="24"/>
      <c r="L172" s="28"/>
      <c r="M172" s="24"/>
      <c r="N172" s="33"/>
      <c r="O172" s="33"/>
      <c r="P172" s="24"/>
      <c r="Q172" s="24"/>
      <c r="R172" s="24"/>
      <c r="S172" s="24"/>
      <c r="T172" s="24"/>
      <c r="U172" s="24"/>
      <c r="V172" s="24"/>
      <c r="W172" s="24"/>
      <c r="X172" s="24"/>
      <c r="Y172" s="24"/>
      <c r="Z172" s="24"/>
      <c r="AA172" s="24"/>
      <c r="AB172" s="24"/>
      <c r="AC172" s="24"/>
      <c r="AD172" s="24"/>
      <c r="AE172" s="24"/>
    </row>
    <row r="173" spans="11:31" ht="15" customHeight="1">
      <c r="K173" s="24"/>
      <c r="L173" s="28"/>
      <c r="M173" s="24"/>
      <c r="N173" s="33"/>
      <c r="O173" s="33"/>
      <c r="P173" s="24"/>
      <c r="Q173" s="24"/>
      <c r="R173" s="24"/>
      <c r="S173" s="24"/>
      <c r="T173" s="24"/>
      <c r="U173" s="24"/>
      <c r="V173" s="24"/>
      <c r="W173" s="24"/>
      <c r="X173" s="24"/>
      <c r="Y173" s="24"/>
      <c r="Z173" s="24"/>
      <c r="AA173" s="24"/>
      <c r="AB173" s="24"/>
      <c r="AC173" s="24"/>
      <c r="AD173" s="24"/>
      <c r="AE173" s="24"/>
    </row>
    <row r="174" spans="11:31" ht="15" customHeight="1">
      <c r="K174" s="24"/>
      <c r="L174" s="28"/>
      <c r="M174" s="24"/>
      <c r="N174" s="33"/>
      <c r="O174" s="33"/>
      <c r="P174" s="24"/>
      <c r="Q174" s="24"/>
      <c r="R174" s="24"/>
      <c r="S174" s="24"/>
      <c r="T174" s="24"/>
      <c r="U174" s="24"/>
      <c r="V174" s="24"/>
      <c r="W174" s="24"/>
      <c r="X174" s="24"/>
      <c r="Y174" s="24"/>
      <c r="Z174" s="24"/>
      <c r="AA174" s="24"/>
      <c r="AB174" s="24"/>
      <c r="AC174" s="24"/>
      <c r="AD174" s="24"/>
      <c r="AE174" s="24"/>
    </row>
    <row r="175" spans="11:31" ht="15" customHeight="1">
      <c r="K175" s="24"/>
      <c r="L175" s="28"/>
      <c r="M175" s="24"/>
      <c r="N175" s="33"/>
      <c r="O175" s="33"/>
      <c r="P175" s="24"/>
      <c r="Q175" s="24"/>
      <c r="R175" s="24"/>
      <c r="S175" s="24"/>
      <c r="T175" s="24"/>
      <c r="U175" s="24"/>
      <c r="V175" s="24"/>
      <c r="W175" s="24"/>
      <c r="X175" s="24"/>
      <c r="Y175" s="24"/>
      <c r="Z175" s="24"/>
      <c r="AA175" s="24"/>
      <c r="AB175" s="24"/>
      <c r="AC175" s="24"/>
      <c r="AD175" s="24"/>
      <c r="AE175" s="24"/>
    </row>
    <row r="176" spans="11:31" ht="15" customHeight="1">
      <c r="K176" s="24"/>
      <c r="L176" s="28"/>
      <c r="M176" s="24"/>
      <c r="N176" s="33"/>
      <c r="O176" s="33"/>
      <c r="P176" s="24"/>
      <c r="Q176" s="24"/>
      <c r="R176" s="24"/>
      <c r="S176" s="24"/>
      <c r="T176" s="24"/>
      <c r="U176" s="24"/>
      <c r="V176" s="24"/>
      <c r="W176" s="24"/>
      <c r="X176" s="24"/>
      <c r="Y176" s="24"/>
      <c r="Z176" s="24"/>
      <c r="AA176" s="24"/>
      <c r="AB176" s="24"/>
      <c r="AC176" s="24"/>
      <c r="AD176" s="24"/>
      <c r="AE176" s="24"/>
    </row>
    <row r="177" spans="11:31" ht="15" customHeight="1">
      <c r="K177" s="24"/>
      <c r="L177" s="28"/>
      <c r="M177" s="24"/>
      <c r="N177" s="33"/>
      <c r="O177" s="33"/>
      <c r="P177" s="24"/>
      <c r="Q177" s="24"/>
      <c r="R177" s="24"/>
      <c r="S177" s="24"/>
      <c r="T177" s="24"/>
      <c r="U177" s="24"/>
      <c r="V177" s="24"/>
      <c r="W177" s="24"/>
      <c r="X177" s="24"/>
      <c r="Y177" s="24"/>
      <c r="Z177" s="24"/>
      <c r="AA177" s="24"/>
      <c r="AB177" s="24"/>
      <c r="AC177" s="24"/>
      <c r="AD177" s="24"/>
      <c r="AE177" s="24"/>
    </row>
    <row r="178" spans="11:31" ht="15" customHeight="1">
      <c r="K178" s="24"/>
      <c r="L178" s="28"/>
      <c r="M178" s="24"/>
      <c r="N178" s="33"/>
      <c r="O178" s="33"/>
      <c r="P178" s="24"/>
      <c r="Q178" s="24"/>
      <c r="R178" s="24"/>
      <c r="S178" s="24"/>
      <c r="T178" s="24"/>
      <c r="U178" s="24"/>
      <c r="V178" s="24"/>
      <c r="W178" s="24"/>
      <c r="X178" s="24"/>
      <c r="Y178" s="24"/>
      <c r="Z178" s="24"/>
      <c r="AA178" s="24"/>
      <c r="AB178" s="24"/>
      <c r="AC178" s="24"/>
      <c r="AD178" s="24"/>
      <c r="AE178" s="24"/>
    </row>
    <row r="179" spans="11:31" ht="15" customHeight="1">
      <c r="K179" s="24"/>
      <c r="L179" s="28"/>
      <c r="M179" s="24"/>
      <c r="N179" s="33"/>
      <c r="O179" s="33"/>
      <c r="P179" s="24"/>
      <c r="Q179" s="24"/>
      <c r="R179" s="24"/>
      <c r="S179" s="24"/>
      <c r="T179" s="24"/>
      <c r="U179" s="24"/>
      <c r="V179" s="24"/>
      <c r="W179" s="24"/>
      <c r="X179" s="24"/>
      <c r="Y179" s="24"/>
      <c r="Z179" s="24"/>
      <c r="AA179" s="24"/>
      <c r="AB179" s="24"/>
      <c r="AC179" s="24"/>
      <c r="AD179" s="24"/>
      <c r="AE179" s="24"/>
    </row>
    <row r="180" spans="11:31" ht="15" customHeight="1">
      <c r="K180" s="24"/>
      <c r="L180" s="28"/>
      <c r="M180" s="24"/>
      <c r="N180" s="33"/>
      <c r="O180" s="33"/>
      <c r="P180" s="24"/>
      <c r="Q180" s="24"/>
      <c r="R180" s="24"/>
      <c r="S180" s="24"/>
      <c r="T180" s="24"/>
      <c r="U180" s="24"/>
      <c r="V180" s="24"/>
      <c r="W180" s="24"/>
      <c r="X180" s="24"/>
      <c r="Y180" s="24"/>
      <c r="Z180" s="24"/>
      <c r="AA180" s="24"/>
      <c r="AB180" s="24"/>
      <c r="AC180" s="24"/>
      <c r="AD180" s="24"/>
      <c r="AE180" s="24"/>
    </row>
    <row r="181" spans="11:31" ht="15" customHeight="1">
      <c r="K181" s="24"/>
      <c r="L181" s="28"/>
      <c r="M181" s="24"/>
      <c r="N181" s="33"/>
      <c r="O181" s="33"/>
      <c r="P181" s="24"/>
      <c r="Q181" s="24"/>
      <c r="R181" s="24"/>
      <c r="S181" s="24"/>
      <c r="T181" s="24"/>
      <c r="U181" s="24"/>
      <c r="V181" s="24"/>
      <c r="W181" s="24"/>
      <c r="X181" s="24"/>
      <c r="Y181" s="24"/>
      <c r="Z181" s="24"/>
      <c r="AA181" s="24"/>
      <c r="AB181" s="24"/>
      <c r="AC181" s="24"/>
      <c r="AD181" s="24"/>
      <c r="AE181" s="24"/>
    </row>
    <row r="182" spans="11:31" ht="15" customHeight="1">
      <c r="K182" s="24"/>
      <c r="L182" s="28"/>
      <c r="M182" s="24"/>
      <c r="N182" s="33"/>
      <c r="O182" s="33"/>
      <c r="P182" s="24"/>
      <c r="Q182" s="24"/>
      <c r="R182" s="24"/>
      <c r="S182" s="24"/>
      <c r="T182" s="24"/>
      <c r="U182" s="24"/>
      <c r="V182" s="24"/>
      <c r="W182" s="24"/>
      <c r="X182" s="24"/>
      <c r="Y182" s="24"/>
      <c r="Z182" s="24"/>
      <c r="AA182" s="24"/>
      <c r="AB182" s="24"/>
      <c r="AC182" s="24"/>
      <c r="AD182" s="24"/>
      <c r="AE182" s="24"/>
    </row>
    <row r="183" spans="11:31" ht="15" customHeight="1">
      <c r="K183" s="24"/>
      <c r="L183" s="28"/>
      <c r="M183" s="24"/>
      <c r="N183" s="33"/>
      <c r="O183" s="33"/>
      <c r="P183" s="24"/>
      <c r="Q183" s="24"/>
      <c r="R183" s="24"/>
      <c r="S183" s="24"/>
      <c r="T183" s="24"/>
      <c r="U183" s="24"/>
      <c r="V183" s="24"/>
      <c r="W183" s="24"/>
      <c r="X183" s="24"/>
      <c r="Y183" s="24"/>
      <c r="Z183" s="24"/>
      <c r="AA183" s="24"/>
      <c r="AB183" s="24"/>
      <c r="AC183" s="24"/>
      <c r="AD183" s="24"/>
      <c r="AE183" s="24"/>
    </row>
    <row r="184" spans="11:31" ht="15" customHeight="1">
      <c r="K184" s="24"/>
      <c r="L184" s="28"/>
      <c r="M184" s="24"/>
      <c r="N184" s="33"/>
      <c r="O184" s="33"/>
      <c r="P184" s="24"/>
      <c r="Q184" s="24"/>
      <c r="R184" s="24"/>
      <c r="S184" s="24"/>
      <c r="T184" s="24"/>
      <c r="U184" s="24"/>
      <c r="V184" s="24"/>
      <c r="W184" s="24"/>
      <c r="X184" s="24"/>
      <c r="Y184" s="24"/>
      <c r="Z184" s="24"/>
      <c r="AA184" s="24"/>
      <c r="AB184" s="24"/>
      <c r="AC184" s="24"/>
      <c r="AD184" s="24"/>
      <c r="AE184" s="24"/>
    </row>
    <row r="185" spans="11:31" ht="15" customHeight="1">
      <c r="K185" s="24"/>
      <c r="L185" s="28"/>
      <c r="M185" s="24"/>
      <c r="N185" s="33"/>
      <c r="O185" s="33"/>
      <c r="P185" s="24"/>
      <c r="Q185" s="24"/>
      <c r="R185" s="24"/>
      <c r="S185" s="24"/>
      <c r="T185" s="24"/>
      <c r="U185" s="24"/>
      <c r="V185" s="24"/>
      <c r="W185" s="24"/>
      <c r="X185" s="24"/>
      <c r="Y185" s="24"/>
      <c r="Z185" s="24"/>
      <c r="AA185" s="24"/>
      <c r="AB185" s="24"/>
      <c r="AC185" s="24"/>
      <c r="AD185" s="24"/>
      <c r="AE185" s="24"/>
    </row>
    <row r="186" spans="11:31" ht="15" customHeight="1">
      <c r="K186" s="24"/>
      <c r="L186" s="28"/>
      <c r="M186" s="24"/>
      <c r="N186" s="33"/>
      <c r="O186" s="33"/>
      <c r="P186" s="24"/>
      <c r="Q186" s="24"/>
      <c r="R186" s="24"/>
      <c r="S186" s="24"/>
      <c r="T186" s="24"/>
      <c r="U186" s="24"/>
      <c r="V186" s="24"/>
      <c r="W186" s="24"/>
      <c r="X186" s="24"/>
      <c r="Y186" s="24"/>
      <c r="Z186" s="24"/>
      <c r="AA186" s="24"/>
      <c r="AB186" s="24"/>
      <c r="AC186" s="24"/>
      <c r="AD186" s="24"/>
      <c r="AE186" s="24"/>
    </row>
    <row r="187" spans="11:31" ht="15" customHeight="1">
      <c r="K187" s="24"/>
      <c r="L187" s="28"/>
      <c r="M187" s="24"/>
      <c r="N187" s="33"/>
      <c r="O187" s="33"/>
      <c r="P187" s="24"/>
      <c r="Q187" s="24"/>
      <c r="R187" s="24"/>
      <c r="S187" s="24"/>
      <c r="T187" s="24"/>
      <c r="U187" s="24"/>
      <c r="V187" s="24"/>
      <c r="W187" s="24"/>
      <c r="X187" s="24"/>
      <c r="Y187" s="24"/>
      <c r="Z187" s="24"/>
      <c r="AA187" s="24"/>
      <c r="AB187" s="24"/>
      <c r="AC187" s="24"/>
      <c r="AD187" s="24"/>
      <c r="AE187" s="24"/>
    </row>
    <row r="188" spans="11:31" ht="15" customHeight="1">
      <c r="K188" s="24"/>
      <c r="L188" s="28"/>
      <c r="M188" s="24"/>
      <c r="N188" s="33"/>
      <c r="O188" s="33"/>
      <c r="P188" s="24"/>
      <c r="Q188" s="24"/>
      <c r="R188" s="24"/>
      <c r="S188" s="24"/>
      <c r="T188" s="24"/>
      <c r="U188" s="24"/>
      <c r="V188" s="24"/>
      <c r="W188" s="24"/>
      <c r="X188" s="24"/>
      <c r="Y188" s="24"/>
      <c r="Z188" s="24"/>
      <c r="AA188" s="24"/>
      <c r="AB188" s="24"/>
      <c r="AC188" s="24"/>
      <c r="AD188" s="24"/>
      <c r="AE188" s="24"/>
    </row>
    <row r="189" spans="11:31" ht="15" customHeight="1">
      <c r="K189" s="24"/>
      <c r="L189" s="28"/>
      <c r="M189" s="24"/>
      <c r="N189" s="33"/>
      <c r="O189" s="33"/>
      <c r="P189" s="24"/>
      <c r="Q189" s="24"/>
      <c r="R189" s="24"/>
      <c r="S189" s="24"/>
      <c r="T189" s="24"/>
      <c r="U189" s="24"/>
      <c r="V189" s="24"/>
      <c r="W189" s="24"/>
      <c r="X189" s="24"/>
      <c r="Y189" s="24"/>
      <c r="Z189" s="24"/>
      <c r="AA189" s="24"/>
      <c r="AB189" s="24"/>
      <c r="AC189" s="24"/>
      <c r="AD189" s="24"/>
      <c r="AE189" s="24"/>
    </row>
    <row r="190" spans="11:31" ht="15" customHeight="1">
      <c r="K190" s="24"/>
      <c r="L190" s="28"/>
      <c r="M190" s="24"/>
      <c r="N190" s="33"/>
      <c r="O190" s="33"/>
      <c r="P190" s="24"/>
      <c r="Q190" s="24"/>
      <c r="R190" s="24"/>
      <c r="S190" s="24"/>
      <c r="T190" s="24"/>
      <c r="U190" s="24"/>
      <c r="V190" s="24"/>
      <c r="W190" s="24"/>
      <c r="X190" s="24"/>
      <c r="Y190" s="24"/>
      <c r="Z190" s="24"/>
      <c r="AA190" s="24"/>
      <c r="AB190" s="24"/>
      <c r="AC190" s="24"/>
      <c r="AD190" s="24"/>
      <c r="AE190" s="24"/>
    </row>
    <row r="191" spans="11:31" ht="15" customHeight="1">
      <c r="K191" s="24"/>
      <c r="L191" s="28"/>
      <c r="M191" s="24"/>
      <c r="N191" s="33"/>
      <c r="O191" s="33"/>
      <c r="P191" s="24"/>
      <c r="Q191" s="24"/>
      <c r="R191" s="24"/>
      <c r="S191" s="24"/>
      <c r="T191" s="24"/>
      <c r="U191" s="24"/>
      <c r="V191" s="24"/>
      <c r="W191" s="24"/>
      <c r="X191" s="24"/>
      <c r="Y191" s="24"/>
      <c r="Z191" s="24"/>
      <c r="AA191" s="24"/>
      <c r="AB191" s="24"/>
      <c r="AC191" s="24"/>
      <c r="AD191" s="24"/>
      <c r="AE191" s="24"/>
    </row>
    <row r="192" spans="11:31" ht="15" customHeight="1">
      <c r="K192" s="24"/>
      <c r="L192" s="28"/>
      <c r="M192" s="24"/>
      <c r="N192" s="33"/>
      <c r="O192" s="33"/>
      <c r="P192" s="24"/>
      <c r="Q192" s="24"/>
      <c r="R192" s="24"/>
      <c r="S192" s="24"/>
      <c r="T192" s="24"/>
      <c r="U192" s="24"/>
      <c r="V192" s="24"/>
      <c r="W192" s="24"/>
      <c r="X192" s="24"/>
      <c r="Y192" s="24"/>
      <c r="Z192" s="24"/>
      <c r="AA192" s="24"/>
      <c r="AB192" s="24"/>
      <c r="AC192" s="24"/>
      <c r="AD192" s="24"/>
      <c r="AE192" s="24"/>
    </row>
    <row r="193" spans="11:31" ht="15" customHeight="1">
      <c r="K193" s="24"/>
      <c r="L193" s="28"/>
      <c r="M193" s="24"/>
      <c r="N193" s="33"/>
      <c r="O193" s="33"/>
      <c r="P193" s="24"/>
      <c r="Q193" s="24"/>
      <c r="R193" s="24"/>
      <c r="S193" s="24"/>
      <c r="T193" s="24"/>
      <c r="U193" s="24"/>
      <c r="V193" s="24"/>
      <c r="W193" s="24"/>
      <c r="X193" s="24"/>
      <c r="Y193" s="24"/>
      <c r="Z193" s="24"/>
      <c r="AA193" s="24"/>
      <c r="AB193" s="24"/>
      <c r="AC193" s="24"/>
      <c r="AD193" s="24"/>
      <c r="AE193" s="24"/>
    </row>
    <row r="194" spans="11:31" ht="15" customHeight="1">
      <c r="K194" s="24"/>
      <c r="L194" s="28"/>
      <c r="M194" s="24"/>
      <c r="N194" s="33"/>
      <c r="O194" s="33"/>
      <c r="P194" s="24"/>
      <c r="Q194" s="24"/>
      <c r="R194" s="24"/>
      <c r="S194" s="24"/>
      <c r="T194" s="24"/>
      <c r="U194" s="24"/>
      <c r="V194" s="24"/>
      <c r="W194" s="24"/>
      <c r="X194" s="24"/>
      <c r="Y194" s="24"/>
      <c r="Z194" s="24"/>
      <c r="AA194" s="24"/>
      <c r="AB194" s="24"/>
      <c r="AC194" s="24"/>
      <c r="AD194" s="24"/>
      <c r="AE194" s="24"/>
    </row>
    <row r="195" spans="11:31" ht="15" customHeight="1">
      <c r="K195" s="24"/>
      <c r="L195" s="28"/>
      <c r="M195" s="24"/>
      <c r="N195" s="33"/>
      <c r="O195" s="33"/>
      <c r="P195" s="24"/>
      <c r="Q195" s="24"/>
      <c r="R195" s="24"/>
      <c r="S195" s="24"/>
      <c r="T195" s="24"/>
      <c r="U195" s="24"/>
      <c r="V195" s="24"/>
      <c r="W195" s="24"/>
      <c r="X195" s="24"/>
      <c r="Y195" s="24"/>
      <c r="Z195" s="24"/>
      <c r="AA195" s="24"/>
      <c r="AB195" s="24"/>
      <c r="AC195" s="24"/>
      <c r="AD195" s="24"/>
      <c r="AE195" s="24"/>
    </row>
    <row r="196" spans="11:31" ht="15" customHeight="1">
      <c r="K196" s="24"/>
      <c r="L196" s="28"/>
      <c r="M196" s="24"/>
      <c r="N196" s="33"/>
      <c r="O196" s="33"/>
      <c r="P196" s="24"/>
    </row>
    <row r="197" spans="11:31" ht="15" customHeight="1">
      <c r="K197" s="24"/>
      <c r="L197" s="28"/>
      <c r="M197" s="24"/>
      <c r="N197" s="33"/>
      <c r="O197" s="33"/>
      <c r="P197" s="24"/>
    </row>
    <row r="198" spans="11:31" ht="15" customHeight="1">
      <c r="K198" s="24"/>
      <c r="L198" s="28"/>
      <c r="M198" s="24"/>
      <c r="N198" s="33"/>
      <c r="O198" s="33"/>
      <c r="P198" s="24"/>
    </row>
    <row r="199" spans="11:31" ht="15" customHeight="1">
      <c r="K199" s="24"/>
      <c r="L199" s="28"/>
      <c r="M199" s="24"/>
      <c r="N199" s="33"/>
      <c r="O199" s="33"/>
      <c r="P199" s="24"/>
    </row>
    <row r="200" spans="11:31" ht="15" customHeight="1">
      <c r="K200" s="24"/>
      <c r="L200" s="28"/>
      <c r="M200" s="24"/>
      <c r="N200" s="33"/>
      <c r="O200" s="33"/>
      <c r="P200" s="24"/>
    </row>
    <row r="201" spans="11:31" ht="15" customHeight="1">
      <c r="K201" s="24"/>
      <c r="L201" s="28"/>
      <c r="M201" s="28"/>
      <c r="N201" s="59"/>
      <c r="O201" s="59"/>
      <c r="P201" s="24"/>
    </row>
    <row r="202" spans="11:31" ht="15" customHeight="1">
      <c r="K202" s="24"/>
      <c r="L202" s="24"/>
      <c r="M202" s="24"/>
      <c r="N202" s="24"/>
      <c r="O202" s="24"/>
      <c r="P202" s="24"/>
    </row>
  </sheetData>
  <mergeCells count="2">
    <mergeCell ref="A1:H1"/>
    <mergeCell ref="A24:H24"/>
  </mergeCells>
  <printOptions horizontalCentered="1" verticalCentered="1"/>
  <pageMargins left="0.511811023622047" right="0.511811023622047" top="0.78740157480314998" bottom="0.78740157480314998" header="0.31496062992126" footer="0.31496062992126"/>
  <pageSetup paperSize="9" scale="70" orientation="landscape"/>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18"/>
  <sheetViews>
    <sheetView workbookViewId="0">
      <selection sqref="A1:H1"/>
    </sheetView>
  </sheetViews>
  <sheetFormatPr defaultColWidth="29.7109375" defaultRowHeight="15" customHeight="1"/>
  <cols>
    <col min="1" max="1" width="15.7109375" customWidth="1"/>
    <col min="2" max="2" width="10.85546875" customWidth="1"/>
    <col min="3" max="3" width="12" customWidth="1"/>
    <col min="4" max="5" width="10.7109375" customWidth="1"/>
    <col min="6" max="6" width="15.140625" customWidth="1"/>
    <col min="7" max="7" width="13.85546875" customWidth="1"/>
    <col min="8" max="8" width="12.7109375" customWidth="1"/>
    <col min="9" max="9" width="15.85546875" style="24" customWidth="1"/>
    <col min="10" max="10" width="17.42578125" style="24" customWidth="1"/>
    <col min="11" max="11" width="9.28515625" style="24" customWidth="1"/>
    <col min="12" max="12" width="11" style="24" customWidth="1"/>
    <col min="13" max="13" width="15.140625" style="24" customWidth="1"/>
    <col min="14" max="14" width="15" style="24" customWidth="1"/>
    <col min="15" max="15" width="15.140625" style="24" customWidth="1"/>
    <col min="16" max="16" width="14.5703125" style="24" customWidth="1"/>
    <col min="17" max="17" width="16.140625" style="24" customWidth="1"/>
    <col min="18" max="18" width="15.7109375" style="24" customWidth="1"/>
    <col min="19" max="16383" width="29.7109375" style="24"/>
    <col min="16384" max="16384" width="29.7109375" style="24" customWidth="1"/>
  </cols>
  <sheetData>
    <row r="1" spans="1:13" ht="30.75" customHeight="1">
      <c r="A1" s="387" t="s">
        <v>182</v>
      </c>
      <c r="B1" s="387"/>
      <c r="C1" s="387"/>
      <c r="D1" s="387"/>
      <c r="E1" s="387"/>
      <c r="F1" s="387"/>
      <c r="G1" s="387"/>
      <c r="H1" s="387"/>
      <c r="M1" s="131"/>
    </row>
    <row r="2" spans="1:13" ht="15" customHeight="1">
      <c r="A2" s="18"/>
      <c r="B2" s="18"/>
      <c r="C2" s="18"/>
      <c r="D2" s="18"/>
      <c r="E2" s="18"/>
      <c r="F2" s="18"/>
      <c r="G2" s="18"/>
      <c r="H2" s="18"/>
    </row>
    <row r="3" spans="1:13" ht="15" customHeight="1">
      <c r="A3" s="18"/>
      <c r="B3" s="18"/>
      <c r="C3" s="18"/>
      <c r="D3" s="18"/>
      <c r="E3" s="18"/>
      <c r="F3" s="18"/>
      <c r="G3" s="18"/>
      <c r="H3" s="18"/>
    </row>
    <row r="4" spans="1:13" ht="15" customHeight="1">
      <c r="A4" s="18"/>
      <c r="B4" s="18"/>
      <c r="C4" s="18"/>
      <c r="D4" s="18"/>
      <c r="E4" s="18"/>
      <c r="F4" s="18"/>
      <c r="G4" s="18"/>
      <c r="H4" s="18"/>
    </row>
    <row r="5" spans="1:13" ht="30">
      <c r="A5" s="18"/>
      <c r="B5" s="45" t="s">
        <v>62</v>
      </c>
      <c r="C5" s="127" t="s">
        <v>183</v>
      </c>
      <c r="D5" s="18"/>
      <c r="E5" s="18"/>
      <c r="F5" s="18"/>
      <c r="G5" s="18"/>
      <c r="H5" s="18"/>
    </row>
    <row r="6" spans="1:13">
      <c r="A6" s="18"/>
      <c r="B6" s="18" t="s">
        <v>63</v>
      </c>
      <c r="C6" s="108">
        <v>3</v>
      </c>
      <c r="D6" s="128">
        <v>7.3529411764705899E-3</v>
      </c>
      <c r="E6" s="18"/>
      <c r="F6" s="130"/>
      <c r="G6" s="18"/>
      <c r="H6" s="18"/>
    </row>
    <row r="7" spans="1:13">
      <c r="A7" s="18"/>
      <c r="B7" s="18" t="s">
        <v>68</v>
      </c>
      <c r="C7" s="108">
        <v>94</v>
      </c>
      <c r="D7" s="128">
        <v>0.230392156862745</v>
      </c>
      <c r="E7" s="18"/>
      <c r="F7" s="28"/>
      <c r="G7" s="18"/>
      <c r="H7" s="18"/>
    </row>
    <row r="8" spans="1:13">
      <c r="A8" s="18"/>
      <c r="B8" s="18" t="s">
        <v>74</v>
      </c>
      <c r="C8" s="108">
        <v>311</v>
      </c>
      <c r="D8" s="128">
        <v>0.76225490196078405</v>
      </c>
      <c r="E8" s="18"/>
      <c r="F8" s="108"/>
      <c r="G8" s="18"/>
      <c r="H8" s="18"/>
    </row>
    <row r="9" spans="1:13">
      <c r="A9" s="18"/>
      <c r="B9" s="45" t="s">
        <v>32</v>
      </c>
      <c r="C9" s="110">
        <v>408</v>
      </c>
      <c r="D9" s="129">
        <v>1</v>
      </c>
      <c r="E9" s="18"/>
      <c r="F9" s="108"/>
      <c r="G9" s="18"/>
      <c r="H9" s="18"/>
    </row>
    <row r="10" spans="1:13">
      <c r="A10" s="18"/>
      <c r="B10" s="18"/>
      <c r="C10" s="18"/>
      <c r="D10" s="46"/>
      <c r="E10" s="108"/>
      <c r="F10" s="108"/>
      <c r="G10" s="18"/>
      <c r="H10" s="18"/>
    </row>
    <row r="11" spans="1:13">
      <c r="A11" s="18"/>
      <c r="B11" s="18"/>
      <c r="C11" s="18"/>
      <c r="D11" s="46"/>
      <c r="E11" s="108"/>
      <c r="F11" s="108"/>
      <c r="G11" s="18"/>
      <c r="H11" s="18"/>
    </row>
    <row r="12" spans="1:13" ht="15" customHeight="1">
      <c r="A12" s="18"/>
      <c r="B12" s="18"/>
      <c r="C12" s="18"/>
      <c r="D12" s="18"/>
      <c r="E12" s="18"/>
      <c r="F12" s="18"/>
      <c r="G12" s="18"/>
      <c r="H12" s="18"/>
    </row>
    <row r="13" spans="1:13" ht="15" customHeight="1">
      <c r="A13" s="18"/>
      <c r="B13" s="18"/>
      <c r="C13" s="18"/>
      <c r="D13" s="18"/>
      <c r="E13" s="18"/>
      <c r="F13" s="18"/>
      <c r="G13" s="18"/>
      <c r="H13" s="18"/>
    </row>
    <row r="14" spans="1:13" ht="15" customHeight="1">
      <c r="A14" s="18"/>
      <c r="B14" s="18"/>
      <c r="C14" s="18"/>
      <c r="D14" s="18"/>
      <c r="E14" s="18"/>
      <c r="F14" s="18"/>
      <c r="G14" s="18"/>
      <c r="H14" s="18"/>
    </row>
    <row r="15" spans="1:13" ht="15" customHeight="1">
      <c r="A15" s="18"/>
      <c r="B15" s="18"/>
      <c r="C15" s="18"/>
      <c r="D15" s="18"/>
      <c r="E15" s="18"/>
      <c r="F15" s="18"/>
      <c r="G15" s="18"/>
      <c r="H15" s="18"/>
    </row>
    <row r="16" spans="1:13" ht="15" customHeight="1">
      <c r="A16" s="18"/>
      <c r="B16" s="18"/>
      <c r="C16" s="18"/>
      <c r="D16" s="18"/>
      <c r="E16" s="18"/>
      <c r="F16" s="18"/>
      <c r="G16" s="18"/>
      <c r="H16" s="18"/>
    </row>
    <row r="17" spans="1:8" ht="15" customHeight="1">
      <c r="A17" s="18"/>
      <c r="B17" s="18"/>
      <c r="C17" s="18"/>
      <c r="D17" s="18"/>
      <c r="E17" s="18"/>
      <c r="F17" s="18"/>
      <c r="G17" s="18"/>
      <c r="H17" s="18"/>
    </row>
    <row r="18" spans="1:8" ht="27" customHeight="1">
      <c r="A18" s="381" t="s">
        <v>21</v>
      </c>
      <c r="B18" s="381"/>
      <c r="C18" s="381"/>
      <c r="D18" s="381"/>
      <c r="E18" s="381"/>
      <c r="F18" s="381"/>
      <c r="G18" s="381"/>
      <c r="H18" s="381"/>
    </row>
  </sheetData>
  <mergeCells count="2">
    <mergeCell ref="A1:H1"/>
    <mergeCell ref="A18:H18"/>
  </mergeCells>
  <pageMargins left="0.511811024" right="0.511811024" top="0.78740157499999996" bottom="0.78740157499999996" header="0.31496062000000002" footer="0.31496062000000002"/>
  <pageSetup paperSize="9" orientation="portrait"/>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V41"/>
  <sheetViews>
    <sheetView workbookViewId="0">
      <selection sqref="A1:I1"/>
    </sheetView>
  </sheetViews>
  <sheetFormatPr defaultColWidth="9.140625" defaultRowHeight="15" customHeight="1"/>
  <cols>
    <col min="1" max="1" width="16.28515625" customWidth="1"/>
    <col min="2" max="2" width="7.5703125" customWidth="1"/>
    <col min="3" max="3" width="12" customWidth="1"/>
    <col min="4" max="4" width="11.85546875" customWidth="1"/>
    <col min="5" max="5" width="7.42578125" customWidth="1"/>
    <col min="6" max="6" width="12.140625" customWidth="1"/>
    <col min="7" max="7" width="11.85546875" customWidth="1"/>
    <col min="8" max="8" width="10.7109375" customWidth="1"/>
    <col min="9" max="9" width="12.7109375" customWidth="1"/>
    <col min="10" max="10" width="10.7109375" customWidth="1"/>
    <col min="12" max="12" width="7.28515625" customWidth="1"/>
    <col min="13" max="16" width="10.140625" customWidth="1"/>
    <col min="17" max="17" width="16.42578125" customWidth="1"/>
  </cols>
  <sheetData>
    <row r="1" spans="1:10" ht="21" customHeight="1">
      <c r="A1" s="385" t="s">
        <v>184</v>
      </c>
      <c r="B1" s="385"/>
      <c r="C1" s="385"/>
      <c r="D1" s="385"/>
      <c r="E1" s="385"/>
      <c r="F1" s="385"/>
      <c r="G1" s="385"/>
      <c r="H1" s="385"/>
      <c r="I1" s="385"/>
      <c r="J1" s="26"/>
    </row>
    <row r="2" spans="1:10" ht="45" customHeight="1">
      <c r="A2" s="18"/>
      <c r="B2" s="18"/>
      <c r="C2" s="18"/>
      <c r="D2" s="18"/>
      <c r="E2" s="18"/>
      <c r="F2" s="18"/>
      <c r="G2" s="18"/>
      <c r="H2" s="18"/>
      <c r="I2" s="18"/>
    </row>
    <row r="3" spans="1:10" ht="15" customHeight="1">
      <c r="A3" s="18"/>
      <c r="B3" s="18"/>
      <c r="C3" s="18"/>
      <c r="D3" s="18"/>
      <c r="E3" s="18"/>
      <c r="F3" s="18"/>
      <c r="G3" s="18"/>
      <c r="H3" s="18"/>
      <c r="I3" s="18"/>
    </row>
    <row r="4" spans="1:10" ht="16.5" customHeight="1">
      <c r="A4" s="18"/>
      <c r="B4" s="101"/>
      <c r="C4" s="20" t="s">
        <v>171</v>
      </c>
      <c r="D4" s="20" t="s">
        <v>172</v>
      </c>
      <c r="E4" s="18"/>
      <c r="F4" s="18"/>
      <c r="G4" s="18"/>
      <c r="H4" s="18"/>
      <c r="I4" s="18"/>
    </row>
    <row r="5" spans="1:10" ht="16.5" customHeight="1">
      <c r="A5" s="18"/>
      <c r="B5" s="102" t="s">
        <v>9</v>
      </c>
      <c r="C5" s="103" t="s">
        <v>11</v>
      </c>
      <c r="D5" s="103">
        <v>1</v>
      </c>
      <c r="E5" s="18"/>
      <c r="F5" s="18"/>
      <c r="G5" s="18"/>
      <c r="H5" s="18"/>
      <c r="I5" s="18"/>
    </row>
    <row r="6" spans="1:10">
      <c r="A6" s="18"/>
      <c r="B6" s="102" t="s">
        <v>12</v>
      </c>
      <c r="C6" s="103">
        <v>0.5</v>
      </c>
      <c r="D6" s="103">
        <v>0.5</v>
      </c>
      <c r="E6" s="18"/>
      <c r="F6" s="18"/>
      <c r="G6" s="18"/>
      <c r="H6" s="18"/>
      <c r="I6" s="18"/>
    </row>
    <row r="7" spans="1:10" ht="12.75" customHeight="1">
      <c r="A7" s="18"/>
      <c r="B7" s="102" t="s">
        <v>15</v>
      </c>
      <c r="C7" s="103" t="s">
        <v>11</v>
      </c>
      <c r="D7" s="103">
        <v>1</v>
      </c>
      <c r="E7" s="18"/>
      <c r="F7" s="18"/>
      <c r="G7" s="18"/>
      <c r="H7" s="18"/>
      <c r="I7" s="18"/>
    </row>
    <row r="8" spans="1:10" ht="28.5">
      <c r="A8" s="18"/>
      <c r="B8" s="102" t="s">
        <v>16</v>
      </c>
      <c r="C8" s="103">
        <v>0.64312267657992594</v>
      </c>
      <c r="D8" s="103">
        <v>0.356877323420074</v>
      </c>
      <c r="E8" s="18"/>
      <c r="F8" s="18"/>
      <c r="G8" s="18"/>
      <c r="H8" s="18"/>
      <c r="I8" s="18"/>
    </row>
    <row r="9" spans="1:10" ht="28.5">
      <c r="A9" s="18"/>
      <c r="B9" s="102" t="s">
        <v>17</v>
      </c>
      <c r="C9" s="103">
        <v>0.94705882352941195</v>
      </c>
      <c r="D9" s="103">
        <v>5.29411764705882E-2</v>
      </c>
      <c r="E9" s="18"/>
      <c r="F9" s="18"/>
      <c r="G9" s="18"/>
      <c r="H9" s="18"/>
      <c r="I9" s="18"/>
    </row>
    <row r="10" spans="1:10" ht="27">
      <c r="A10" s="18"/>
      <c r="B10" s="104" t="s">
        <v>32</v>
      </c>
      <c r="C10" s="105">
        <v>0.75505617977528094</v>
      </c>
      <c r="D10" s="105">
        <v>0.244943820224719</v>
      </c>
      <c r="E10" s="18"/>
      <c r="F10" s="18"/>
      <c r="G10" s="18"/>
      <c r="H10" s="18"/>
      <c r="I10" s="18"/>
    </row>
    <row r="11" spans="1:10">
      <c r="A11" s="18"/>
      <c r="B11" s="18"/>
      <c r="C11" s="18"/>
      <c r="D11" s="18"/>
      <c r="E11" s="18"/>
      <c r="F11" s="18"/>
      <c r="G11" s="18"/>
      <c r="H11" s="18"/>
      <c r="I11" s="18"/>
    </row>
    <row r="12" spans="1:10" ht="15" customHeight="1">
      <c r="A12" s="18"/>
      <c r="B12" s="18"/>
      <c r="C12" s="18"/>
      <c r="D12" s="18"/>
      <c r="E12" s="18"/>
      <c r="F12" s="18"/>
      <c r="G12" s="18"/>
      <c r="H12" s="18"/>
      <c r="I12" s="18"/>
    </row>
    <row r="13" spans="1:10" ht="15" customHeight="1">
      <c r="A13" s="18"/>
      <c r="B13" s="18"/>
      <c r="C13" s="18"/>
      <c r="D13" s="18"/>
      <c r="E13" s="18"/>
      <c r="F13" s="18"/>
      <c r="G13" s="18"/>
      <c r="H13" s="18"/>
      <c r="I13" s="18"/>
    </row>
    <row r="14" spans="1:10" ht="15" customHeight="1">
      <c r="A14" s="18"/>
      <c r="B14" s="18"/>
      <c r="C14" s="18"/>
      <c r="D14" s="24"/>
      <c r="E14" s="18"/>
      <c r="F14" s="18"/>
      <c r="G14" s="18"/>
      <c r="H14" s="18"/>
      <c r="I14" s="18"/>
    </row>
    <row r="15" spans="1:10" ht="15" customHeight="1">
      <c r="A15" s="18"/>
      <c r="B15" s="18"/>
      <c r="C15" s="18"/>
      <c r="D15" s="18"/>
      <c r="E15" s="18"/>
      <c r="F15" s="18"/>
      <c r="G15" s="18"/>
      <c r="H15" s="18"/>
      <c r="I15" s="18"/>
    </row>
    <row r="16" spans="1:10" ht="15" customHeight="1">
      <c r="A16" s="18"/>
      <c r="B16" s="18"/>
      <c r="C16" s="18"/>
      <c r="D16" s="18"/>
      <c r="E16" s="18"/>
      <c r="F16" s="18"/>
      <c r="G16" s="18"/>
      <c r="H16" s="18"/>
      <c r="I16" s="18"/>
    </row>
    <row r="17" spans="1:22" ht="15" customHeight="1">
      <c r="A17" s="18"/>
      <c r="B17" s="18"/>
      <c r="C17" s="18"/>
      <c r="D17" s="18"/>
      <c r="E17" s="18"/>
      <c r="F17" s="18"/>
      <c r="G17" s="18"/>
      <c r="H17" s="18"/>
      <c r="I17" s="18"/>
    </row>
    <row r="18" spans="1:22" ht="15" customHeight="1">
      <c r="A18" s="18"/>
      <c r="B18" s="18"/>
      <c r="C18" s="18"/>
      <c r="D18" s="18"/>
      <c r="E18" s="18"/>
      <c r="F18" s="18"/>
      <c r="G18" s="18"/>
      <c r="H18" s="18"/>
      <c r="I18" s="18"/>
    </row>
    <row r="19" spans="1:22" ht="29.25" customHeight="1">
      <c r="A19" s="381" t="s">
        <v>21</v>
      </c>
      <c r="B19" s="381"/>
      <c r="C19" s="381"/>
      <c r="D19" s="381"/>
      <c r="E19" s="381"/>
      <c r="F19" s="381"/>
      <c r="G19" s="381"/>
      <c r="H19" s="381"/>
      <c r="I19" s="381"/>
      <c r="J19" s="27"/>
    </row>
    <row r="21" spans="1:22" ht="15" customHeight="1">
      <c r="H21" s="60"/>
      <c r="N21" s="100"/>
    </row>
    <row r="22" spans="1:22" ht="12.75" customHeight="1">
      <c r="A22" s="112"/>
      <c r="B22" s="113"/>
      <c r="C22" s="113"/>
      <c r="D22" s="113"/>
      <c r="E22" s="113"/>
      <c r="F22" s="113"/>
      <c r="G22" s="113"/>
      <c r="H22" s="113"/>
      <c r="K22" s="121"/>
      <c r="L22" s="121"/>
      <c r="M22" s="121"/>
      <c r="N22" s="123"/>
      <c r="O22" s="124"/>
      <c r="P22" s="123"/>
      <c r="Q22" s="124"/>
      <c r="R22" s="24"/>
      <c r="S22" s="24"/>
      <c r="T22" s="24"/>
      <c r="U22" s="24"/>
      <c r="V22" s="24"/>
    </row>
    <row r="23" spans="1:22">
      <c r="A23" s="114"/>
      <c r="B23" s="113"/>
      <c r="C23" s="115"/>
      <c r="D23" s="113"/>
      <c r="E23" s="115"/>
      <c r="F23" s="113"/>
      <c r="G23" s="113"/>
      <c r="H23" s="113"/>
      <c r="K23" s="24"/>
      <c r="L23" s="24"/>
      <c r="M23" s="24"/>
      <c r="N23" s="24"/>
      <c r="O23" s="24"/>
      <c r="P23" s="24"/>
      <c r="Q23" s="24"/>
      <c r="R23" s="24"/>
      <c r="S23" s="24"/>
      <c r="T23" s="24"/>
      <c r="U23" s="24"/>
      <c r="V23" s="24"/>
    </row>
    <row r="24" spans="1:22">
      <c r="A24" s="114"/>
      <c r="B24" s="113"/>
      <c r="C24" s="115"/>
      <c r="D24" s="113"/>
      <c r="E24" s="115"/>
      <c r="F24" s="113"/>
      <c r="G24" s="113"/>
      <c r="H24" s="113"/>
      <c r="K24" s="24"/>
      <c r="L24" s="24"/>
      <c r="M24" s="24"/>
      <c r="N24" s="24"/>
      <c r="O24" s="24"/>
      <c r="P24" s="24"/>
      <c r="Q24" s="24"/>
      <c r="R24" s="24"/>
      <c r="S24" s="24"/>
      <c r="T24" s="24"/>
      <c r="U24" s="24"/>
      <c r="V24" s="24"/>
    </row>
    <row r="25" spans="1:22">
      <c r="A25" s="114"/>
      <c r="B25" s="113"/>
      <c r="C25" s="115"/>
      <c r="D25" s="113"/>
      <c r="E25" s="115"/>
      <c r="F25" s="113"/>
      <c r="G25" s="113"/>
      <c r="H25" s="113"/>
      <c r="K25" s="24"/>
      <c r="L25" s="24"/>
      <c r="M25" s="24"/>
      <c r="N25" s="24"/>
      <c r="O25" s="24"/>
      <c r="P25" s="24"/>
      <c r="Q25" s="24"/>
      <c r="R25" s="24"/>
      <c r="S25" s="24"/>
      <c r="T25" s="24"/>
      <c r="U25" s="24"/>
      <c r="V25" s="24"/>
    </row>
    <row r="26" spans="1:22">
      <c r="A26" s="114"/>
      <c r="B26" s="113"/>
      <c r="C26" s="115"/>
      <c r="D26" s="113"/>
      <c r="E26" s="115"/>
      <c r="F26" s="113"/>
      <c r="G26" s="120"/>
      <c r="H26" s="113"/>
      <c r="K26" s="28"/>
      <c r="L26" s="28"/>
      <c r="M26" s="28"/>
      <c r="N26" s="28"/>
      <c r="O26" s="28"/>
      <c r="P26" s="28"/>
      <c r="Q26" s="28"/>
      <c r="R26" s="24"/>
      <c r="S26" s="24"/>
      <c r="T26" s="24"/>
      <c r="U26" s="24"/>
      <c r="V26" s="24"/>
    </row>
    <row r="27" spans="1:22">
      <c r="A27" s="114"/>
      <c r="B27" s="113"/>
      <c r="C27" s="115"/>
      <c r="D27" s="113"/>
      <c r="E27" s="115"/>
      <c r="F27" s="113"/>
      <c r="G27" s="113"/>
      <c r="H27" s="113"/>
      <c r="K27" s="28"/>
      <c r="L27" s="28"/>
      <c r="M27" s="28"/>
      <c r="N27" s="28"/>
      <c r="O27" s="28"/>
      <c r="P27" s="28"/>
      <c r="Q27" s="28"/>
      <c r="R27" s="24"/>
      <c r="S27" s="24"/>
      <c r="T27" s="24"/>
      <c r="U27" s="24"/>
      <c r="V27" s="24"/>
    </row>
    <row r="28" spans="1:22">
      <c r="A28" s="116"/>
      <c r="B28" s="113"/>
      <c r="C28" s="117"/>
      <c r="D28" s="113"/>
      <c r="E28" s="117"/>
      <c r="F28" s="113"/>
      <c r="G28" s="113"/>
      <c r="H28" s="113"/>
      <c r="K28" s="28"/>
      <c r="L28" s="122"/>
      <c r="M28" s="122"/>
      <c r="N28" s="122"/>
      <c r="O28" s="122"/>
      <c r="P28" s="28"/>
      <c r="Q28" s="28"/>
      <c r="R28" s="24"/>
      <c r="S28" s="24"/>
      <c r="T28" s="24"/>
      <c r="U28" s="24"/>
      <c r="V28" s="24"/>
    </row>
    <row r="29" spans="1:22" ht="15" customHeight="1">
      <c r="A29" s="113"/>
      <c r="B29" s="113"/>
      <c r="C29" s="113"/>
      <c r="D29" s="113"/>
      <c r="E29" s="113"/>
      <c r="F29" s="113"/>
      <c r="G29" s="113"/>
      <c r="H29" s="113"/>
      <c r="K29" s="24"/>
      <c r="L29" s="33"/>
      <c r="M29" s="125"/>
      <c r="N29" s="33"/>
      <c r="O29" s="33"/>
      <c r="P29" s="126"/>
      <c r="Q29" s="33"/>
      <c r="R29" s="24"/>
      <c r="S29" s="24"/>
      <c r="T29" s="24"/>
      <c r="U29" s="24"/>
      <c r="V29" s="24"/>
    </row>
    <row r="30" spans="1:22" ht="26.25">
      <c r="A30" s="118"/>
      <c r="B30" s="113"/>
      <c r="C30" s="113"/>
      <c r="D30" s="113"/>
      <c r="E30" s="113"/>
      <c r="F30" s="113"/>
      <c r="G30" s="113"/>
      <c r="H30" s="113"/>
      <c r="K30" s="24"/>
      <c r="L30" s="33"/>
      <c r="M30" s="33"/>
      <c r="N30" s="33"/>
      <c r="O30" s="33"/>
      <c r="P30" s="33"/>
      <c r="Q30" s="33"/>
      <c r="R30" s="24"/>
      <c r="S30" s="24"/>
      <c r="T30" s="24"/>
      <c r="U30" s="24"/>
      <c r="V30" s="24"/>
    </row>
    <row r="31" spans="1:22" ht="15" customHeight="1">
      <c r="A31" s="114"/>
      <c r="B31" s="113"/>
      <c r="C31" s="115"/>
      <c r="D31" s="113"/>
      <c r="E31" s="115"/>
      <c r="F31" s="113"/>
      <c r="G31" s="115"/>
      <c r="H31" s="113"/>
      <c r="K31" s="24"/>
      <c r="L31" s="33"/>
      <c r="M31" s="33"/>
      <c r="N31" s="33"/>
      <c r="O31" s="33"/>
      <c r="P31" s="33"/>
      <c r="Q31" s="33"/>
      <c r="R31" s="24"/>
      <c r="S31" s="24"/>
      <c r="T31" s="24"/>
      <c r="U31" s="24"/>
      <c r="V31" s="24"/>
    </row>
    <row r="32" spans="1:22" ht="15" customHeight="1">
      <c r="A32" s="114"/>
      <c r="B32" s="113"/>
      <c r="C32" s="115"/>
      <c r="D32" s="113"/>
      <c r="E32" s="115"/>
      <c r="F32" s="113"/>
      <c r="G32" s="115"/>
      <c r="H32" s="113"/>
      <c r="K32" s="24"/>
      <c r="L32" s="33"/>
      <c r="M32" s="33"/>
      <c r="N32" s="33"/>
      <c r="O32" s="33"/>
      <c r="P32" s="33"/>
      <c r="Q32" s="33"/>
      <c r="R32" s="24"/>
      <c r="S32" s="24"/>
      <c r="T32" s="24"/>
      <c r="U32" s="24"/>
      <c r="V32" s="24"/>
    </row>
    <row r="33" spans="1:22" ht="15" customHeight="1">
      <c r="A33" s="114"/>
      <c r="B33" s="113"/>
      <c r="C33" s="115"/>
      <c r="D33" s="113"/>
      <c r="E33" s="115"/>
      <c r="F33" s="113"/>
      <c r="G33" s="115"/>
      <c r="H33" s="113"/>
      <c r="K33" s="24"/>
      <c r="L33" s="33"/>
      <c r="M33" s="33"/>
      <c r="N33" s="33"/>
      <c r="O33" s="33"/>
      <c r="P33" s="33"/>
      <c r="Q33" s="33"/>
      <c r="R33" s="24"/>
      <c r="S33" s="24"/>
      <c r="T33" s="24"/>
      <c r="U33" s="24"/>
      <c r="V33" s="24"/>
    </row>
    <row r="34" spans="1:22" ht="15" customHeight="1">
      <c r="A34" s="114"/>
      <c r="B34" s="113"/>
      <c r="C34" s="115"/>
      <c r="D34" s="113"/>
      <c r="E34" s="115"/>
      <c r="F34" s="113"/>
      <c r="G34" s="115"/>
      <c r="H34" s="113"/>
      <c r="K34" s="28"/>
      <c r="L34" s="59"/>
      <c r="M34" s="59"/>
      <c r="N34" s="59"/>
      <c r="O34" s="59"/>
      <c r="P34" s="59"/>
      <c r="Q34" s="59"/>
      <c r="R34" s="24"/>
      <c r="S34" s="24"/>
      <c r="T34" s="24"/>
      <c r="U34" s="24"/>
      <c r="V34" s="24"/>
    </row>
    <row r="35" spans="1:22" ht="15" customHeight="1">
      <c r="A35" s="114"/>
      <c r="B35" s="113"/>
      <c r="C35" s="115"/>
      <c r="D35" s="113"/>
      <c r="E35" s="115"/>
      <c r="F35" s="113"/>
      <c r="G35" s="115"/>
      <c r="H35" s="113"/>
      <c r="K35" s="24"/>
      <c r="L35" s="24"/>
      <c r="M35" s="24"/>
      <c r="N35" s="24"/>
      <c r="O35" s="24"/>
      <c r="P35" s="24"/>
      <c r="Q35" s="24"/>
      <c r="R35" s="24"/>
      <c r="S35" s="24"/>
      <c r="T35" s="24"/>
      <c r="U35" s="24"/>
      <c r="V35" s="24"/>
    </row>
    <row r="36" spans="1:22" ht="15" customHeight="1">
      <c r="A36" s="116"/>
      <c r="B36" s="113"/>
      <c r="C36" s="117"/>
      <c r="D36" s="113"/>
      <c r="E36" s="117"/>
      <c r="F36" s="113"/>
      <c r="G36" s="117"/>
      <c r="H36" s="113"/>
      <c r="K36" s="24"/>
      <c r="L36" s="24"/>
      <c r="M36" s="24"/>
      <c r="N36" s="24"/>
      <c r="O36" s="24"/>
      <c r="P36" s="24"/>
      <c r="Q36" s="24"/>
      <c r="R36" s="24"/>
      <c r="S36" s="24"/>
      <c r="T36" s="24"/>
      <c r="U36" s="24"/>
      <c r="V36" s="24"/>
    </row>
    <row r="37" spans="1:22" ht="15" customHeight="1">
      <c r="A37" s="119"/>
      <c r="B37" s="113"/>
      <c r="C37" s="113"/>
      <c r="D37" s="113"/>
      <c r="E37" s="113"/>
      <c r="F37" s="113"/>
      <c r="G37" s="113"/>
      <c r="H37" s="113"/>
      <c r="K37" s="24"/>
      <c r="L37" s="24"/>
      <c r="M37" s="24"/>
      <c r="N37" s="24"/>
      <c r="O37" s="24"/>
      <c r="P37" s="24"/>
      <c r="Q37" s="24"/>
      <c r="R37" s="24"/>
      <c r="S37" s="24"/>
      <c r="T37" s="24"/>
      <c r="U37" s="24"/>
      <c r="V37" s="24"/>
    </row>
    <row r="38" spans="1:22" ht="15" customHeight="1">
      <c r="A38" s="24"/>
      <c r="B38" s="24"/>
      <c r="C38" s="24"/>
      <c r="D38" s="24"/>
      <c r="E38" s="24"/>
      <c r="F38" s="24"/>
      <c r="G38" s="24"/>
      <c r="K38" s="24"/>
      <c r="L38" s="24"/>
      <c r="M38" s="24"/>
      <c r="N38" s="24"/>
      <c r="O38" s="24"/>
      <c r="P38" s="24"/>
      <c r="Q38" s="24"/>
      <c r="R38" s="24"/>
      <c r="S38" s="24"/>
      <c r="T38" s="24"/>
      <c r="U38" s="24"/>
      <c r="V38" s="24"/>
    </row>
    <row r="39" spans="1:22" ht="15" customHeight="1">
      <c r="K39" s="24"/>
      <c r="L39" s="24"/>
      <c r="M39" s="24"/>
      <c r="N39" s="24"/>
      <c r="O39" s="24"/>
      <c r="P39" s="24"/>
      <c r="Q39" s="24"/>
      <c r="R39" s="24"/>
      <c r="S39" s="24"/>
      <c r="T39" s="24"/>
      <c r="U39" s="24"/>
      <c r="V39" s="24"/>
    </row>
    <row r="40" spans="1:22" ht="15" customHeight="1">
      <c r="K40" s="24"/>
      <c r="L40" s="24"/>
      <c r="M40" s="24"/>
      <c r="N40" s="24"/>
      <c r="O40" s="24"/>
      <c r="P40" s="24"/>
      <c r="Q40" s="24"/>
      <c r="R40" s="24"/>
      <c r="S40" s="24"/>
      <c r="T40" s="24"/>
      <c r="U40" s="24"/>
      <c r="V40" s="24"/>
    </row>
    <row r="41" spans="1:22" ht="15" customHeight="1">
      <c r="K41" s="24"/>
      <c r="L41" s="24"/>
      <c r="M41" s="24"/>
      <c r="N41" s="24"/>
      <c r="O41" s="24"/>
      <c r="P41" s="24"/>
      <c r="Q41" s="24"/>
      <c r="R41" s="24"/>
      <c r="S41" s="24"/>
      <c r="T41" s="24"/>
      <c r="U41" s="24"/>
      <c r="V41" s="24"/>
    </row>
  </sheetData>
  <mergeCells count="2">
    <mergeCell ref="A1:I1"/>
    <mergeCell ref="A19:I19"/>
  </mergeCells>
  <printOptions horizontalCentered="1" verticalCentered="1"/>
  <pageMargins left="0.511811023622047" right="0.511811023622047" top="0.78740157480314998" bottom="0.78740157480314998" header="0.31496062992126" footer="0.31496062992126"/>
  <pageSetup paperSize="9" orientation="landscape"/>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20"/>
  <sheetViews>
    <sheetView workbookViewId="0">
      <selection sqref="A1:H1"/>
    </sheetView>
  </sheetViews>
  <sheetFormatPr defaultColWidth="9.140625" defaultRowHeight="15" customHeight="1"/>
  <cols>
    <col min="1" max="1" width="14.5703125" style="82" customWidth="1"/>
    <col min="2" max="2" width="11.28515625" style="82" customWidth="1"/>
    <col min="3" max="3" width="11.5703125" style="82" customWidth="1"/>
    <col min="4" max="4" width="12.42578125" style="82" customWidth="1"/>
    <col min="5" max="5" width="11.7109375" style="83" customWidth="1"/>
    <col min="6" max="6" width="10.5703125" style="83" customWidth="1"/>
    <col min="7" max="7" width="13.28515625" style="24" customWidth="1"/>
    <col min="8" max="8" width="10.140625" style="24" customWidth="1"/>
    <col min="9" max="12" width="9.140625" style="24" customWidth="1"/>
    <col min="13" max="13" width="14.7109375" style="24" customWidth="1"/>
    <col min="14" max="16384" width="9.140625" style="24"/>
  </cols>
  <sheetData>
    <row r="1" spans="1:15" ht="32.25" customHeight="1">
      <c r="A1" s="388" t="s">
        <v>185</v>
      </c>
      <c r="B1" s="388"/>
      <c r="C1" s="388"/>
      <c r="D1" s="388"/>
      <c r="E1" s="388"/>
      <c r="F1" s="388"/>
      <c r="G1" s="388"/>
      <c r="H1" s="388"/>
    </row>
    <row r="2" spans="1:15" ht="23.25">
      <c r="A2" s="84"/>
      <c r="B2" s="84"/>
      <c r="C2" s="84"/>
      <c r="D2" s="84"/>
      <c r="F2" s="95"/>
    </row>
    <row r="3" spans="1:15">
      <c r="A3" s="85"/>
      <c r="B3" s="86" t="s">
        <v>62</v>
      </c>
      <c r="C3" s="86" t="s">
        <v>19</v>
      </c>
      <c r="D3" s="85"/>
      <c r="G3" s="28"/>
      <c r="H3" s="28"/>
      <c r="I3" s="28"/>
      <c r="J3" s="28"/>
      <c r="M3" s="28"/>
      <c r="N3" s="28"/>
      <c r="O3" s="28"/>
    </row>
    <row r="4" spans="1:15">
      <c r="A4" s="85"/>
      <c r="B4" s="18" t="s">
        <v>63</v>
      </c>
      <c r="C4" s="108">
        <v>1</v>
      </c>
      <c r="D4" s="109">
        <v>2.9761904761904799E-3</v>
      </c>
      <c r="E4" s="111"/>
      <c r="G4" s="28"/>
      <c r="I4" s="33"/>
      <c r="J4" s="33"/>
      <c r="M4" s="54"/>
      <c r="N4" s="33"/>
      <c r="O4" s="33"/>
    </row>
    <row r="5" spans="1:15">
      <c r="A5" s="85"/>
      <c r="B5" s="18" t="s">
        <v>68</v>
      </c>
      <c r="C5" s="108">
        <v>273</v>
      </c>
      <c r="D5" s="109">
        <v>0.8125</v>
      </c>
      <c r="E5" s="111"/>
      <c r="G5" s="28"/>
      <c r="I5" s="33"/>
      <c r="J5" s="33"/>
      <c r="M5" s="54"/>
      <c r="N5" s="33"/>
      <c r="O5" s="33"/>
    </row>
    <row r="6" spans="1:15">
      <c r="A6" s="85"/>
      <c r="B6" s="18" t="s">
        <v>74</v>
      </c>
      <c r="C6" s="108">
        <v>62</v>
      </c>
      <c r="D6" s="109">
        <v>0.18452380952381001</v>
      </c>
      <c r="E6" s="111"/>
      <c r="G6" s="28"/>
      <c r="I6" s="33"/>
      <c r="J6" s="33"/>
      <c r="M6" s="54"/>
      <c r="N6" s="33"/>
      <c r="O6" s="33"/>
    </row>
    <row r="7" spans="1:15">
      <c r="A7" s="85"/>
      <c r="B7" s="22" t="s">
        <v>32</v>
      </c>
      <c r="C7" s="110">
        <v>336</v>
      </c>
      <c r="D7" s="99">
        <v>1</v>
      </c>
      <c r="E7" s="111"/>
      <c r="M7" s="68"/>
      <c r="N7" s="59"/>
    </row>
    <row r="8" spans="1:15">
      <c r="A8" s="85"/>
      <c r="B8" s="88"/>
      <c r="C8" s="89"/>
      <c r="D8" s="89"/>
      <c r="M8" s="68"/>
      <c r="N8" s="59"/>
    </row>
    <row r="9" spans="1:15">
      <c r="A9" s="88"/>
      <c r="B9" s="88"/>
      <c r="C9" s="89"/>
      <c r="D9" s="89"/>
      <c r="M9" s="68"/>
      <c r="N9" s="59"/>
    </row>
    <row r="10" spans="1:15">
      <c r="A10" s="88"/>
      <c r="B10" s="88"/>
      <c r="C10" s="89"/>
      <c r="D10" s="89"/>
      <c r="M10" s="68"/>
      <c r="N10" s="59"/>
    </row>
    <row r="11" spans="1:15">
      <c r="A11" s="88"/>
      <c r="B11" s="88"/>
      <c r="C11" s="89"/>
      <c r="D11" s="89"/>
      <c r="M11" s="68"/>
      <c r="N11" s="59"/>
    </row>
    <row r="12" spans="1:15">
      <c r="A12" s="88"/>
      <c r="B12" s="88"/>
      <c r="C12" s="89"/>
      <c r="D12" s="89"/>
      <c r="M12" s="68"/>
      <c r="N12" s="59"/>
    </row>
    <row r="13" spans="1:15">
      <c r="A13" s="88"/>
      <c r="B13" s="88"/>
      <c r="C13" s="89"/>
      <c r="D13" s="89"/>
      <c r="M13" s="68"/>
      <c r="N13" s="59"/>
    </row>
    <row r="14" spans="1:15">
      <c r="A14" s="88"/>
      <c r="B14" s="88"/>
      <c r="C14" s="89"/>
      <c r="D14" s="89"/>
      <c r="M14" s="68"/>
      <c r="N14" s="59"/>
    </row>
    <row r="15" spans="1:15">
      <c r="A15" s="88"/>
      <c r="B15" s="88"/>
      <c r="C15" s="89"/>
      <c r="D15" s="89"/>
      <c r="M15" s="68"/>
      <c r="N15" s="59"/>
    </row>
    <row r="16" spans="1:15">
      <c r="A16" s="88"/>
      <c r="B16" s="88"/>
      <c r="C16" s="89"/>
      <c r="D16" s="89"/>
      <c r="M16" s="68"/>
      <c r="N16" s="59"/>
    </row>
    <row r="17" spans="1:14">
      <c r="A17" s="88"/>
      <c r="B17" s="88"/>
      <c r="C17" s="89"/>
      <c r="D17" s="89"/>
      <c r="M17" s="68"/>
      <c r="N17" s="59"/>
    </row>
    <row r="18" spans="1:14" ht="27.75" customHeight="1">
      <c r="A18" s="381" t="s">
        <v>21</v>
      </c>
      <c r="B18" s="381"/>
      <c r="C18" s="381"/>
      <c r="D18" s="381"/>
      <c r="E18" s="381"/>
      <c r="F18" s="381"/>
      <c r="G18" s="381"/>
      <c r="H18" s="381"/>
      <c r="I18" s="27"/>
    </row>
    <row r="19" spans="1:14">
      <c r="A19" s="88"/>
      <c r="B19" s="88"/>
      <c r="C19" s="90"/>
      <c r="D19" s="90"/>
      <c r="E19" s="96"/>
      <c r="F19" s="96"/>
    </row>
    <row r="20" spans="1:14" ht="15" customHeight="1">
      <c r="F20" s="97"/>
      <c r="J20" s="97"/>
      <c r="K20" s="100"/>
    </row>
  </sheetData>
  <mergeCells count="2">
    <mergeCell ref="A1:H1"/>
    <mergeCell ref="A18:H18"/>
  </mergeCells>
  <pageMargins left="0.511811024" right="0.511811024" top="0.78740157499999996" bottom="0.78740157499999996" header="0.31496062000000002" footer="0.31496062000000002"/>
  <pageSetup paperSize="9" orientation="portrait"/>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27"/>
  <sheetViews>
    <sheetView workbookViewId="0">
      <selection sqref="A1:H1"/>
    </sheetView>
  </sheetViews>
  <sheetFormatPr defaultColWidth="9.140625" defaultRowHeight="15" customHeight="1"/>
  <cols>
    <col min="1" max="1" width="16.28515625" customWidth="1"/>
    <col min="2" max="2" width="9.7109375" customWidth="1"/>
    <col min="3" max="3" width="10.85546875" customWidth="1"/>
    <col min="4" max="4" width="11.85546875" customWidth="1"/>
    <col min="5" max="5" width="12" customWidth="1"/>
    <col min="6" max="6" width="12.42578125" customWidth="1"/>
    <col min="7" max="7" width="11" customWidth="1"/>
    <col min="8" max="8" width="10.85546875" customWidth="1"/>
    <col min="9" max="9" width="12.140625" customWidth="1"/>
    <col min="10" max="10" width="10.7109375" customWidth="1"/>
    <col min="12" max="12" width="7.28515625" customWidth="1"/>
    <col min="13" max="16" width="10.140625" customWidth="1"/>
    <col min="17" max="17" width="16.42578125" customWidth="1"/>
  </cols>
  <sheetData>
    <row r="1" spans="1:10" ht="30.75" customHeight="1">
      <c r="A1" s="387" t="s">
        <v>186</v>
      </c>
      <c r="B1" s="387"/>
      <c r="C1" s="387"/>
      <c r="D1" s="387"/>
      <c r="E1" s="387"/>
      <c r="F1" s="387"/>
      <c r="G1" s="387"/>
      <c r="H1" s="387"/>
      <c r="I1" s="26"/>
      <c r="J1" s="26"/>
    </row>
    <row r="2" spans="1:10" ht="45" customHeight="1">
      <c r="A2" s="18"/>
      <c r="B2" s="18"/>
      <c r="C2" s="18"/>
      <c r="D2" s="18"/>
      <c r="E2" s="18"/>
      <c r="F2" s="18"/>
      <c r="G2" s="18"/>
      <c r="H2" s="18"/>
    </row>
    <row r="3" spans="1:10" ht="15" customHeight="1">
      <c r="A3" s="18"/>
      <c r="B3" s="18"/>
      <c r="C3" s="18"/>
      <c r="D3" s="18"/>
      <c r="E3" s="18"/>
      <c r="F3" s="18"/>
      <c r="G3" s="18"/>
      <c r="H3" s="18"/>
    </row>
    <row r="4" spans="1:10" ht="16.5" customHeight="1">
      <c r="A4" s="18"/>
      <c r="B4" s="101"/>
      <c r="C4" s="20" t="s">
        <v>171</v>
      </c>
      <c r="D4" s="20" t="s">
        <v>172</v>
      </c>
      <c r="E4" s="18"/>
      <c r="F4" s="18"/>
      <c r="G4" s="18"/>
      <c r="H4" s="18"/>
    </row>
    <row r="5" spans="1:10" ht="16.5" customHeight="1">
      <c r="A5" s="18"/>
      <c r="B5" s="102" t="s">
        <v>16</v>
      </c>
      <c r="C5" s="103">
        <v>1</v>
      </c>
      <c r="D5" s="103" t="s">
        <v>11</v>
      </c>
      <c r="E5" s="18"/>
      <c r="F5" s="18"/>
      <c r="G5" s="18"/>
      <c r="H5" s="18"/>
    </row>
    <row r="6" spans="1:10" ht="23.25" customHeight="1">
      <c r="A6" s="18"/>
      <c r="B6" s="104" t="s">
        <v>32</v>
      </c>
      <c r="C6" s="105">
        <v>1</v>
      </c>
      <c r="D6" s="105" t="s">
        <v>11</v>
      </c>
      <c r="E6" s="18"/>
      <c r="F6" s="18"/>
      <c r="G6" s="18"/>
      <c r="H6" s="18"/>
    </row>
    <row r="7" spans="1:10" ht="12.75" customHeight="1">
      <c r="A7" s="18"/>
      <c r="B7" s="36"/>
      <c r="C7" s="103"/>
      <c r="D7" s="103"/>
      <c r="E7" s="18"/>
      <c r="F7" s="18"/>
      <c r="G7" s="18"/>
      <c r="H7" s="18"/>
    </row>
    <row r="8" spans="1:10">
      <c r="A8" s="106"/>
      <c r="B8" s="107"/>
      <c r="C8" s="107"/>
      <c r="D8" s="107"/>
      <c r="E8" s="106"/>
      <c r="F8" s="18"/>
      <c r="G8" s="18"/>
      <c r="H8" s="18"/>
    </row>
    <row r="9" spans="1:10">
      <c r="A9" s="106"/>
      <c r="B9" s="106"/>
      <c r="C9" s="106"/>
      <c r="D9" s="106"/>
      <c r="E9" s="106"/>
      <c r="F9" s="18"/>
      <c r="G9" s="18"/>
      <c r="H9" s="18"/>
    </row>
    <row r="10" spans="1:10">
      <c r="A10" s="106"/>
      <c r="B10" s="106"/>
      <c r="C10" s="106"/>
      <c r="D10" s="106"/>
      <c r="E10" s="106"/>
      <c r="F10" s="18"/>
      <c r="G10" s="18"/>
      <c r="H10" s="18"/>
    </row>
    <row r="11" spans="1:10">
      <c r="A11" s="106"/>
      <c r="B11" s="106"/>
      <c r="C11" s="106"/>
      <c r="D11" s="106"/>
      <c r="E11" s="106"/>
      <c r="F11" s="18"/>
      <c r="G11" s="18"/>
      <c r="H11" s="18"/>
    </row>
    <row r="12" spans="1:10" ht="15" customHeight="1">
      <c r="A12" s="18"/>
      <c r="B12" s="18"/>
      <c r="C12" s="18"/>
      <c r="D12" s="18"/>
      <c r="E12" s="18"/>
      <c r="F12" s="18"/>
      <c r="G12" s="18"/>
      <c r="H12" s="18"/>
    </row>
    <row r="13" spans="1:10" ht="15" customHeight="1">
      <c r="A13" s="18"/>
      <c r="B13" s="18"/>
      <c r="C13" s="18"/>
      <c r="D13" s="18"/>
      <c r="E13" s="18"/>
      <c r="F13" s="18"/>
      <c r="G13" s="18"/>
      <c r="H13" s="18"/>
    </row>
    <row r="14" spans="1:10" ht="15" customHeight="1">
      <c r="A14" s="18"/>
      <c r="B14" s="18"/>
      <c r="C14" s="18"/>
      <c r="D14" s="24"/>
      <c r="E14" s="18"/>
      <c r="F14" s="18"/>
      <c r="G14" s="18"/>
      <c r="H14" s="18"/>
    </row>
    <row r="15" spans="1:10" ht="15" customHeight="1">
      <c r="A15" s="18"/>
      <c r="B15" s="18"/>
      <c r="C15" s="18"/>
      <c r="D15" s="18"/>
      <c r="E15" s="18"/>
      <c r="F15" s="18"/>
      <c r="G15" s="18"/>
      <c r="H15" s="18"/>
    </row>
    <row r="16" spans="1:10" ht="15" customHeight="1">
      <c r="A16" s="18"/>
      <c r="B16" s="18"/>
      <c r="C16" s="18"/>
      <c r="D16" s="18"/>
      <c r="E16" s="18"/>
      <c r="F16" s="18"/>
      <c r="G16" s="18"/>
      <c r="H16" s="18"/>
    </row>
    <row r="17" spans="1:22" ht="15" customHeight="1">
      <c r="A17" s="18"/>
      <c r="B17" s="18"/>
      <c r="C17" s="18"/>
      <c r="D17" s="18"/>
      <c r="E17" s="18"/>
      <c r="F17" s="18"/>
      <c r="G17" s="18"/>
      <c r="H17" s="18"/>
    </row>
    <row r="18" spans="1:22" ht="15" customHeight="1">
      <c r="A18" s="18"/>
      <c r="B18" s="18"/>
      <c r="C18" s="18"/>
      <c r="D18" s="18"/>
      <c r="E18" s="18"/>
      <c r="F18" s="18"/>
      <c r="G18" s="18"/>
      <c r="H18" s="18"/>
    </row>
    <row r="19" spans="1:22" ht="29.25" customHeight="1">
      <c r="A19" s="381" t="s">
        <v>21</v>
      </c>
      <c r="B19" s="381"/>
      <c r="C19" s="381"/>
      <c r="D19" s="381"/>
      <c r="E19" s="381"/>
      <c r="F19" s="381"/>
      <c r="G19" s="381"/>
      <c r="H19" s="381"/>
      <c r="I19" s="27"/>
      <c r="J19" s="27"/>
    </row>
    <row r="21" spans="1:22" ht="15" customHeight="1">
      <c r="A21" s="24"/>
      <c r="B21" s="24"/>
      <c r="C21" s="24"/>
      <c r="D21" s="24"/>
      <c r="E21" s="24"/>
      <c r="F21" s="24"/>
      <c r="G21" s="24"/>
      <c r="K21" s="24"/>
      <c r="L21" s="24"/>
      <c r="M21" s="24"/>
      <c r="N21" s="24"/>
      <c r="O21" s="24"/>
      <c r="P21" s="24"/>
      <c r="Q21" s="24"/>
      <c r="R21" s="24"/>
      <c r="S21" s="24"/>
      <c r="T21" s="24"/>
      <c r="U21" s="24"/>
      <c r="V21" s="24"/>
    </row>
    <row r="22" spans="1:22" ht="15" customHeight="1">
      <c r="A22" s="24"/>
      <c r="B22" s="24"/>
      <c r="C22" s="24"/>
      <c r="D22" s="24"/>
      <c r="E22" s="24"/>
      <c r="F22" s="24"/>
      <c r="G22" s="24"/>
      <c r="K22" s="24"/>
      <c r="L22" s="24"/>
      <c r="M22" s="24"/>
      <c r="N22" s="24"/>
      <c r="O22" s="24"/>
      <c r="P22" s="24"/>
      <c r="Q22" s="24"/>
      <c r="R22" s="24"/>
      <c r="S22" s="24"/>
      <c r="T22" s="24"/>
      <c r="U22" s="24"/>
      <c r="V22" s="24"/>
    </row>
    <row r="23" spans="1:22" ht="15" customHeight="1">
      <c r="A23" s="28"/>
      <c r="B23" s="24"/>
      <c r="C23" s="24"/>
      <c r="D23" s="24"/>
      <c r="E23" s="24"/>
      <c r="F23" s="24"/>
      <c r="G23" s="24"/>
      <c r="K23" s="24"/>
      <c r="L23" s="24"/>
      <c r="M23" s="24"/>
      <c r="N23" s="24"/>
      <c r="O23" s="24"/>
      <c r="P23" s="24"/>
      <c r="Q23" s="24"/>
      <c r="R23" s="24"/>
      <c r="S23" s="24"/>
      <c r="T23" s="24"/>
      <c r="U23" s="24"/>
      <c r="V23" s="24"/>
    </row>
    <row r="24" spans="1:22" ht="15" customHeight="1">
      <c r="A24" s="24"/>
      <c r="B24" s="24"/>
      <c r="C24" s="24"/>
      <c r="D24" s="24"/>
      <c r="E24" s="24"/>
      <c r="F24" s="24"/>
      <c r="G24" s="24"/>
      <c r="K24" s="24"/>
      <c r="L24" s="24"/>
      <c r="M24" s="24"/>
      <c r="N24" s="24"/>
      <c r="O24" s="24"/>
      <c r="P24" s="24"/>
      <c r="Q24" s="24"/>
      <c r="R24" s="24"/>
      <c r="S24" s="24"/>
      <c r="T24" s="24"/>
      <c r="U24" s="24"/>
      <c r="V24" s="24"/>
    </row>
    <row r="25" spans="1:22" ht="15" customHeight="1">
      <c r="K25" s="24"/>
      <c r="L25" s="24"/>
      <c r="M25" s="24"/>
      <c r="N25" s="24"/>
      <c r="O25" s="24"/>
      <c r="P25" s="24"/>
      <c r="Q25" s="24"/>
      <c r="R25" s="24"/>
      <c r="S25" s="24"/>
      <c r="T25" s="24"/>
      <c r="U25" s="24"/>
      <c r="V25" s="24"/>
    </row>
    <row r="26" spans="1:22" ht="15" customHeight="1">
      <c r="K26" s="24"/>
      <c r="L26" s="24"/>
      <c r="M26" s="24"/>
      <c r="N26" s="24"/>
      <c r="O26" s="24"/>
      <c r="P26" s="24"/>
      <c r="Q26" s="24"/>
      <c r="R26" s="24"/>
      <c r="S26" s="24"/>
      <c r="T26" s="24"/>
      <c r="U26" s="24"/>
      <c r="V26" s="24"/>
    </row>
    <row r="27" spans="1:22" ht="15" customHeight="1">
      <c r="K27" s="24"/>
      <c r="L27" s="24"/>
      <c r="M27" s="24"/>
      <c r="N27" s="24"/>
      <c r="O27" s="24"/>
      <c r="P27" s="24"/>
      <c r="Q27" s="24"/>
      <c r="R27" s="24"/>
      <c r="S27" s="24"/>
      <c r="T27" s="24"/>
      <c r="U27" s="24"/>
      <c r="V27" s="24"/>
    </row>
  </sheetData>
  <mergeCells count="2">
    <mergeCell ref="A1:H1"/>
    <mergeCell ref="A19:H19"/>
  </mergeCells>
  <printOptions horizontalCentered="1" verticalCentered="1"/>
  <pageMargins left="0.511811023622047" right="0.511811023622047" top="0.78740157480314998" bottom="0.78740157480314998" header="0.31496062992126" footer="0.31496062992126"/>
  <pageSetup paperSize="9" orientation="landscape"/>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38"/>
  <sheetViews>
    <sheetView workbookViewId="0">
      <selection sqref="A1:H1"/>
    </sheetView>
  </sheetViews>
  <sheetFormatPr defaultColWidth="9.140625" defaultRowHeight="15" customHeight="1"/>
  <cols>
    <col min="1" max="1" width="14.85546875" style="82" customWidth="1"/>
    <col min="2" max="2" width="11.7109375" style="82" customWidth="1"/>
    <col min="3" max="3" width="14.42578125" style="82" customWidth="1"/>
    <col min="4" max="4" width="12.42578125" style="82" customWidth="1"/>
    <col min="5" max="5" width="13.5703125" style="83" customWidth="1"/>
    <col min="6" max="6" width="11.7109375" style="83" customWidth="1"/>
    <col min="7" max="7" width="12.42578125" style="24" customWidth="1"/>
    <col min="8" max="8" width="12.85546875" style="24" customWidth="1"/>
    <col min="9" max="12" width="9.140625" style="24" customWidth="1"/>
    <col min="13" max="13" width="14.7109375" style="24" customWidth="1"/>
    <col min="14" max="16384" width="9.140625" style="24"/>
  </cols>
  <sheetData>
    <row r="1" spans="1:15" ht="31.5" customHeight="1">
      <c r="A1" s="388" t="s">
        <v>187</v>
      </c>
      <c r="B1" s="388"/>
      <c r="C1" s="388"/>
      <c r="D1" s="388"/>
      <c r="E1" s="388"/>
      <c r="F1" s="388"/>
      <c r="G1" s="388"/>
      <c r="H1" s="388"/>
    </row>
    <row r="2" spans="1:15" ht="23.25">
      <c r="A2" s="84"/>
      <c r="B2" s="84"/>
      <c r="C2" s="84"/>
      <c r="D2" s="84"/>
      <c r="F2" s="95"/>
    </row>
    <row r="3" spans="1:15">
      <c r="A3" s="85"/>
      <c r="B3" s="86" t="s">
        <v>62</v>
      </c>
      <c r="C3" s="86" t="s">
        <v>19</v>
      </c>
      <c r="D3" s="87" t="s">
        <v>6</v>
      </c>
      <c r="G3" s="28"/>
      <c r="H3" s="28"/>
      <c r="I3" s="28"/>
      <c r="J3" s="28"/>
      <c r="M3" s="28"/>
      <c r="N3" s="28"/>
      <c r="O3" s="28"/>
    </row>
    <row r="4" spans="1:15">
      <c r="A4" s="85"/>
      <c r="B4" s="18" t="s">
        <v>63</v>
      </c>
      <c r="C4" s="18">
        <v>141</v>
      </c>
      <c r="D4" s="21">
        <v>0.368146214099217</v>
      </c>
      <c r="G4" s="28"/>
      <c r="I4" s="33"/>
      <c r="J4" s="33"/>
      <c r="M4" s="54"/>
      <c r="N4" s="33"/>
      <c r="O4" s="33"/>
    </row>
    <row r="5" spans="1:15">
      <c r="A5" s="85"/>
      <c r="B5" s="18" t="s">
        <v>68</v>
      </c>
      <c r="C5" s="18">
        <v>34</v>
      </c>
      <c r="D5" s="21">
        <v>8.8772845953002597E-2</v>
      </c>
      <c r="G5" s="28"/>
      <c r="I5" s="33"/>
      <c r="J5" s="33"/>
      <c r="M5" s="54"/>
      <c r="N5" s="33"/>
      <c r="O5" s="33"/>
    </row>
    <row r="6" spans="1:15">
      <c r="A6" s="85"/>
      <c r="B6" s="18" t="s">
        <v>74</v>
      </c>
      <c r="C6" s="18">
        <v>208</v>
      </c>
      <c r="D6" s="21">
        <v>0.54308093994778095</v>
      </c>
      <c r="G6" s="28"/>
      <c r="I6" s="33"/>
      <c r="J6" s="33"/>
      <c r="M6" s="54"/>
      <c r="N6" s="33"/>
      <c r="O6" s="33"/>
    </row>
    <row r="7" spans="1:15">
      <c r="A7" s="85"/>
      <c r="B7" s="22" t="s">
        <v>32</v>
      </c>
      <c r="C7" s="22">
        <v>383</v>
      </c>
      <c r="D7" s="23">
        <v>1</v>
      </c>
      <c r="M7" s="68"/>
      <c r="N7" s="59"/>
    </row>
    <row r="8" spans="1:15">
      <c r="A8" s="85"/>
      <c r="B8" s="88"/>
      <c r="C8" s="89"/>
      <c r="D8" s="89"/>
      <c r="M8" s="68"/>
      <c r="N8" s="59"/>
    </row>
    <row r="9" spans="1:15">
      <c r="A9" s="88"/>
      <c r="B9" s="88"/>
      <c r="C9" s="89"/>
      <c r="D9" s="89"/>
      <c r="M9" s="68"/>
      <c r="N9" s="59"/>
    </row>
    <row r="10" spans="1:15">
      <c r="A10" s="88"/>
      <c r="B10" s="88"/>
      <c r="C10" s="89"/>
      <c r="D10" s="89"/>
      <c r="M10" s="68"/>
      <c r="N10" s="59"/>
    </row>
    <row r="11" spans="1:15">
      <c r="A11" s="88"/>
      <c r="B11" s="88"/>
      <c r="C11" s="89"/>
      <c r="D11" s="89"/>
      <c r="M11" s="68"/>
      <c r="N11" s="59"/>
    </row>
    <row r="12" spans="1:15">
      <c r="A12" s="88"/>
      <c r="B12" s="88"/>
      <c r="C12" s="89"/>
      <c r="D12" s="89"/>
      <c r="M12" s="68"/>
      <c r="N12" s="59"/>
    </row>
    <row r="13" spans="1:15">
      <c r="A13" s="88"/>
      <c r="B13" s="88"/>
      <c r="C13" s="89"/>
      <c r="D13" s="89"/>
      <c r="M13" s="68"/>
      <c r="N13" s="59"/>
    </row>
    <row r="14" spans="1:15">
      <c r="A14" s="88"/>
      <c r="B14" s="88"/>
      <c r="C14" s="89"/>
      <c r="D14" s="89"/>
      <c r="M14" s="68"/>
      <c r="N14" s="59"/>
    </row>
    <row r="15" spans="1:15">
      <c r="A15" s="88"/>
      <c r="B15" s="88"/>
      <c r="C15" s="89"/>
      <c r="D15" s="89"/>
      <c r="M15" s="68"/>
      <c r="N15" s="59"/>
    </row>
    <row r="16" spans="1:15">
      <c r="A16" s="88"/>
      <c r="B16" s="88"/>
      <c r="C16" s="89"/>
      <c r="D16" s="89"/>
      <c r="M16" s="68"/>
      <c r="N16" s="59"/>
    </row>
    <row r="17" spans="1:14">
      <c r="A17" s="88"/>
      <c r="B17" s="88"/>
      <c r="C17" s="89"/>
      <c r="D17" s="89"/>
      <c r="M17" s="68"/>
      <c r="N17" s="59"/>
    </row>
    <row r="18" spans="1:14" ht="27.75" customHeight="1">
      <c r="A18" s="381" t="s">
        <v>21</v>
      </c>
      <c r="B18" s="381"/>
      <c r="C18" s="381"/>
      <c r="D18" s="381"/>
      <c r="E18" s="381"/>
      <c r="F18" s="381"/>
      <c r="G18" s="381"/>
      <c r="H18" s="381"/>
      <c r="I18" s="27"/>
    </row>
    <row r="19" spans="1:14">
      <c r="A19" s="88"/>
      <c r="B19" s="88"/>
      <c r="C19" s="90"/>
      <c r="D19" s="90"/>
      <c r="E19" s="96"/>
      <c r="F19" s="96"/>
    </row>
    <row r="20" spans="1:14">
      <c r="A20" s="88"/>
      <c r="B20" s="88"/>
      <c r="C20" s="90"/>
      <c r="D20" s="90"/>
      <c r="E20" s="96"/>
      <c r="F20" s="96"/>
    </row>
    <row r="21" spans="1:14">
      <c r="A21" s="88"/>
      <c r="B21" s="88"/>
      <c r="C21" s="90"/>
      <c r="D21" s="90"/>
      <c r="E21" s="96"/>
      <c r="F21" s="96"/>
    </row>
    <row r="22" spans="1:14">
      <c r="A22" s="88"/>
      <c r="B22" s="88"/>
      <c r="C22" s="90"/>
      <c r="D22" s="90"/>
      <c r="E22" s="96"/>
      <c r="F22" s="96"/>
    </row>
    <row r="23" spans="1:14">
      <c r="A23" s="88"/>
      <c r="B23" s="88"/>
      <c r="C23" s="90"/>
      <c r="D23" s="90"/>
      <c r="E23" s="96"/>
      <c r="F23" s="96"/>
    </row>
    <row r="24" spans="1:14">
      <c r="A24" s="88"/>
      <c r="B24" s="88"/>
      <c r="C24" s="90"/>
      <c r="D24" s="90"/>
      <c r="E24" s="96"/>
      <c r="F24" s="96"/>
    </row>
    <row r="25" spans="1:14">
      <c r="A25" s="88"/>
      <c r="B25" s="88"/>
      <c r="C25" s="90"/>
      <c r="D25" s="90"/>
      <c r="E25" s="96"/>
      <c r="F25" s="96"/>
    </row>
    <row r="26" spans="1:14">
      <c r="A26" s="88"/>
      <c r="B26" s="88"/>
      <c r="C26" s="90"/>
      <c r="D26" s="90"/>
      <c r="E26" s="96"/>
      <c r="F26" s="96"/>
    </row>
    <row r="27" spans="1:14">
      <c r="A27" s="88"/>
      <c r="B27" s="88"/>
      <c r="C27" s="90"/>
      <c r="D27" s="90"/>
      <c r="E27" s="96"/>
      <c r="F27" s="96"/>
    </row>
    <row r="28" spans="1:14">
      <c r="A28" s="88"/>
      <c r="B28" s="88"/>
      <c r="C28" s="90"/>
      <c r="D28" s="90"/>
      <c r="E28" s="96"/>
      <c r="F28" s="96"/>
    </row>
    <row r="29" spans="1:14">
      <c r="A29" s="88"/>
      <c r="B29" s="88"/>
      <c r="C29" s="90"/>
      <c r="D29" s="90"/>
      <c r="E29" s="96"/>
      <c r="F29" s="96"/>
    </row>
    <row r="30" spans="1:14" ht="15" customHeight="1">
      <c r="F30" s="97"/>
      <c r="J30" s="97"/>
      <c r="K30" s="100"/>
    </row>
    <row r="31" spans="1:14" ht="15" hidden="1" customHeight="1">
      <c r="I31" s="97"/>
      <c r="K31" s="100"/>
    </row>
    <row r="32" spans="1:14" ht="15" hidden="1" customHeight="1">
      <c r="A32" s="91"/>
      <c r="B32" s="91" t="s">
        <v>34</v>
      </c>
      <c r="C32" s="92" t="s">
        <v>35</v>
      </c>
      <c r="D32" s="91" t="s">
        <v>32</v>
      </c>
      <c r="E32" s="389" t="s">
        <v>6</v>
      </c>
    </row>
    <row r="33" spans="1:5" ht="15" hidden="1" customHeight="1">
      <c r="A33" s="50" t="s">
        <v>39</v>
      </c>
      <c r="B33" s="50" t="s">
        <v>188</v>
      </c>
      <c r="C33" s="93"/>
      <c r="D33" s="50"/>
      <c r="E33" s="389"/>
    </row>
    <row r="34" spans="1:5" ht="15" hidden="1" customHeight="1">
      <c r="A34" s="51" t="s">
        <v>63</v>
      </c>
      <c r="B34" s="52">
        <v>141</v>
      </c>
      <c r="C34" s="94">
        <v>141</v>
      </c>
      <c r="D34" s="52">
        <v>141</v>
      </c>
      <c r="E34" s="98">
        <f>D34/$D$37</f>
        <v>0.36814621409921672</v>
      </c>
    </row>
    <row r="35" spans="1:5" ht="15" hidden="1" customHeight="1">
      <c r="A35" s="51" t="s">
        <v>68</v>
      </c>
      <c r="B35" s="52">
        <v>34</v>
      </c>
      <c r="C35" s="94">
        <v>34</v>
      </c>
      <c r="D35" s="52">
        <v>34</v>
      </c>
      <c r="E35" s="98">
        <f t="shared" ref="E35:E37" si="0">D35/$D$37</f>
        <v>8.877284595300261E-2</v>
      </c>
    </row>
    <row r="36" spans="1:5" ht="15" hidden="1" customHeight="1">
      <c r="A36" s="51" t="s">
        <v>74</v>
      </c>
      <c r="B36" s="52">
        <v>208</v>
      </c>
      <c r="C36" s="94">
        <v>208</v>
      </c>
      <c r="D36" s="52">
        <v>208</v>
      </c>
      <c r="E36" s="98">
        <f t="shared" si="0"/>
        <v>0.54308093994778073</v>
      </c>
    </row>
    <row r="37" spans="1:5" ht="15" hidden="1" customHeight="1">
      <c r="A37" s="56" t="s">
        <v>32</v>
      </c>
      <c r="B37" s="57">
        <v>383</v>
      </c>
      <c r="C37" s="57">
        <v>383</v>
      </c>
      <c r="D37" s="57">
        <v>383</v>
      </c>
      <c r="E37" s="99">
        <f t="shared" si="0"/>
        <v>1</v>
      </c>
    </row>
    <row r="38" spans="1:5" ht="15" hidden="1" customHeight="1"/>
  </sheetData>
  <mergeCells count="3">
    <mergeCell ref="A1:H1"/>
    <mergeCell ref="A18:H18"/>
    <mergeCell ref="E32:E33"/>
  </mergeCells>
  <pageMargins left="0.511811024" right="0.511811024" top="0.78740157499999996" bottom="0.78740157499999996" header="0.31496062000000002" footer="0.31496062000000002"/>
  <pageSetup paperSize="9" orientation="portrait"/>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U23"/>
  <sheetViews>
    <sheetView workbookViewId="0">
      <selection sqref="A1:H1"/>
    </sheetView>
  </sheetViews>
  <sheetFormatPr defaultColWidth="14.5703125" defaultRowHeight="15" customHeight="1"/>
  <cols>
    <col min="1" max="1" width="9.7109375" customWidth="1"/>
    <col min="2" max="2" width="10.42578125" customWidth="1"/>
    <col min="3" max="3" width="9.85546875" customWidth="1"/>
    <col min="4" max="4" width="10" customWidth="1"/>
    <col min="5" max="6" width="9.85546875" customWidth="1"/>
    <col min="7" max="7" width="9.7109375" customWidth="1"/>
    <col min="8" max="8" width="7.5703125"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ht="32.25" customHeight="1">
      <c r="A1" s="387" t="s">
        <v>189</v>
      </c>
      <c r="B1" s="387"/>
      <c r="C1" s="387"/>
      <c r="D1" s="387"/>
      <c r="E1" s="387"/>
      <c r="F1" s="387"/>
      <c r="G1" s="387"/>
      <c r="H1" s="387"/>
      <c r="I1" s="26"/>
      <c r="J1" s="26"/>
      <c r="K1" s="26"/>
      <c r="L1" s="26"/>
    </row>
    <row r="2" spans="1:12" ht="15" customHeight="1">
      <c r="A2" s="18"/>
      <c r="B2" s="18"/>
      <c r="C2" s="18"/>
      <c r="D2" s="18"/>
      <c r="E2" s="18"/>
      <c r="F2" s="18"/>
      <c r="G2" s="18"/>
      <c r="H2" s="18"/>
    </row>
    <row r="3" spans="1:12" ht="15" customHeight="1">
      <c r="A3" s="18"/>
      <c r="B3" s="18"/>
      <c r="C3" s="18"/>
      <c r="D3" s="18"/>
      <c r="E3" s="18"/>
      <c r="F3" s="18"/>
      <c r="G3" s="18"/>
      <c r="H3" s="18"/>
    </row>
    <row r="4" spans="1:12">
      <c r="A4" s="18"/>
      <c r="B4" s="19" t="s">
        <v>1</v>
      </c>
      <c r="C4" s="19" t="s">
        <v>19</v>
      </c>
      <c r="D4" s="20" t="s">
        <v>6</v>
      </c>
      <c r="E4" s="18"/>
      <c r="F4" s="18"/>
      <c r="G4" s="18"/>
      <c r="H4" s="18"/>
    </row>
    <row r="5" spans="1:12">
      <c r="A5" s="18"/>
      <c r="B5" s="18" t="s">
        <v>10</v>
      </c>
      <c r="C5" s="18">
        <v>525040</v>
      </c>
      <c r="D5" s="21">
        <v>0.14816357479898601</v>
      </c>
      <c r="E5" s="18"/>
      <c r="F5" s="18"/>
      <c r="G5" s="18"/>
      <c r="H5" s="18"/>
    </row>
    <row r="6" spans="1:12">
      <c r="A6" s="18"/>
      <c r="B6" s="18" t="s">
        <v>18</v>
      </c>
      <c r="C6" s="18">
        <v>524841</v>
      </c>
      <c r="D6" s="21">
        <v>0.14810741802734001</v>
      </c>
      <c r="E6" s="18"/>
      <c r="F6" s="18"/>
      <c r="G6" s="18"/>
      <c r="H6" s="18"/>
    </row>
    <row r="7" spans="1:12">
      <c r="A7" s="18"/>
      <c r="B7" s="18" t="s">
        <v>14</v>
      </c>
      <c r="C7" s="18">
        <v>503803</v>
      </c>
      <c r="D7" s="21">
        <v>0.14217060314348101</v>
      </c>
      <c r="E7" s="18"/>
      <c r="F7" s="18"/>
      <c r="G7" s="18"/>
      <c r="H7" s="18"/>
    </row>
    <row r="8" spans="1:12">
      <c r="A8" s="18"/>
      <c r="B8" s="18" t="s">
        <v>13</v>
      </c>
      <c r="C8" s="18">
        <v>424907</v>
      </c>
      <c r="D8" s="21">
        <v>0.119906559647098</v>
      </c>
      <c r="E8" s="18"/>
      <c r="F8" s="18"/>
      <c r="G8" s="18"/>
      <c r="H8" s="18"/>
    </row>
    <row r="9" spans="1:12">
      <c r="A9" s="18"/>
      <c r="B9" s="18" t="s">
        <v>9</v>
      </c>
      <c r="C9" s="18">
        <v>383735</v>
      </c>
      <c r="D9" s="21">
        <v>0.10828803400786401</v>
      </c>
      <c r="E9" s="18"/>
      <c r="F9" s="18"/>
      <c r="G9" s="18"/>
      <c r="H9" s="18"/>
    </row>
    <row r="10" spans="1:12">
      <c r="A10" s="18"/>
      <c r="B10" s="18" t="s">
        <v>15</v>
      </c>
      <c r="C10" s="18">
        <v>369386</v>
      </c>
      <c r="D10" s="21">
        <v>0.104238820357874</v>
      </c>
      <c r="E10" s="18"/>
      <c r="F10" s="18"/>
      <c r="G10" s="18"/>
      <c r="H10" s="18"/>
    </row>
    <row r="11" spans="1:12">
      <c r="A11" s="18"/>
      <c r="B11" s="18" t="s">
        <v>12</v>
      </c>
      <c r="C11" s="18">
        <v>286421</v>
      </c>
      <c r="D11" s="21">
        <v>8.0826526088489004E-2</v>
      </c>
      <c r="E11" s="18"/>
      <c r="F11" s="18"/>
      <c r="G11" s="18"/>
      <c r="H11" s="18"/>
    </row>
    <row r="12" spans="1:12">
      <c r="A12" s="18"/>
      <c r="B12" s="18" t="s">
        <v>16</v>
      </c>
      <c r="C12" s="18">
        <v>267809</v>
      </c>
      <c r="D12" s="21">
        <v>7.5574315868012998E-2</v>
      </c>
      <c r="E12" s="18"/>
      <c r="F12" s="18"/>
      <c r="G12" s="18"/>
      <c r="H12" s="18"/>
    </row>
    <row r="13" spans="1:12" ht="15" customHeight="1">
      <c r="A13" s="18"/>
      <c r="B13" s="18" t="s">
        <v>17</v>
      </c>
      <c r="C13" s="18">
        <v>257709</v>
      </c>
      <c r="D13" s="21">
        <v>7.2724148060855906E-2</v>
      </c>
      <c r="E13" s="18"/>
      <c r="F13" s="18"/>
      <c r="G13" s="18"/>
      <c r="H13" s="18"/>
    </row>
    <row r="14" spans="1:12" ht="15" customHeight="1">
      <c r="A14" s="18"/>
      <c r="B14" s="22" t="s">
        <v>32</v>
      </c>
      <c r="C14" s="22">
        <v>3543651</v>
      </c>
      <c r="D14" s="23">
        <v>1</v>
      </c>
      <c r="E14" s="18"/>
      <c r="F14" s="18"/>
      <c r="G14" s="18"/>
      <c r="H14" s="18"/>
    </row>
    <row r="15" spans="1:12" ht="15" customHeight="1">
      <c r="A15" s="18"/>
      <c r="B15" s="18"/>
      <c r="C15" s="18"/>
      <c r="D15" s="21"/>
      <c r="E15" s="18"/>
      <c r="F15" s="18"/>
      <c r="G15" s="18"/>
      <c r="H15" s="18"/>
    </row>
    <row r="16" spans="1:12" ht="15" customHeight="1">
      <c r="A16" s="18"/>
      <c r="B16" s="18"/>
      <c r="C16" s="18"/>
      <c r="D16" s="18"/>
      <c r="E16" s="18"/>
      <c r="F16" s="18"/>
      <c r="G16" s="18"/>
      <c r="H16" s="18"/>
    </row>
    <row r="17" spans="1:21" ht="15" customHeight="1">
      <c r="A17" s="18"/>
      <c r="B17" s="18"/>
      <c r="C17" s="18"/>
      <c r="D17" s="18"/>
      <c r="E17" s="18"/>
      <c r="F17" s="18"/>
      <c r="G17" s="18"/>
      <c r="H17" s="18"/>
    </row>
    <row r="18" spans="1:21" ht="23.25" customHeight="1">
      <c r="A18" s="18"/>
      <c r="B18" s="18"/>
      <c r="C18" s="18"/>
      <c r="D18" s="18"/>
      <c r="E18" s="18"/>
      <c r="F18" s="18"/>
      <c r="G18" s="18"/>
      <c r="H18" s="18"/>
    </row>
    <row r="19" spans="1:21" ht="27" customHeight="1">
      <c r="A19" s="381" t="s">
        <v>21</v>
      </c>
      <c r="B19" s="381"/>
      <c r="C19" s="381"/>
      <c r="D19" s="381"/>
      <c r="E19" s="381"/>
      <c r="F19" s="381"/>
      <c r="G19" s="381"/>
      <c r="H19" s="381"/>
      <c r="I19" s="27"/>
      <c r="J19" s="27"/>
      <c r="K19" s="27"/>
    </row>
    <row r="20" spans="1:21">
      <c r="K20" s="28"/>
      <c r="L20" s="28"/>
    </row>
    <row r="21" spans="1:21" ht="15" customHeight="1">
      <c r="A21" s="24"/>
      <c r="B21" s="25"/>
      <c r="C21" s="25"/>
      <c r="D21" s="25"/>
      <c r="E21" s="25"/>
      <c r="F21" s="25"/>
      <c r="G21" s="25"/>
      <c r="H21" s="25"/>
      <c r="I21" s="25"/>
      <c r="J21" s="25"/>
      <c r="K21" s="25"/>
      <c r="L21" s="24"/>
      <c r="N21" s="24"/>
      <c r="O21" s="24"/>
      <c r="P21" s="24"/>
      <c r="Q21" s="24"/>
      <c r="R21" s="24"/>
      <c r="S21" s="24"/>
      <c r="T21" s="24"/>
      <c r="U21" s="24"/>
    </row>
    <row r="22" spans="1:21" ht="15" customHeight="1">
      <c r="A22" s="24"/>
      <c r="B22" s="24"/>
      <c r="C22" s="24"/>
      <c r="D22" s="24"/>
      <c r="E22" s="24"/>
      <c r="F22" s="24"/>
      <c r="G22" s="24"/>
      <c r="H22" s="24"/>
      <c r="I22" s="24"/>
      <c r="J22" s="24"/>
      <c r="K22" s="24"/>
      <c r="L22" s="24"/>
    </row>
    <row r="23" spans="1:21" ht="15" customHeight="1">
      <c r="A23" s="24"/>
      <c r="B23" s="24"/>
      <c r="C23" s="24"/>
      <c r="D23" s="24"/>
      <c r="E23" s="24"/>
      <c r="F23" s="24"/>
      <c r="G23" s="24"/>
      <c r="H23" s="24"/>
      <c r="I23" s="24"/>
      <c r="J23" s="24"/>
      <c r="K23" s="24"/>
      <c r="L23"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U25"/>
  <sheetViews>
    <sheetView workbookViewId="0">
      <selection sqref="A1:H1"/>
    </sheetView>
  </sheetViews>
  <sheetFormatPr defaultColWidth="0" defaultRowHeight="15" customHeight="1"/>
  <cols>
    <col min="1" max="1" width="12.85546875" customWidth="1"/>
    <col min="2" max="2" width="10.85546875" customWidth="1"/>
    <col min="3" max="3" width="9.140625" customWidth="1"/>
    <col min="4" max="4" width="9.42578125" customWidth="1"/>
    <col min="5" max="5" width="9.7109375" customWidth="1"/>
    <col min="6" max="6" width="10.7109375" customWidth="1"/>
    <col min="7" max="7" width="8.7109375" customWidth="1"/>
    <col min="8" max="8" width="9.140625" customWidth="1"/>
    <col min="9" max="9" width="10.85546875" customWidth="1"/>
    <col min="10" max="10" width="5.7109375" customWidth="1"/>
    <col min="11" max="11" width="10.28515625" customWidth="1"/>
    <col min="12" max="12" width="11.140625" customWidth="1"/>
    <col min="13" max="13" width="10.85546875" customWidth="1"/>
    <col min="14" max="14" width="9.140625" customWidth="1"/>
    <col min="15" max="15" width="10.85546875" customWidth="1"/>
    <col min="16" max="16" width="9.140625" customWidth="1"/>
    <col min="17" max="17" width="10.85546875" customWidth="1"/>
    <col min="18" max="18" width="9.140625" customWidth="1"/>
    <col min="19" max="19" width="5.140625" customWidth="1"/>
    <col min="20" max="20" width="4.85546875" customWidth="1"/>
    <col min="21" max="21" width="9" customWidth="1"/>
    <col min="22" max="16384" width="9" hidden="1"/>
  </cols>
  <sheetData>
    <row r="1" spans="1:11" ht="42" customHeight="1">
      <c r="A1" s="376" t="s">
        <v>190</v>
      </c>
      <c r="B1" s="376"/>
      <c r="C1" s="376"/>
      <c r="D1" s="376"/>
      <c r="E1" s="376"/>
      <c r="F1" s="376"/>
      <c r="G1" s="376"/>
      <c r="H1" s="376"/>
      <c r="I1" s="40"/>
      <c r="J1" s="40"/>
      <c r="K1" s="40"/>
    </row>
    <row r="2" spans="1:11" ht="15" customHeight="1">
      <c r="A2" s="34"/>
      <c r="B2" s="34"/>
      <c r="C2" s="34"/>
      <c r="D2" s="34"/>
      <c r="E2" s="34"/>
      <c r="F2" s="34"/>
      <c r="G2" s="34"/>
      <c r="H2" s="34"/>
      <c r="I2" s="41"/>
      <c r="J2" s="41"/>
      <c r="K2" s="41"/>
    </row>
    <row r="3" spans="1:11" ht="15" customHeight="1">
      <c r="A3" s="18"/>
      <c r="B3" s="18"/>
      <c r="C3" s="18"/>
      <c r="D3" s="18"/>
      <c r="E3" s="18"/>
      <c r="F3" s="18"/>
      <c r="G3" s="18"/>
      <c r="H3" s="18"/>
    </row>
    <row r="4" spans="1:11" ht="15" customHeight="1">
      <c r="A4" s="18"/>
      <c r="B4" s="18"/>
      <c r="C4" s="18"/>
      <c r="D4" s="18"/>
      <c r="E4" s="18"/>
      <c r="F4" s="18"/>
      <c r="G4" s="18"/>
      <c r="H4" s="18"/>
    </row>
    <row r="5" spans="1:11" ht="15" customHeight="1">
      <c r="A5" s="18"/>
      <c r="B5" s="18"/>
      <c r="C5" s="18"/>
      <c r="D5" s="18"/>
      <c r="E5" s="18"/>
      <c r="F5" s="18"/>
      <c r="G5" s="18"/>
      <c r="H5" s="18"/>
    </row>
    <row r="6" spans="1:11" ht="15" customHeight="1">
      <c r="A6" s="18"/>
      <c r="B6" s="35" t="s">
        <v>52</v>
      </c>
      <c r="C6" s="35">
        <v>2012</v>
      </c>
      <c r="D6" s="35">
        <v>2013</v>
      </c>
      <c r="E6" s="35">
        <v>2014</v>
      </c>
      <c r="F6" s="35">
        <v>2015</v>
      </c>
      <c r="G6" s="35">
        <v>2016</v>
      </c>
      <c r="H6" s="18"/>
    </row>
    <row r="7" spans="1:11" ht="15" customHeight="1">
      <c r="A7" s="18"/>
      <c r="B7" s="36" t="s">
        <v>88</v>
      </c>
      <c r="C7" s="37">
        <v>3.2000000000000001E-2</v>
      </c>
      <c r="D7" s="37">
        <v>3.1E-2</v>
      </c>
      <c r="E7" s="37">
        <v>3.5999999999999997E-2</v>
      </c>
      <c r="F7" s="38">
        <v>4.1000000000000002E-2</v>
      </c>
      <c r="G7" s="37">
        <v>4.9645820684072001E-2</v>
      </c>
      <c r="H7" s="18"/>
    </row>
    <row r="8" spans="1:11" ht="15" customHeight="1">
      <c r="A8" s="18"/>
      <c r="B8" s="36"/>
      <c r="C8" s="37"/>
      <c r="D8" s="37"/>
      <c r="E8" s="37"/>
      <c r="F8" s="38"/>
      <c r="G8" s="18"/>
      <c r="H8" s="18"/>
    </row>
    <row r="9" spans="1:11" ht="15" customHeight="1">
      <c r="A9" s="18"/>
      <c r="B9" s="18"/>
      <c r="C9" s="18"/>
      <c r="D9" s="18"/>
      <c r="E9" s="18"/>
      <c r="F9" s="18"/>
      <c r="G9" s="18"/>
      <c r="H9" s="18"/>
    </row>
    <row r="10" spans="1:11" ht="15" customHeight="1">
      <c r="A10" s="18"/>
      <c r="B10" s="36"/>
      <c r="C10" s="37"/>
      <c r="D10" s="37"/>
      <c r="E10" s="37"/>
      <c r="F10" s="38"/>
      <c r="G10" s="18"/>
      <c r="H10" s="18"/>
    </row>
    <row r="11" spans="1:11" ht="15" customHeight="1">
      <c r="A11" s="18"/>
      <c r="B11" s="36"/>
      <c r="C11" s="37"/>
      <c r="D11" s="37"/>
      <c r="E11" s="37"/>
      <c r="F11" s="38"/>
      <c r="G11" s="18"/>
      <c r="H11" s="18"/>
    </row>
    <row r="12" spans="1:11" ht="15" customHeight="1">
      <c r="A12" s="18"/>
      <c r="B12" s="18"/>
      <c r="C12" s="18"/>
      <c r="D12" s="18"/>
      <c r="E12" s="18"/>
      <c r="F12" s="18"/>
      <c r="G12" s="18"/>
      <c r="H12" s="18"/>
    </row>
    <row r="13" spans="1:11" ht="15" customHeight="1">
      <c r="A13" s="18"/>
      <c r="B13" s="18"/>
      <c r="C13" s="37"/>
      <c r="D13" s="37"/>
      <c r="E13" s="37"/>
      <c r="F13" s="38"/>
      <c r="G13" s="18"/>
      <c r="H13" s="18"/>
    </row>
    <row r="14" spans="1:11" ht="15" customHeight="1">
      <c r="A14" s="18"/>
      <c r="B14" s="18"/>
      <c r="C14" s="37"/>
      <c r="D14" s="37"/>
      <c r="E14" s="37"/>
      <c r="F14" s="38"/>
      <c r="G14" s="18"/>
      <c r="H14" s="18"/>
    </row>
    <row r="15" spans="1:11" ht="15" customHeight="1">
      <c r="A15" s="18"/>
      <c r="B15" s="18"/>
      <c r="C15" s="37"/>
      <c r="D15" s="37"/>
      <c r="E15" s="37"/>
      <c r="F15" s="38"/>
      <c r="G15" s="18"/>
      <c r="H15" s="18"/>
    </row>
    <row r="16" spans="1:11" ht="15" customHeight="1">
      <c r="A16" s="18"/>
      <c r="B16" s="18"/>
      <c r="C16" s="37"/>
      <c r="D16" s="37"/>
      <c r="E16" s="37"/>
      <c r="F16" s="38"/>
      <c r="G16" s="18"/>
      <c r="H16" s="18"/>
    </row>
    <row r="17" spans="1:13" ht="15" customHeight="1">
      <c r="A17" s="18"/>
      <c r="B17" s="18"/>
      <c r="C17" s="37"/>
      <c r="D17" s="37"/>
      <c r="E17" s="37"/>
      <c r="F17" s="38"/>
      <c r="G17" s="18"/>
      <c r="H17" s="18"/>
    </row>
    <row r="18" spans="1:13" ht="15" customHeight="1">
      <c r="A18" s="18"/>
      <c r="B18" s="18"/>
      <c r="C18" s="18"/>
      <c r="D18" s="18"/>
      <c r="E18" s="18"/>
      <c r="F18" s="18"/>
      <c r="G18" s="18"/>
      <c r="H18" s="18"/>
    </row>
    <row r="19" spans="1:13" ht="15" customHeight="1">
      <c r="A19" s="18"/>
      <c r="B19" s="18"/>
      <c r="C19" s="18"/>
      <c r="D19" s="18"/>
      <c r="E19" s="18"/>
      <c r="F19" s="18"/>
      <c r="G19" s="18"/>
      <c r="H19" s="18"/>
    </row>
    <row r="20" spans="1:13" ht="15" customHeight="1">
      <c r="A20" s="18"/>
      <c r="B20" s="18"/>
      <c r="C20" s="18"/>
      <c r="D20" s="18"/>
      <c r="E20" s="18"/>
      <c r="F20" s="18"/>
      <c r="G20" s="18"/>
      <c r="H20" s="18"/>
    </row>
    <row r="21" spans="1:13" s="27" customFormat="1" ht="42" customHeight="1">
      <c r="A21" s="381" t="s">
        <v>21</v>
      </c>
      <c r="B21" s="381"/>
      <c r="C21" s="381"/>
      <c r="D21" s="381"/>
      <c r="E21" s="381"/>
      <c r="F21" s="381"/>
      <c r="G21" s="381"/>
      <c r="H21" s="381"/>
      <c r="J21" s="43"/>
      <c r="K21" s="43"/>
    </row>
    <row r="23" spans="1:13">
      <c r="B23" s="69"/>
      <c r="C23" s="24"/>
      <c r="D23" s="24"/>
      <c r="E23" s="24"/>
      <c r="F23" s="24"/>
      <c r="G23" s="24"/>
      <c r="H23" s="24"/>
    </row>
    <row r="24" spans="1:13" ht="15" customHeight="1">
      <c r="F24" s="18"/>
      <c r="G24" s="18"/>
      <c r="H24" s="24"/>
      <c r="I24" s="70"/>
      <c r="J24" s="24"/>
      <c r="K24" s="18"/>
      <c r="L24" s="18"/>
      <c r="M24" s="18"/>
    </row>
    <row r="25" spans="1:13" ht="15" customHeight="1">
      <c r="F25" s="18"/>
      <c r="G25" s="18"/>
      <c r="H25" s="24"/>
      <c r="I25" s="24"/>
      <c r="J25" s="24"/>
      <c r="K25" s="18"/>
      <c r="L25" s="18"/>
      <c r="M25" s="18"/>
    </row>
  </sheetData>
  <mergeCells count="2">
    <mergeCell ref="A1:H1"/>
    <mergeCell ref="A21:H21"/>
  </mergeCells>
  <pageMargins left="0.511811024" right="0.511811024" top="0.78740157499999996" bottom="0.78740157499999996" header="0.31496062000000002" footer="0.31496062000000002"/>
  <pageSetup paperSize="9" orientation="portrait"/>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U28"/>
  <sheetViews>
    <sheetView workbookViewId="0">
      <selection sqref="A1:H1"/>
    </sheetView>
  </sheetViews>
  <sheetFormatPr defaultColWidth="14.5703125" defaultRowHeight="15" customHeight="1"/>
  <cols>
    <col min="1" max="1" width="13.28515625" customWidth="1"/>
    <col min="2" max="2" width="12.5703125" customWidth="1"/>
    <col min="3" max="3" width="12.42578125" customWidth="1"/>
    <col min="4" max="4" width="16" customWidth="1"/>
    <col min="5" max="5" width="12.28515625" customWidth="1"/>
    <col min="6" max="6" width="11.42578125" customWidth="1"/>
    <col min="7" max="7" width="11" customWidth="1"/>
    <col min="8" max="8" width="14.140625"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c r="A1" s="387" t="s">
        <v>191</v>
      </c>
      <c r="B1" s="387"/>
      <c r="C1" s="387"/>
      <c r="D1" s="387"/>
      <c r="E1" s="387"/>
      <c r="F1" s="387"/>
      <c r="G1" s="387"/>
      <c r="H1" s="387"/>
      <c r="I1" s="26"/>
      <c r="J1" s="26"/>
      <c r="K1" s="26"/>
      <c r="L1" s="26"/>
    </row>
    <row r="2" spans="1:12" ht="15" customHeight="1">
      <c r="A2" s="18"/>
      <c r="B2" s="18"/>
      <c r="C2" s="18"/>
      <c r="D2" s="18"/>
      <c r="E2" s="18"/>
      <c r="F2" s="18"/>
      <c r="G2" s="18"/>
      <c r="H2" s="18"/>
    </row>
    <row r="3" spans="1:12" ht="15" customHeight="1">
      <c r="A3" s="18"/>
      <c r="B3" s="18"/>
      <c r="C3" s="18"/>
      <c r="D3" s="18"/>
      <c r="E3" s="18"/>
      <c r="F3" s="18"/>
      <c r="G3" s="18"/>
      <c r="H3" s="18"/>
    </row>
    <row r="4" spans="1:12">
      <c r="A4" s="18"/>
      <c r="B4" s="19" t="s">
        <v>1</v>
      </c>
      <c r="C4" s="19" t="s">
        <v>19</v>
      </c>
      <c r="D4" s="29" t="s">
        <v>6</v>
      </c>
      <c r="E4" s="18"/>
      <c r="F4" s="18"/>
      <c r="G4" s="18"/>
      <c r="H4" s="18"/>
    </row>
    <row r="5" spans="1:12">
      <c r="A5" s="18"/>
      <c r="B5" s="18" t="s">
        <v>15</v>
      </c>
      <c r="C5" s="18">
        <v>83490</v>
      </c>
      <c r="D5" s="21">
        <v>0.35454035874439499</v>
      </c>
      <c r="E5" s="18"/>
      <c r="F5" s="18"/>
      <c r="G5" s="18"/>
      <c r="H5" s="18"/>
    </row>
    <row r="6" spans="1:12">
      <c r="A6" s="18"/>
      <c r="B6" s="18" t="s">
        <v>12</v>
      </c>
      <c r="C6" s="18">
        <v>83098</v>
      </c>
      <c r="D6" s="21">
        <v>0.35287573039815201</v>
      </c>
      <c r="E6" s="18"/>
      <c r="F6" s="18"/>
      <c r="G6" s="18"/>
      <c r="H6" s="18"/>
    </row>
    <row r="7" spans="1:12">
      <c r="A7" s="18"/>
      <c r="B7" s="18" t="s">
        <v>13</v>
      </c>
      <c r="C7" s="18">
        <v>49475</v>
      </c>
      <c r="D7" s="21">
        <v>0.210095631199891</v>
      </c>
      <c r="E7" s="18"/>
      <c r="F7" s="18"/>
      <c r="G7" s="18"/>
      <c r="H7" s="18"/>
    </row>
    <row r="8" spans="1:12">
      <c r="A8" s="18"/>
      <c r="B8" s="18" t="s">
        <v>9</v>
      </c>
      <c r="C8" s="18">
        <v>15065</v>
      </c>
      <c r="D8" s="21">
        <v>6.3973535806495493E-2</v>
      </c>
      <c r="E8" s="18"/>
      <c r="F8" s="18"/>
      <c r="G8" s="18"/>
      <c r="H8" s="18"/>
    </row>
    <row r="9" spans="1:12">
      <c r="A9" s="18"/>
      <c r="B9" s="18" t="s">
        <v>16</v>
      </c>
      <c r="C9" s="18">
        <v>4360</v>
      </c>
      <c r="D9" s="21">
        <v>1.85147438510667E-2</v>
      </c>
      <c r="E9" s="18"/>
      <c r="F9" s="18"/>
      <c r="G9" s="18"/>
      <c r="H9" s="18"/>
    </row>
    <row r="10" spans="1:12">
      <c r="A10" s="18"/>
      <c r="B10" s="22" t="s">
        <v>32</v>
      </c>
      <c r="C10" s="22">
        <v>235488</v>
      </c>
      <c r="D10" s="23">
        <v>1</v>
      </c>
      <c r="E10" s="18"/>
      <c r="F10" s="18"/>
      <c r="G10" s="18"/>
      <c r="H10" s="18"/>
    </row>
    <row r="11" spans="1:12" ht="15" customHeight="1">
      <c r="A11" s="18"/>
      <c r="B11" s="18"/>
      <c r="C11" s="18"/>
      <c r="D11" s="18"/>
      <c r="E11" s="18"/>
      <c r="F11" s="18"/>
      <c r="G11" s="18"/>
      <c r="H11" s="18"/>
    </row>
    <row r="12" spans="1:12" ht="15" customHeight="1">
      <c r="A12" s="18"/>
      <c r="B12" s="18"/>
      <c r="C12" s="18"/>
      <c r="D12" s="18"/>
      <c r="E12" s="18"/>
      <c r="F12" s="18"/>
      <c r="G12" s="18"/>
      <c r="H12" s="18"/>
    </row>
    <row r="13" spans="1:12" ht="15" customHeight="1">
      <c r="A13" s="18"/>
      <c r="B13" s="18"/>
      <c r="C13" s="18"/>
      <c r="D13" s="21"/>
      <c r="E13" s="18"/>
      <c r="F13" s="18"/>
      <c r="G13" s="18"/>
      <c r="H13" s="18"/>
    </row>
    <row r="14" spans="1:12" ht="15" customHeight="1">
      <c r="A14" s="18"/>
      <c r="B14" s="18"/>
      <c r="C14" s="18"/>
      <c r="D14" s="18"/>
      <c r="E14" s="18"/>
      <c r="F14" s="18"/>
      <c r="G14" s="18"/>
      <c r="H14" s="18"/>
    </row>
    <row r="15" spans="1:12" ht="15" customHeight="1">
      <c r="A15" s="18"/>
      <c r="B15" s="18"/>
      <c r="C15" s="18"/>
      <c r="D15" s="18"/>
      <c r="E15" s="18"/>
      <c r="F15" s="18"/>
      <c r="G15" s="18"/>
      <c r="H15" s="18"/>
    </row>
    <row r="16" spans="1:12" ht="15" customHeight="1">
      <c r="A16" s="18"/>
      <c r="B16" s="18"/>
      <c r="C16" s="18"/>
      <c r="D16" s="18"/>
      <c r="E16" s="18"/>
      <c r="F16" s="18"/>
      <c r="G16" s="18"/>
      <c r="H16" s="18"/>
    </row>
    <row r="17" spans="1:21" ht="15" customHeight="1">
      <c r="A17" s="18"/>
      <c r="B17" s="18"/>
      <c r="C17" s="18"/>
      <c r="D17" s="18"/>
      <c r="E17" s="18"/>
      <c r="F17" s="18"/>
      <c r="G17" s="18"/>
      <c r="H17" s="18"/>
    </row>
    <row r="18" spans="1:21" ht="15" customHeight="1">
      <c r="A18" s="18"/>
      <c r="B18" s="18"/>
      <c r="C18" s="18"/>
      <c r="D18" s="18"/>
      <c r="E18" s="18"/>
      <c r="F18" s="18"/>
      <c r="G18" s="18"/>
      <c r="H18" s="18"/>
    </row>
    <row r="19" spans="1:21" ht="27" customHeight="1">
      <c r="A19" s="381" t="s">
        <v>21</v>
      </c>
      <c r="B19" s="381"/>
      <c r="C19" s="381"/>
      <c r="D19" s="381"/>
      <c r="E19" s="381"/>
      <c r="F19" s="381"/>
      <c r="G19" s="381"/>
      <c r="H19" s="381"/>
      <c r="I19" s="27"/>
      <c r="J19" s="27"/>
      <c r="K19" s="27"/>
    </row>
    <row r="20" spans="1:21">
      <c r="K20" s="28"/>
      <c r="L20" s="28"/>
    </row>
    <row r="21" spans="1:21">
      <c r="A21" s="28"/>
      <c r="B21" s="28"/>
      <c r="C21" s="28"/>
      <c r="D21" s="24"/>
      <c r="E21" s="60"/>
      <c r="F21" s="24"/>
      <c r="G21" s="24"/>
      <c r="K21" s="24"/>
      <c r="L21" s="33"/>
    </row>
    <row r="22" spans="1:21" ht="15" customHeight="1">
      <c r="A22" s="76"/>
      <c r="B22" s="77"/>
      <c r="C22" s="78"/>
      <c r="D22" s="75"/>
      <c r="N22" s="24"/>
      <c r="O22" s="28"/>
      <c r="P22" s="59"/>
      <c r="Q22" s="59"/>
      <c r="R22" s="24"/>
      <c r="S22" s="24"/>
      <c r="T22" s="24"/>
      <c r="U22" s="24"/>
    </row>
    <row r="23" spans="1:21" ht="15" customHeight="1">
      <c r="A23" s="68"/>
      <c r="B23" s="59"/>
      <c r="C23" s="81"/>
      <c r="D23" s="24"/>
      <c r="E23" s="24"/>
      <c r="F23" s="24"/>
      <c r="G23" s="24"/>
      <c r="H23" s="24"/>
      <c r="I23" s="24"/>
      <c r="J23" s="24"/>
      <c r="K23" s="24"/>
      <c r="L23" s="24"/>
      <c r="N23" s="24"/>
      <c r="O23" s="24"/>
      <c r="P23" s="24"/>
      <c r="Q23" s="24"/>
      <c r="R23" s="24"/>
      <c r="S23" s="24"/>
      <c r="T23" s="24"/>
      <c r="U23" s="24"/>
    </row>
    <row r="24" spans="1:21" ht="15" customHeight="1">
      <c r="A24" s="68"/>
      <c r="B24" s="28"/>
      <c r="C24" s="28"/>
      <c r="D24" s="28"/>
      <c r="E24" s="28"/>
      <c r="F24" s="28"/>
      <c r="G24" s="28"/>
      <c r="H24" s="28"/>
      <c r="I24" s="28"/>
      <c r="J24" s="28"/>
      <c r="K24" s="28"/>
      <c r="L24" s="24"/>
      <c r="N24" s="24"/>
      <c r="O24" s="24"/>
      <c r="P24" s="24"/>
      <c r="Q24" s="24"/>
      <c r="R24" s="24"/>
      <c r="S24" s="24"/>
      <c r="T24" s="24"/>
      <c r="U24" s="24"/>
    </row>
    <row r="25" spans="1:21" ht="15" customHeight="1">
      <c r="A25" s="54"/>
      <c r="B25" s="33"/>
      <c r="C25" s="33"/>
      <c r="D25" s="33"/>
      <c r="E25" s="33"/>
      <c r="F25" s="33"/>
      <c r="G25" s="33"/>
      <c r="H25" s="33"/>
      <c r="I25" s="33"/>
      <c r="J25" s="33"/>
      <c r="K25" s="33"/>
      <c r="L25" s="24"/>
      <c r="N25" s="24"/>
      <c r="O25" s="24"/>
      <c r="P25" s="24"/>
      <c r="Q25" s="24"/>
      <c r="R25" s="24"/>
      <c r="S25" s="24"/>
      <c r="T25" s="24"/>
      <c r="U25" s="24"/>
    </row>
    <row r="26" spans="1:21" ht="15" customHeight="1">
      <c r="A26" s="24"/>
      <c r="B26" s="25"/>
      <c r="C26" s="25"/>
      <c r="D26" s="25"/>
      <c r="E26" s="25"/>
      <c r="F26" s="25"/>
      <c r="G26" s="25"/>
      <c r="H26" s="25"/>
      <c r="I26" s="25"/>
      <c r="J26" s="25"/>
      <c r="K26" s="25"/>
      <c r="L26" s="24"/>
      <c r="N26" s="24"/>
      <c r="O26" s="24"/>
      <c r="P26" s="24"/>
      <c r="Q26" s="24"/>
      <c r="R26" s="24"/>
      <c r="S26" s="24"/>
      <c r="T26" s="24"/>
      <c r="U26" s="24"/>
    </row>
    <row r="27" spans="1:21" ht="15" customHeight="1">
      <c r="A27" s="24"/>
      <c r="B27" s="24"/>
      <c r="C27" s="24"/>
      <c r="D27" s="24"/>
      <c r="E27" s="24"/>
      <c r="F27" s="24"/>
      <c r="G27" s="24"/>
      <c r="H27" s="24"/>
      <c r="I27" s="24"/>
      <c r="J27" s="24"/>
      <c r="K27" s="24"/>
      <c r="L27" s="24"/>
    </row>
    <row r="28" spans="1:21" ht="15" customHeight="1">
      <c r="A28" s="24"/>
      <c r="B28" s="24"/>
      <c r="C28" s="24"/>
      <c r="D28" s="24"/>
      <c r="E28" s="24"/>
      <c r="F28" s="24"/>
      <c r="G28" s="24"/>
      <c r="H28" s="24"/>
      <c r="I28" s="24"/>
      <c r="J28" s="24"/>
      <c r="K28" s="24"/>
      <c r="L28"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U30"/>
  <sheetViews>
    <sheetView workbookViewId="0">
      <selection sqref="A1:H1"/>
    </sheetView>
  </sheetViews>
  <sheetFormatPr defaultColWidth="14.5703125" defaultRowHeight="15" customHeight="1"/>
  <cols>
    <col min="1" max="1" width="10.85546875" customWidth="1"/>
    <col min="2" max="2" width="10.5703125" customWidth="1"/>
    <col min="3" max="3" width="8.42578125" customWidth="1"/>
    <col min="4" max="4" width="9.28515625" customWidth="1"/>
    <col min="5" max="5" width="10.7109375" customWidth="1"/>
    <col min="6" max="6" width="9.7109375" customWidth="1"/>
    <col min="7" max="7" width="9.140625" customWidth="1"/>
    <col min="8" max="8" width="9"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ht="26.25" customHeight="1">
      <c r="A1" s="387" t="s">
        <v>192</v>
      </c>
      <c r="B1" s="387"/>
      <c r="C1" s="387"/>
      <c r="D1" s="387"/>
      <c r="E1" s="387"/>
      <c r="F1" s="387"/>
      <c r="G1" s="387"/>
      <c r="H1" s="387"/>
      <c r="I1" s="79"/>
      <c r="J1" s="26"/>
      <c r="K1" s="26"/>
      <c r="L1" s="26"/>
    </row>
    <row r="2" spans="1:12" ht="15" customHeight="1">
      <c r="A2" s="18"/>
      <c r="B2" s="18"/>
      <c r="C2" s="18"/>
      <c r="D2" s="18"/>
      <c r="E2" s="18"/>
      <c r="F2" s="18"/>
      <c r="G2" s="18"/>
      <c r="H2" s="18"/>
      <c r="I2" s="18"/>
    </row>
    <row r="3" spans="1:12" ht="15" customHeight="1">
      <c r="A3" s="18"/>
      <c r="B3" s="18"/>
      <c r="C3" s="18"/>
      <c r="D3" s="18"/>
      <c r="E3" s="18"/>
      <c r="F3" s="18"/>
      <c r="G3" s="18"/>
      <c r="H3" s="18"/>
      <c r="I3" s="18"/>
    </row>
    <row r="4" spans="1:12">
      <c r="A4" s="18"/>
      <c r="B4" s="19" t="s">
        <v>1</v>
      </c>
      <c r="C4" s="19" t="s">
        <v>19</v>
      </c>
      <c r="D4" s="20" t="s">
        <v>6</v>
      </c>
      <c r="E4" s="18"/>
      <c r="F4" s="18"/>
      <c r="G4" s="18"/>
      <c r="H4" s="18"/>
      <c r="I4" s="18"/>
    </row>
    <row r="5" spans="1:12">
      <c r="A5" s="18"/>
      <c r="B5" s="18" t="s">
        <v>12</v>
      </c>
      <c r="C5" s="18">
        <v>83098</v>
      </c>
      <c r="D5" s="21">
        <v>0.53513906866817396</v>
      </c>
      <c r="E5" s="18"/>
      <c r="F5" s="18"/>
      <c r="G5" s="18"/>
      <c r="H5" s="18"/>
      <c r="I5" s="18"/>
    </row>
    <row r="6" spans="1:12">
      <c r="A6" s="18"/>
      <c r="B6" s="18" t="s">
        <v>13</v>
      </c>
      <c r="C6" s="18">
        <v>49475</v>
      </c>
      <c r="D6" s="21">
        <v>0.31861182486170397</v>
      </c>
      <c r="E6" s="18"/>
      <c r="F6" s="18"/>
      <c r="G6" s="18"/>
      <c r="H6" s="18"/>
      <c r="I6" s="18"/>
    </row>
    <row r="7" spans="1:12">
      <c r="A7" s="18"/>
      <c r="B7" s="18" t="s">
        <v>15</v>
      </c>
      <c r="C7" s="18">
        <v>22710</v>
      </c>
      <c r="D7" s="21">
        <v>0.14624910647012199</v>
      </c>
      <c r="E7" s="18"/>
      <c r="F7" s="18"/>
      <c r="G7" s="18"/>
      <c r="H7" s="18"/>
      <c r="I7" s="18"/>
    </row>
    <row r="8" spans="1:12">
      <c r="A8" s="18"/>
      <c r="B8" s="22" t="s">
        <v>32</v>
      </c>
      <c r="C8" s="22">
        <v>155283</v>
      </c>
      <c r="D8" s="23">
        <v>1</v>
      </c>
      <c r="E8" s="18"/>
      <c r="F8" s="18"/>
      <c r="G8" s="18"/>
      <c r="H8" s="18"/>
      <c r="I8" s="18"/>
    </row>
    <row r="9" spans="1:12">
      <c r="A9" s="18"/>
      <c r="B9" s="24"/>
      <c r="C9" s="24"/>
      <c r="D9" s="24"/>
      <c r="E9" s="18"/>
      <c r="F9" s="18"/>
      <c r="G9" s="18"/>
      <c r="H9" s="18"/>
      <c r="I9" s="18"/>
    </row>
    <row r="10" spans="1:12">
      <c r="A10" s="18"/>
      <c r="B10" s="24"/>
      <c r="C10" s="24"/>
      <c r="D10" s="25"/>
      <c r="E10" s="18"/>
      <c r="F10" s="18"/>
      <c r="G10" s="18"/>
      <c r="H10" s="18"/>
      <c r="I10" s="18"/>
    </row>
    <row r="11" spans="1:12">
      <c r="A11" s="18"/>
      <c r="B11" s="24"/>
      <c r="C11" s="24"/>
      <c r="D11" s="25"/>
      <c r="E11" s="18"/>
      <c r="F11" s="18"/>
      <c r="G11" s="18"/>
      <c r="H11" s="18"/>
      <c r="I11" s="18"/>
    </row>
    <row r="12" spans="1:12">
      <c r="A12" s="18"/>
      <c r="B12" s="28"/>
      <c r="C12" s="28"/>
      <c r="D12" s="55"/>
      <c r="E12" s="18"/>
      <c r="F12" s="18"/>
      <c r="G12" s="18"/>
      <c r="H12" s="18"/>
      <c r="I12" s="18"/>
    </row>
    <row r="13" spans="1:12" ht="15" customHeight="1">
      <c r="A13" s="18"/>
      <c r="B13" s="18"/>
      <c r="C13" s="18"/>
      <c r="D13" s="18"/>
      <c r="E13" s="18"/>
      <c r="F13" s="18"/>
      <c r="G13" s="18"/>
      <c r="H13" s="18"/>
      <c r="I13" s="18"/>
    </row>
    <row r="14" spans="1:12" ht="15" customHeight="1">
      <c r="A14" s="18"/>
      <c r="B14" s="18"/>
      <c r="C14" s="18"/>
      <c r="D14" s="18"/>
      <c r="E14" s="18"/>
      <c r="F14" s="18"/>
      <c r="G14" s="18"/>
      <c r="H14" s="18"/>
      <c r="I14" s="18"/>
    </row>
    <row r="15" spans="1:12" ht="15" customHeight="1">
      <c r="A15" s="18"/>
      <c r="B15" s="18"/>
      <c r="C15" s="18"/>
      <c r="D15" s="18"/>
      <c r="E15" s="18"/>
      <c r="F15" s="18"/>
      <c r="G15" s="18"/>
      <c r="H15" s="18"/>
      <c r="I15" s="18"/>
    </row>
    <row r="16" spans="1:12" ht="15" customHeight="1">
      <c r="A16" s="18"/>
      <c r="B16" s="18"/>
      <c r="C16" s="18"/>
      <c r="D16" s="18"/>
      <c r="E16" s="18"/>
      <c r="F16" s="18"/>
      <c r="G16" s="18"/>
      <c r="H16" s="18"/>
      <c r="I16" s="18"/>
    </row>
    <row r="17" spans="1:21" ht="15" customHeight="1">
      <c r="A17" s="18"/>
      <c r="B17" s="18"/>
      <c r="C17" s="18"/>
      <c r="D17" s="18"/>
      <c r="E17" s="18"/>
      <c r="F17" s="18"/>
      <c r="G17" s="18"/>
      <c r="H17" s="18"/>
      <c r="I17" s="18"/>
    </row>
    <row r="18" spans="1:21" ht="15" customHeight="1">
      <c r="A18" s="18"/>
      <c r="B18" s="18"/>
      <c r="C18" s="18"/>
      <c r="D18" s="18"/>
      <c r="E18" s="18"/>
      <c r="F18" s="18"/>
      <c r="G18" s="18"/>
      <c r="H18" s="18"/>
      <c r="I18" s="18"/>
    </row>
    <row r="19" spans="1:21" ht="27" customHeight="1">
      <c r="A19" s="381" t="s">
        <v>21</v>
      </c>
      <c r="B19" s="381"/>
      <c r="C19" s="381"/>
      <c r="D19" s="381"/>
      <c r="E19" s="381"/>
      <c r="F19" s="381"/>
      <c r="G19" s="381"/>
      <c r="H19" s="381"/>
      <c r="I19" s="42"/>
      <c r="J19" s="27"/>
      <c r="K19" s="27"/>
    </row>
    <row r="20" spans="1:21">
      <c r="K20" s="28"/>
      <c r="L20" s="28"/>
    </row>
    <row r="21" spans="1:21">
      <c r="A21" s="28"/>
      <c r="B21" s="28"/>
      <c r="C21" s="28"/>
      <c r="D21" s="24"/>
      <c r="E21" s="60"/>
      <c r="F21" s="24"/>
      <c r="G21" s="24"/>
      <c r="K21" s="24"/>
      <c r="L21" s="33"/>
    </row>
    <row r="22" spans="1:21" ht="15" customHeight="1">
      <c r="A22" s="51"/>
      <c r="B22" s="52"/>
      <c r="C22" s="71"/>
      <c r="N22" s="24"/>
      <c r="O22" s="24"/>
      <c r="P22" s="33"/>
      <c r="Q22" s="80"/>
      <c r="R22" s="24"/>
      <c r="S22" s="24"/>
      <c r="T22" s="24"/>
      <c r="U22" s="24"/>
    </row>
    <row r="23" spans="1:21" ht="15" customHeight="1">
      <c r="A23" s="72"/>
      <c r="B23" s="73"/>
      <c r="C23" s="74"/>
      <c r="D23" s="75"/>
      <c r="N23" s="24"/>
      <c r="O23" s="24"/>
      <c r="P23" s="33"/>
      <c r="Q23" s="80"/>
      <c r="R23" s="24"/>
      <c r="S23" s="24"/>
      <c r="T23" s="24"/>
      <c r="U23" s="24"/>
    </row>
    <row r="24" spans="1:21" ht="15" customHeight="1">
      <c r="A24" s="76"/>
      <c r="B24" s="77"/>
      <c r="C24" s="78"/>
      <c r="D24" s="75"/>
      <c r="N24" s="24"/>
      <c r="O24" s="28"/>
      <c r="P24" s="59"/>
      <c r="Q24" s="59"/>
      <c r="R24" s="24"/>
      <c r="S24" s="24"/>
      <c r="T24" s="24"/>
      <c r="U24" s="24"/>
    </row>
    <row r="25" spans="1:21" ht="15" customHeight="1">
      <c r="A25" s="68"/>
      <c r="B25" s="59"/>
      <c r="C25" s="25"/>
      <c r="D25" s="24"/>
      <c r="E25" s="24"/>
      <c r="F25" s="24"/>
      <c r="G25" s="24"/>
      <c r="H25" s="24"/>
      <c r="I25" s="24"/>
      <c r="J25" s="24"/>
      <c r="K25" s="24"/>
      <c r="L25" s="24"/>
      <c r="N25" s="24"/>
      <c r="O25" s="24"/>
      <c r="P25" s="24"/>
      <c r="Q25" s="24"/>
      <c r="R25" s="24"/>
      <c r="S25" s="24"/>
      <c r="T25" s="24"/>
      <c r="U25" s="24"/>
    </row>
    <row r="26" spans="1:21" ht="15" customHeight="1">
      <c r="A26" s="68"/>
      <c r="B26" s="28"/>
      <c r="C26" s="28"/>
      <c r="D26" s="28"/>
      <c r="E26" s="28"/>
      <c r="F26" s="28"/>
      <c r="G26" s="28"/>
      <c r="H26" s="28"/>
      <c r="I26" s="28"/>
      <c r="J26" s="28"/>
      <c r="K26" s="28"/>
      <c r="L26" s="24"/>
      <c r="N26" s="24"/>
      <c r="O26" s="24"/>
      <c r="P26" s="24"/>
      <c r="Q26" s="24"/>
      <c r="R26" s="24"/>
      <c r="S26" s="24"/>
      <c r="T26" s="24"/>
      <c r="U26" s="24"/>
    </row>
    <row r="27" spans="1:21" ht="15" customHeight="1">
      <c r="A27" s="54"/>
      <c r="B27" s="33"/>
      <c r="C27" s="33"/>
      <c r="D27" s="33"/>
      <c r="E27" s="33"/>
      <c r="F27" s="33"/>
      <c r="G27" s="33"/>
      <c r="H27" s="33"/>
      <c r="I27" s="33"/>
      <c r="J27" s="33"/>
      <c r="K27" s="33"/>
      <c r="L27" s="24"/>
      <c r="N27" s="24"/>
      <c r="O27" s="24"/>
      <c r="P27" s="24"/>
      <c r="Q27" s="24"/>
      <c r="R27" s="24"/>
      <c r="S27" s="24"/>
      <c r="T27" s="24"/>
      <c r="U27" s="24"/>
    </row>
    <row r="28" spans="1:21" ht="15" customHeight="1">
      <c r="A28" s="24"/>
      <c r="B28" s="25"/>
      <c r="C28" s="25"/>
      <c r="D28" s="25"/>
      <c r="E28" s="25"/>
      <c r="F28" s="25"/>
      <c r="G28" s="25"/>
      <c r="H28" s="25"/>
      <c r="I28" s="25"/>
      <c r="J28" s="25"/>
      <c r="K28" s="25"/>
      <c r="L28" s="24"/>
      <c r="N28" s="24"/>
      <c r="O28" s="24"/>
      <c r="P28" s="24"/>
      <c r="Q28" s="24"/>
      <c r="R28" s="24"/>
      <c r="S28" s="24"/>
      <c r="T28" s="24"/>
      <c r="U28" s="24"/>
    </row>
    <row r="29" spans="1:21" ht="15" customHeight="1">
      <c r="A29" s="24"/>
      <c r="B29" s="24"/>
      <c r="C29" s="24"/>
      <c r="D29" s="24"/>
      <c r="E29" s="24"/>
      <c r="F29" s="24"/>
      <c r="G29" s="24"/>
      <c r="H29" s="24"/>
      <c r="I29" s="24"/>
      <c r="J29" s="24"/>
      <c r="K29" s="24"/>
      <c r="L29" s="24"/>
    </row>
    <row r="30" spans="1:21" ht="15" customHeight="1">
      <c r="A30" s="24"/>
      <c r="B30" s="24"/>
      <c r="C30" s="24"/>
      <c r="D30" s="24"/>
      <c r="E30" s="24"/>
      <c r="F30" s="24"/>
      <c r="G30" s="24"/>
      <c r="H30" s="24"/>
      <c r="I30" s="24"/>
      <c r="J30" s="24"/>
      <c r="K30" s="24"/>
      <c r="L30"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3"/>
  <sheetViews>
    <sheetView workbookViewId="0">
      <selection activeCell="F24" sqref="F24"/>
    </sheetView>
  </sheetViews>
  <sheetFormatPr defaultColWidth="9.140625" defaultRowHeight="11.25"/>
  <cols>
    <col min="1" max="1" width="13.5703125" style="3" customWidth="1"/>
    <col min="2" max="2" width="12.42578125" style="3" customWidth="1"/>
    <col min="3" max="3" width="6.85546875" style="3" customWidth="1"/>
    <col min="4" max="4" width="12.42578125" style="3" customWidth="1"/>
    <col min="5" max="5" width="6.5703125" style="3" customWidth="1"/>
    <col min="6" max="6" width="11.28515625" style="3" customWidth="1"/>
    <col min="7" max="7" width="5.42578125" style="3" customWidth="1"/>
    <col min="8" max="8" width="12.42578125" style="3" customWidth="1"/>
    <col min="9" max="9" width="1.42578125" style="3" customWidth="1"/>
    <col min="10" max="10" width="10.85546875" style="3" customWidth="1"/>
    <col min="11" max="11" width="9.140625" style="3" customWidth="1"/>
    <col min="12" max="12" width="15.28515625" style="3" customWidth="1"/>
    <col min="13" max="14" width="9.140625" style="3" customWidth="1"/>
    <col min="15" max="15" width="10.85546875" style="3" customWidth="1"/>
    <col min="16" max="16" width="10.28515625" style="3" customWidth="1"/>
    <col min="17" max="17" width="9.140625" style="3" customWidth="1"/>
    <col min="18" max="16384" width="9.140625" style="3"/>
  </cols>
  <sheetData>
    <row r="1" spans="1:18" s="1" customFormat="1" ht="13.5">
      <c r="A1" s="347" t="s">
        <v>51</v>
      </c>
      <c r="B1" s="347"/>
      <c r="C1" s="347"/>
      <c r="D1" s="347"/>
      <c r="E1" s="347"/>
      <c r="F1" s="347"/>
      <c r="G1" s="347"/>
      <c r="H1" s="347"/>
    </row>
    <row r="2" spans="1:18" s="1" customFormat="1" ht="15" customHeight="1">
      <c r="A2" s="350" t="s">
        <v>52</v>
      </c>
      <c r="B2" s="348" t="s">
        <v>2</v>
      </c>
      <c r="C2" s="348"/>
      <c r="D2" s="348"/>
      <c r="E2" s="348"/>
      <c r="F2" s="348"/>
      <c r="G2" s="348"/>
      <c r="H2" s="348"/>
    </row>
    <row r="3" spans="1:18" ht="22.5">
      <c r="A3" s="350"/>
      <c r="B3" s="4" t="s">
        <v>3</v>
      </c>
      <c r="C3" s="4" t="s">
        <v>4</v>
      </c>
      <c r="D3" s="4" t="s">
        <v>5</v>
      </c>
      <c r="E3" s="4" t="s">
        <v>6</v>
      </c>
      <c r="F3" s="4" t="s">
        <v>7</v>
      </c>
      <c r="G3" s="4" t="s">
        <v>6</v>
      </c>
      <c r="H3" s="4" t="s">
        <v>19</v>
      </c>
    </row>
    <row r="4" spans="1:18">
      <c r="A4" s="6" t="s">
        <v>53</v>
      </c>
      <c r="B4" s="194">
        <v>1050.14513888889</v>
      </c>
      <c r="C4" s="195">
        <v>0.65665250774456296</v>
      </c>
      <c r="D4" s="194">
        <v>495.97361111111098</v>
      </c>
      <c r="E4" s="195">
        <v>0.31013076521577498</v>
      </c>
      <c r="F4" s="194">
        <v>53.1215277777778</v>
      </c>
      <c r="G4" s="195">
        <v>3.3216727039662101E-2</v>
      </c>
      <c r="H4" s="194">
        <v>1599.24027777778</v>
      </c>
      <c r="I4" s="242"/>
      <c r="J4" s="242"/>
    </row>
    <row r="5" spans="1:18">
      <c r="A5" s="6" t="s">
        <v>54</v>
      </c>
      <c r="B5" s="194">
        <v>708.69236111111104</v>
      </c>
      <c r="C5" s="195">
        <v>0.99816313655680999</v>
      </c>
      <c r="D5" s="194">
        <v>1.30416666666667</v>
      </c>
      <c r="E5" s="195">
        <v>1.83686344318977E-3</v>
      </c>
      <c r="F5" s="194" t="s">
        <v>11</v>
      </c>
      <c r="G5" s="195" t="s">
        <v>11</v>
      </c>
      <c r="H5" s="194">
        <v>709.99652777777806</v>
      </c>
      <c r="I5" s="242"/>
      <c r="J5" s="242"/>
    </row>
    <row r="6" spans="1:18">
      <c r="A6" s="6" t="s">
        <v>55</v>
      </c>
      <c r="B6" s="194">
        <v>691.25069444444398</v>
      </c>
      <c r="C6" s="195">
        <v>1</v>
      </c>
      <c r="D6" s="194" t="s">
        <v>11</v>
      </c>
      <c r="E6" s="195" t="s">
        <v>11</v>
      </c>
      <c r="F6" s="194" t="s">
        <v>11</v>
      </c>
      <c r="G6" s="195" t="s">
        <v>11</v>
      </c>
      <c r="H6" s="194">
        <v>691.25069444444398</v>
      </c>
      <c r="I6" s="242"/>
      <c r="J6" s="242"/>
    </row>
    <row r="7" spans="1:18">
      <c r="A7" s="6" t="s">
        <v>56</v>
      </c>
      <c r="B7" s="194">
        <v>203.04305555555601</v>
      </c>
      <c r="C7" s="195">
        <v>1</v>
      </c>
      <c r="D7" s="194" t="s">
        <v>11</v>
      </c>
      <c r="E7" s="195" t="s">
        <v>11</v>
      </c>
      <c r="F7" s="194" t="s">
        <v>11</v>
      </c>
      <c r="G7" s="195" t="s">
        <v>11</v>
      </c>
      <c r="H7" s="194">
        <v>203.04305555555601</v>
      </c>
      <c r="I7" s="242"/>
      <c r="J7" s="242"/>
    </row>
    <row r="8" spans="1:18">
      <c r="A8" s="6" t="s">
        <v>57</v>
      </c>
      <c r="B8" s="194">
        <v>84.779166666666697</v>
      </c>
      <c r="C8" s="195">
        <v>0.964137636922202</v>
      </c>
      <c r="D8" s="194">
        <v>3.15347222222222</v>
      </c>
      <c r="E8" s="195">
        <v>3.5862363077797901E-2</v>
      </c>
      <c r="F8" s="194" t="s">
        <v>11</v>
      </c>
      <c r="G8" s="195" t="s">
        <v>11</v>
      </c>
      <c r="H8" s="194">
        <v>87.932638888888903</v>
      </c>
      <c r="I8" s="242"/>
      <c r="J8" s="242"/>
    </row>
    <row r="9" spans="1:18">
      <c r="A9" s="192" t="s">
        <v>58</v>
      </c>
      <c r="B9" s="197">
        <v>2737.9104166666698</v>
      </c>
      <c r="C9" s="198">
        <v>0.83182167167717302</v>
      </c>
      <c r="D9" s="197">
        <v>500.43124999999998</v>
      </c>
      <c r="E9" s="198">
        <v>0.15203914503575899</v>
      </c>
      <c r="F9" s="197">
        <v>53.1215277777778</v>
      </c>
      <c r="G9" s="198">
        <v>1.61391832870682E-2</v>
      </c>
      <c r="H9" s="197">
        <v>3291.46319444444</v>
      </c>
    </row>
    <row r="10" spans="1:18" s="14" customFormat="1" ht="28.5" customHeight="1">
      <c r="A10" s="349" t="s">
        <v>21</v>
      </c>
      <c r="B10" s="349"/>
      <c r="C10" s="349"/>
      <c r="D10" s="349"/>
      <c r="E10" s="349"/>
      <c r="F10" s="349"/>
      <c r="G10" s="349"/>
      <c r="H10" s="349"/>
    </row>
    <row r="11" spans="1:18">
      <c r="L11" s="14"/>
      <c r="M11" s="14"/>
      <c r="N11" s="14"/>
      <c r="O11" s="14"/>
      <c r="P11" s="14"/>
      <c r="Q11" s="14"/>
      <c r="R11" s="14"/>
    </row>
    <row r="12" spans="1:18" ht="13.5">
      <c r="B12" s="14"/>
      <c r="C12" s="14"/>
      <c r="D12" s="14"/>
      <c r="E12" s="14"/>
      <c r="F12" s="14"/>
      <c r="I12" s="3" t="s">
        <v>59</v>
      </c>
      <c r="L12" s="12"/>
      <c r="M12" s="13"/>
      <c r="N12" s="13"/>
      <c r="O12" s="13"/>
      <c r="P12" s="13"/>
      <c r="Q12" s="14"/>
      <c r="R12" s="14"/>
    </row>
    <row r="13" spans="1:18" ht="13.5">
      <c r="B13" s="227"/>
      <c r="C13" s="227"/>
      <c r="D13" s="227"/>
      <c r="E13" s="227"/>
      <c r="F13" s="14"/>
      <c r="L13" s="12"/>
      <c r="M13" s="13"/>
      <c r="N13" s="13"/>
      <c r="O13" s="13"/>
      <c r="P13" s="13"/>
      <c r="Q13" s="14"/>
      <c r="R13" s="14"/>
    </row>
    <row r="14" spans="1:18" ht="13.5">
      <c r="B14" s="227"/>
      <c r="C14" s="227"/>
      <c r="D14" s="227"/>
      <c r="E14" s="227"/>
      <c r="F14" s="14"/>
      <c r="L14" s="12"/>
      <c r="M14" s="13"/>
      <c r="N14" s="13"/>
      <c r="O14" s="13"/>
      <c r="P14" s="13"/>
      <c r="Q14" s="14"/>
      <c r="R14" s="14"/>
    </row>
    <row r="15" spans="1:18" ht="13.5">
      <c r="B15" s="227"/>
      <c r="C15" s="227"/>
      <c r="D15" s="227"/>
      <c r="E15" s="227"/>
      <c r="F15" s="14"/>
      <c r="L15" s="12"/>
      <c r="M15" s="13"/>
      <c r="N15" s="13"/>
      <c r="O15" s="13"/>
      <c r="P15" s="13"/>
      <c r="Q15" s="14"/>
      <c r="R15" s="14"/>
    </row>
    <row r="16" spans="1:18" ht="13.5">
      <c r="B16" s="227"/>
      <c r="C16" s="227"/>
      <c r="D16" s="227"/>
      <c r="E16" s="227"/>
      <c r="F16" s="14"/>
      <c r="L16" s="12"/>
      <c r="M16" s="13"/>
      <c r="N16" s="13"/>
      <c r="O16" s="13"/>
      <c r="P16" s="13"/>
      <c r="Q16" s="14"/>
      <c r="R16" s="14"/>
    </row>
    <row r="17" spans="1:18" ht="13.5">
      <c r="B17" s="227"/>
      <c r="C17" s="227"/>
      <c r="D17" s="227"/>
      <c r="E17" s="227"/>
      <c r="F17" s="14"/>
      <c r="L17" s="12"/>
      <c r="M17" s="13"/>
      <c r="N17" s="13"/>
      <c r="O17" s="13"/>
      <c r="P17" s="13"/>
      <c r="Q17" s="14"/>
      <c r="R17" s="14"/>
    </row>
    <row r="18" spans="1:18" ht="13.5">
      <c r="B18" s="227"/>
      <c r="C18" s="227"/>
      <c r="D18" s="227"/>
      <c r="E18" s="227"/>
      <c r="F18" s="14"/>
      <c r="L18" s="11"/>
      <c r="M18" s="15"/>
      <c r="N18" s="15"/>
      <c r="O18" s="15"/>
      <c r="P18" s="15"/>
      <c r="Q18" s="14"/>
      <c r="R18" s="14"/>
    </row>
    <row r="19" spans="1:18">
      <c r="B19" s="14"/>
      <c r="C19" s="14"/>
      <c r="D19" s="14"/>
      <c r="E19" s="14"/>
      <c r="F19" s="14"/>
      <c r="L19" s="14"/>
      <c r="M19" s="14"/>
      <c r="N19" s="14"/>
      <c r="O19" s="14"/>
      <c r="P19" s="14"/>
      <c r="Q19" s="14"/>
      <c r="R19" s="14"/>
    </row>
    <row r="20" spans="1:18" ht="13.5">
      <c r="A20" s="239"/>
      <c r="B20" s="13"/>
      <c r="C20" s="13"/>
      <c r="D20" s="13"/>
      <c r="E20" s="13"/>
      <c r="F20" s="14"/>
      <c r="L20" s="14"/>
      <c r="M20" s="14"/>
      <c r="N20" s="14"/>
      <c r="O20" s="14"/>
      <c r="P20" s="14"/>
      <c r="Q20" s="14"/>
      <c r="R20" s="14"/>
    </row>
    <row r="21" spans="1:18" ht="13.5">
      <c r="A21" s="239"/>
      <c r="B21" s="13"/>
      <c r="C21" s="13"/>
      <c r="D21" s="13"/>
      <c r="E21" s="13"/>
      <c r="F21" s="14"/>
      <c r="G21" s="14"/>
      <c r="H21" s="14"/>
      <c r="I21" s="14"/>
      <c r="L21" s="14"/>
      <c r="M21" s="14"/>
      <c r="N21" s="14"/>
      <c r="O21" s="14"/>
      <c r="P21" s="14"/>
      <c r="Q21" s="14"/>
      <c r="R21" s="14"/>
    </row>
    <row r="22" spans="1:18" ht="13.5">
      <c r="A22" s="199"/>
      <c r="B22" s="13"/>
      <c r="C22" s="13"/>
      <c r="D22" s="13"/>
      <c r="E22" s="13"/>
      <c r="F22" s="14"/>
      <c r="G22" s="14"/>
      <c r="H22" s="14"/>
      <c r="I22" s="14"/>
      <c r="L22" s="11"/>
      <c r="M22" s="11"/>
      <c r="N22" s="11"/>
      <c r="O22" s="11"/>
      <c r="P22" s="11"/>
      <c r="Q22" s="14"/>
      <c r="R22" s="14"/>
    </row>
    <row r="23" spans="1:18" ht="13.5">
      <c r="A23" s="199"/>
      <c r="B23" s="13"/>
      <c r="C23" s="13"/>
      <c r="D23" s="13"/>
      <c r="E23" s="13"/>
      <c r="F23" s="243"/>
      <c r="G23" s="243"/>
      <c r="H23" s="243"/>
      <c r="I23" s="243"/>
      <c r="L23" s="12"/>
      <c r="M23" s="13"/>
      <c r="N23" s="13"/>
      <c r="O23" s="13"/>
      <c r="P23" s="13"/>
      <c r="Q23" s="14"/>
      <c r="R23" s="14"/>
    </row>
    <row r="24" spans="1:18" ht="13.5">
      <c r="A24" s="199"/>
      <c r="B24" s="13"/>
      <c r="C24" s="13"/>
      <c r="D24" s="13"/>
      <c r="E24" s="13"/>
      <c r="F24" s="243"/>
      <c r="G24" s="243"/>
      <c r="H24" s="243"/>
      <c r="I24" s="14"/>
      <c r="L24" s="12"/>
      <c r="M24" s="13"/>
      <c r="N24" s="13"/>
      <c r="O24" s="13"/>
      <c r="P24" s="13"/>
      <c r="Q24" s="14"/>
      <c r="R24" s="14"/>
    </row>
    <row r="25" spans="1:18" ht="13.5">
      <c r="A25" s="200"/>
      <c r="B25" s="15"/>
      <c r="C25" s="15"/>
      <c r="D25" s="15"/>
      <c r="E25" s="15"/>
      <c r="F25" s="243"/>
      <c r="G25" s="243"/>
      <c r="H25" s="243"/>
      <c r="I25" s="14"/>
      <c r="L25" s="12"/>
      <c r="M25" s="13"/>
      <c r="N25" s="13"/>
      <c r="O25" s="13"/>
      <c r="P25" s="13"/>
      <c r="Q25" s="14"/>
      <c r="R25" s="14"/>
    </row>
    <row r="26" spans="1:18" ht="13.5">
      <c r="A26" s="199"/>
      <c r="B26" s="13"/>
      <c r="C26" s="13"/>
      <c r="D26" s="13"/>
      <c r="E26" s="13"/>
      <c r="F26" s="243"/>
      <c r="G26" s="243"/>
      <c r="H26" s="243"/>
      <c r="I26" s="14"/>
      <c r="L26" s="12"/>
      <c r="M26" s="13"/>
      <c r="N26" s="13"/>
      <c r="O26" s="13"/>
      <c r="P26" s="13"/>
      <c r="Q26" s="14"/>
      <c r="R26" s="14"/>
    </row>
    <row r="27" spans="1:18" ht="13.5">
      <c r="A27" s="199"/>
      <c r="B27" s="13"/>
      <c r="C27" s="13"/>
      <c r="D27" s="13"/>
      <c r="E27" s="13"/>
      <c r="F27" s="243"/>
      <c r="G27" s="243"/>
      <c r="H27" s="243"/>
      <c r="I27" s="14"/>
      <c r="L27" s="12"/>
      <c r="M27" s="13"/>
      <c r="N27" s="13"/>
      <c r="O27" s="13"/>
      <c r="P27" s="13"/>
      <c r="Q27" s="14"/>
      <c r="R27" s="14"/>
    </row>
    <row r="28" spans="1:18" ht="13.5">
      <c r="A28" s="200"/>
      <c r="B28" s="15"/>
      <c r="C28" s="15"/>
      <c r="D28" s="15"/>
      <c r="E28" s="15"/>
      <c r="F28" s="243"/>
      <c r="G28" s="243"/>
      <c r="H28" s="243"/>
      <c r="I28" s="227"/>
      <c r="L28" s="12"/>
      <c r="M28" s="13"/>
      <c r="N28" s="13"/>
      <c r="O28" s="13"/>
      <c r="P28" s="13"/>
      <c r="Q28" s="14"/>
      <c r="R28" s="14"/>
    </row>
    <row r="29" spans="1:18" ht="13.5">
      <c r="A29" s="14"/>
      <c r="B29" s="14"/>
      <c r="C29" s="14"/>
      <c r="D29" s="14"/>
      <c r="E29" s="14"/>
      <c r="F29" s="14"/>
      <c r="G29" s="14"/>
      <c r="H29" s="14"/>
      <c r="I29" s="14"/>
      <c r="L29" s="11"/>
      <c r="M29" s="15"/>
      <c r="N29" s="15"/>
      <c r="O29" s="15"/>
      <c r="P29" s="15"/>
      <c r="Q29" s="14"/>
      <c r="R29" s="14"/>
    </row>
    <row r="30" spans="1:18">
      <c r="A30" s="14"/>
      <c r="B30" s="14"/>
      <c r="C30" s="14"/>
      <c r="D30" s="14"/>
      <c r="E30" s="14"/>
      <c r="F30" s="14"/>
      <c r="G30" s="14"/>
      <c r="H30" s="14"/>
      <c r="I30" s="14"/>
      <c r="L30" s="14"/>
      <c r="M30" s="14"/>
      <c r="N30" s="14"/>
      <c r="O30" s="14"/>
      <c r="P30" s="14"/>
      <c r="Q30" s="14"/>
      <c r="R30" s="14"/>
    </row>
    <row r="31" spans="1:18" ht="13.5">
      <c r="A31" s="14"/>
      <c r="B31" s="14"/>
      <c r="C31" s="14"/>
      <c r="D31" s="14"/>
      <c r="E31" s="14"/>
      <c r="F31" s="14"/>
      <c r="G31" s="14"/>
      <c r="H31" s="14"/>
      <c r="I31" s="14"/>
      <c r="L31" s="12"/>
      <c r="M31" s="13"/>
      <c r="N31" s="13"/>
      <c r="O31" s="13"/>
      <c r="P31" s="13"/>
      <c r="Q31" s="14"/>
      <c r="R31" s="14"/>
    </row>
    <row r="32" spans="1:18" ht="13.5">
      <c r="A32" s="14"/>
      <c r="B32" s="227"/>
      <c r="C32" s="227"/>
      <c r="D32" s="227"/>
      <c r="E32" s="227"/>
      <c r="F32" s="14"/>
      <c r="G32" s="14"/>
      <c r="H32" s="14"/>
      <c r="I32" s="14"/>
      <c r="L32" s="12"/>
      <c r="M32" s="13"/>
      <c r="N32" s="13"/>
      <c r="O32" s="13"/>
      <c r="P32" s="13"/>
      <c r="Q32" s="14"/>
      <c r="R32" s="14"/>
    </row>
    <row r="33" spans="1:18" ht="13.5">
      <c r="A33" s="14"/>
      <c r="B33" s="227"/>
      <c r="C33" s="227"/>
      <c r="D33" s="227"/>
      <c r="E33" s="227"/>
      <c r="F33" s="14"/>
      <c r="G33" s="14"/>
      <c r="H33" s="14"/>
      <c r="I33" s="14"/>
      <c r="L33" s="12"/>
      <c r="M33" s="13"/>
      <c r="N33" s="13"/>
      <c r="O33" s="13"/>
      <c r="P33" s="13"/>
      <c r="Q33" s="14"/>
      <c r="R33" s="14"/>
    </row>
    <row r="34" spans="1:18" ht="13.5">
      <c r="A34" s="14"/>
      <c r="B34" s="227"/>
      <c r="C34" s="227"/>
      <c r="D34" s="227"/>
      <c r="E34" s="227"/>
      <c r="F34" s="14"/>
      <c r="G34" s="14"/>
      <c r="H34" s="14"/>
      <c r="I34" s="14"/>
      <c r="L34" s="12"/>
      <c r="M34" s="13"/>
      <c r="N34" s="13"/>
      <c r="O34" s="13"/>
      <c r="P34" s="13"/>
      <c r="Q34" s="14"/>
      <c r="R34" s="14"/>
    </row>
    <row r="35" spans="1:18" ht="13.5">
      <c r="A35" s="14"/>
      <c r="B35" s="227"/>
      <c r="C35" s="227"/>
      <c r="D35" s="227"/>
      <c r="E35" s="227"/>
      <c r="F35" s="14"/>
      <c r="G35" s="14"/>
      <c r="H35" s="14"/>
      <c r="I35" s="14"/>
      <c r="L35" s="12"/>
      <c r="M35" s="13"/>
      <c r="N35" s="13"/>
      <c r="O35" s="13"/>
      <c r="P35" s="13"/>
      <c r="Q35" s="14"/>
      <c r="R35" s="14"/>
    </row>
    <row r="36" spans="1:18" ht="13.5">
      <c r="A36" s="14"/>
      <c r="B36" s="227"/>
      <c r="C36" s="227"/>
      <c r="D36" s="227"/>
      <c r="E36" s="227"/>
      <c r="F36" s="14"/>
      <c r="G36" s="14"/>
      <c r="H36" s="14"/>
      <c r="I36" s="14"/>
      <c r="L36" s="12"/>
      <c r="M36" s="13"/>
      <c r="N36" s="13"/>
      <c r="O36" s="13"/>
      <c r="P36" s="13"/>
      <c r="Q36" s="14"/>
      <c r="R36" s="14"/>
    </row>
    <row r="37" spans="1:18" ht="13.5">
      <c r="A37" s="14"/>
      <c r="B37" s="227"/>
      <c r="C37" s="227"/>
      <c r="D37" s="227"/>
      <c r="E37" s="227"/>
      <c r="F37" s="14"/>
      <c r="G37" s="14"/>
      <c r="H37" s="14"/>
      <c r="I37" s="14"/>
      <c r="L37" s="11"/>
      <c r="M37" s="15"/>
      <c r="N37" s="15"/>
      <c r="O37" s="15"/>
      <c r="P37" s="15"/>
      <c r="Q37" s="14"/>
      <c r="R37" s="14"/>
    </row>
    <row r="38" spans="1:18">
      <c r="A38" s="14"/>
      <c r="B38" s="14"/>
      <c r="C38" s="14"/>
      <c r="D38" s="14"/>
      <c r="E38" s="14"/>
      <c r="F38" s="14"/>
      <c r="G38" s="14"/>
      <c r="H38" s="14"/>
      <c r="I38" s="14"/>
      <c r="L38" s="14"/>
      <c r="M38" s="14"/>
      <c r="N38" s="14"/>
      <c r="O38" s="14"/>
      <c r="P38" s="14"/>
      <c r="Q38" s="14"/>
    </row>
    <row r="39" spans="1:18">
      <c r="A39" s="14"/>
      <c r="B39" s="14"/>
      <c r="C39" s="14"/>
      <c r="D39" s="14"/>
      <c r="E39" s="14"/>
      <c r="F39" s="14"/>
      <c r="G39" s="14"/>
      <c r="H39" s="14"/>
      <c r="I39" s="14"/>
    </row>
    <row r="40" spans="1:18">
      <c r="A40" s="14"/>
      <c r="B40" s="14"/>
      <c r="C40" s="14"/>
      <c r="D40" s="14"/>
      <c r="E40" s="14"/>
      <c r="F40" s="14"/>
      <c r="G40" s="14"/>
      <c r="H40" s="14"/>
      <c r="I40" s="14"/>
    </row>
    <row r="41" spans="1:18">
      <c r="A41" s="14"/>
      <c r="B41" s="14"/>
      <c r="C41" s="14"/>
      <c r="D41" s="14"/>
      <c r="E41" s="14"/>
      <c r="F41" s="14"/>
      <c r="G41" s="14"/>
      <c r="H41" s="14"/>
      <c r="I41" s="14"/>
    </row>
    <row r="42" spans="1:18">
      <c r="A42" s="14"/>
      <c r="B42" s="14"/>
      <c r="C42" s="14"/>
      <c r="D42" s="14"/>
      <c r="E42" s="14"/>
      <c r="F42" s="14"/>
      <c r="G42" s="14"/>
      <c r="H42" s="14"/>
      <c r="I42" s="14"/>
    </row>
    <row r="43" spans="1:18">
      <c r="A43" s="14"/>
      <c r="B43" s="14"/>
      <c r="C43" s="14"/>
      <c r="D43" s="14"/>
      <c r="E43" s="14"/>
      <c r="F43" s="14"/>
      <c r="G43" s="14"/>
      <c r="H43" s="14"/>
      <c r="I43" s="14"/>
    </row>
  </sheetData>
  <sortState xmlns:xlrd2="http://schemas.microsoft.com/office/spreadsheetml/2017/richdata2" ref="A4:H8">
    <sortCondition descending="1" ref="B4:B8"/>
  </sortState>
  <mergeCells count="4">
    <mergeCell ref="A1:H1"/>
    <mergeCell ref="B2:H2"/>
    <mergeCell ref="A10:H10"/>
    <mergeCell ref="A2:A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U25"/>
  <sheetViews>
    <sheetView workbookViewId="0">
      <selection sqref="A1:H1"/>
    </sheetView>
  </sheetViews>
  <sheetFormatPr defaultColWidth="0" defaultRowHeight="15" customHeight="1"/>
  <cols>
    <col min="1" max="1" width="13.7109375" customWidth="1"/>
    <col min="2" max="2" width="10" customWidth="1"/>
    <col min="3" max="3" width="9.5703125" customWidth="1"/>
    <col min="4" max="4" width="11.140625" customWidth="1"/>
    <col min="5" max="5" width="11.42578125" customWidth="1"/>
    <col min="6" max="6" width="11" customWidth="1"/>
    <col min="7" max="7" width="11.140625" customWidth="1"/>
    <col min="8" max="8" width="10.42578125" customWidth="1"/>
    <col min="9" max="9" width="10.85546875" customWidth="1"/>
    <col min="10" max="10" width="5.7109375" customWidth="1"/>
    <col min="11" max="11" width="10.28515625" customWidth="1"/>
    <col min="12" max="12" width="11.140625" customWidth="1"/>
    <col min="13" max="13" width="10.85546875" customWidth="1"/>
    <col min="14" max="14" width="9.140625" customWidth="1"/>
    <col min="15" max="15" width="10.85546875" customWidth="1"/>
    <col min="16" max="16" width="9.140625" customWidth="1"/>
    <col min="17" max="17" width="10.85546875" customWidth="1"/>
    <col min="18" max="18" width="9.140625" customWidth="1"/>
    <col min="19" max="19" width="5.140625" customWidth="1"/>
    <col min="20" max="20" width="4.85546875" customWidth="1"/>
    <col min="21" max="21" width="9" customWidth="1"/>
    <col min="22" max="16384" width="9" hidden="1"/>
  </cols>
  <sheetData>
    <row r="1" spans="1:11" ht="29.25" customHeight="1">
      <c r="A1" s="387" t="s">
        <v>193</v>
      </c>
      <c r="B1" s="387"/>
      <c r="C1" s="387"/>
      <c r="D1" s="387"/>
      <c r="E1" s="387"/>
      <c r="F1" s="387"/>
      <c r="G1" s="387"/>
      <c r="H1" s="387"/>
      <c r="I1" s="40"/>
      <c r="J1" s="40"/>
      <c r="K1" s="40"/>
    </row>
    <row r="2" spans="1:11" ht="15" customHeight="1">
      <c r="A2" s="34"/>
      <c r="B2" s="34"/>
      <c r="C2" s="34"/>
      <c r="D2" s="34"/>
      <c r="E2" s="34"/>
      <c r="F2" s="34"/>
      <c r="G2" s="34"/>
      <c r="H2" s="34"/>
      <c r="I2" s="41"/>
      <c r="J2" s="41"/>
      <c r="K2" s="41"/>
    </row>
    <row r="3" spans="1:11" ht="15" customHeight="1">
      <c r="A3" s="18"/>
      <c r="B3" s="18"/>
      <c r="C3" s="18"/>
      <c r="D3" s="18"/>
      <c r="E3" s="18"/>
      <c r="F3" s="18"/>
      <c r="G3" s="18"/>
      <c r="H3" s="18"/>
    </row>
    <row r="4" spans="1:11" ht="15" customHeight="1">
      <c r="A4" s="18"/>
      <c r="B4" s="18"/>
      <c r="C4" s="18"/>
      <c r="D4" s="18"/>
      <c r="E4" s="18"/>
      <c r="F4" s="18"/>
      <c r="G4" s="18"/>
      <c r="H4" s="18"/>
    </row>
    <row r="5" spans="1:11" ht="15" customHeight="1">
      <c r="A5" s="18"/>
      <c r="B5" s="18"/>
      <c r="C5" s="18"/>
      <c r="D5" s="18"/>
      <c r="E5" s="18"/>
      <c r="F5" s="18"/>
      <c r="G5" s="18"/>
      <c r="H5" s="18"/>
    </row>
    <row r="6" spans="1:11" ht="15" customHeight="1">
      <c r="A6" s="18"/>
      <c r="B6" s="35" t="s">
        <v>52</v>
      </c>
      <c r="C6" s="35">
        <v>2012</v>
      </c>
      <c r="D6" s="35">
        <v>2013</v>
      </c>
      <c r="E6" s="35">
        <v>2014</v>
      </c>
      <c r="F6" s="35">
        <v>2015</v>
      </c>
      <c r="G6" s="35">
        <v>2016</v>
      </c>
      <c r="H6" s="18"/>
    </row>
    <row r="7" spans="1:11" ht="15" customHeight="1">
      <c r="A7" s="18"/>
      <c r="B7" s="36" t="s">
        <v>88</v>
      </c>
      <c r="C7" s="37">
        <v>7.5098236580786307E-2</v>
      </c>
      <c r="D7" s="37">
        <v>0.106562480482169</v>
      </c>
      <c r="E7" s="37">
        <v>9.4620116692034503E-2</v>
      </c>
      <c r="F7" s="38">
        <v>0.115864620328091</v>
      </c>
      <c r="G7" s="37">
        <v>0.11863594582743001</v>
      </c>
      <c r="H7" s="18"/>
    </row>
    <row r="8" spans="1:11" ht="15" customHeight="1">
      <c r="A8" s="18"/>
      <c r="B8" s="36"/>
      <c r="C8" s="37"/>
      <c r="D8" s="37"/>
      <c r="E8" s="37"/>
      <c r="F8" s="38"/>
      <c r="G8" s="18"/>
      <c r="H8" s="18"/>
    </row>
    <row r="9" spans="1:11" ht="15" customHeight="1">
      <c r="A9" s="18"/>
      <c r="B9" s="18"/>
      <c r="C9" s="18"/>
      <c r="D9" s="18"/>
      <c r="E9" s="18"/>
      <c r="F9" s="18"/>
      <c r="G9" s="18"/>
      <c r="H9" s="18"/>
    </row>
    <row r="10" spans="1:11" ht="15" customHeight="1">
      <c r="A10" s="18"/>
      <c r="B10" s="36"/>
      <c r="C10" s="37"/>
      <c r="D10" s="37"/>
      <c r="E10" s="37"/>
      <c r="F10" s="38"/>
      <c r="G10" s="18"/>
      <c r="H10" s="18"/>
    </row>
    <row r="11" spans="1:11" ht="15" customHeight="1">
      <c r="A11" s="18"/>
      <c r="B11" s="36"/>
      <c r="C11" s="37"/>
      <c r="D11" s="37"/>
      <c r="E11" s="37"/>
      <c r="F11" s="38"/>
      <c r="G11" s="18"/>
      <c r="H11" s="18"/>
    </row>
    <row r="12" spans="1:11" ht="15" customHeight="1">
      <c r="A12" s="18"/>
      <c r="B12" s="18"/>
      <c r="C12" s="18"/>
      <c r="D12" s="18"/>
      <c r="E12" s="18"/>
      <c r="F12" s="18"/>
      <c r="G12" s="18"/>
      <c r="H12" s="18"/>
    </row>
    <row r="13" spans="1:11" ht="15" customHeight="1">
      <c r="A13" s="18"/>
      <c r="B13" s="18"/>
      <c r="C13" s="37"/>
      <c r="D13" s="37"/>
      <c r="E13" s="37"/>
      <c r="F13" s="38"/>
      <c r="G13" s="18"/>
      <c r="H13" s="18"/>
    </row>
    <row r="14" spans="1:11" ht="15" customHeight="1">
      <c r="A14" s="18"/>
      <c r="B14" s="18"/>
      <c r="C14" s="37"/>
      <c r="D14" s="37"/>
      <c r="E14" s="37"/>
      <c r="F14" s="38"/>
      <c r="G14" s="18"/>
      <c r="H14" s="18"/>
    </row>
    <row r="15" spans="1:11" ht="15" customHeight="1">
      <c r="A15" s="18"/>
      <c r="B15" s="18"/>
      <c r="C15" s="37"/>
      <c r="D15" s="37"/>
      <c r="E15" s="37"/>
      <c r="F15" s="38"/>
      <c r="G15" s="18"/>
      <c r="H15" s="18"/>
    </row>
    <row r="16" spans="1:11" ht="15" customHeight="1">
      <c r="A16" s="18"/>
      <c r="B16" s="18"/>
      <c r="C16" s="37"/>
      <c r="D16" s="37"/>
      <c r="E16" s="37"/>
      <c r="F16" s="38"/>
      <c r="G16" s="18"/>
      <c r="H16" s="18"/>
    </row>
    <row r="17" spans="1:13" ht="15" customHeight="1">
      <c r="A17" s="18"/>
      <c r="B17" s="18"/>
      <c r="C17" s="37"/>
      <c r="D17" s="37"/>
      <c r="E17" s="37"/>
      <c r="F17" s="38"/>
      <c r="G17" s="18"/>
      <c r="H17" s="18"/>
    </row>
    <row r="18" spans="1:13" ht="15" customHeight="1">
      <c r="A18" s="18"/>
      <c r="B18" s="18"/>
      <c r="C18" s="18"/>
      <c r="D18" s="18"/>
      <c r="E18" s="18"/>
      <c r="F18" s="18"/>
      <c r="G18" s="18"/>
      <c r="H18" s="18"/>
    </row>
    <row r="19" spans="1:13" ht="15" customHeight="1">
      <c r="A19" s="18"/>
      <c r="B19" s="18"/>
      <c r="C19" s="18"/>
      <c r="D19" s="18"/>
      <c r="E19" s="18"/>
      <c r="F19" s="18"/>
      <c r="G19" s="18"/>
      <c r="H19" s="18"/>
    </row>
    <row r="20" spans="1:13" ht="15" customHeight="1">
      <c r="A20" s="18"/>
      <c r="B20" s="18"/>
      <c r="C20" s="18"/>
      <c r="D20" s="18"/>
      <c r="E20" s="18"/>
      <c r="F20" s="18"/>
      <c r="G20" s="18"/>
      <c r="H20" s="18"/>
    </row>
    <row r="21" spans="1:13" s="27" customFormat="1" ht="26.25" customHeight="1">
      <c r="A21" s="381" t="s">
        <v>21</v>
      </c>
      <c r="B21" s="381"/>
      <c r="C21" s="381"/>
      <c r="D21" s="381"/>
      <c r="E21" s="381"/>
      <c r="F21" s="381"/>
      <c r="G21" s="381"/>
      <c r="H21" s="381"/>
      <c r="J21" s="43"/>
      <c r="K21" s="43"/>
    </row>
    <row r="23" spans="1:13">
      <c r="B23" s="69"/>
      <c r="C23" s="24"/>
      <c r="D23" s="24"/>
      <c r="E23" s="24"/>
      <c r="F23" s="24"/>
      <c r="G23" s="24"/>
      <c r="H23" s="24"/>
    </row>
    <row r="24" spans="1:13" ht="15" customHeight="1">
      <c r="F24" s="18"/>
      <c r="G24" s="18"/>
      <c r="H24" s="24"/>
      <c r="I24" s="70"/>
      <c r="J24" s="24"/>
      <c r="K24" s="18"/>
      <c r="L24" s="18"/>
      <c r="M24" s="18"/>
    </row>
    <row r="25" spans="1:13" ht="15" customHeight="1">
      <c r="F25" s="18"/>
      <c r="G25" s="18"/>
      <c r="H25" s="24"/>
      <c r="I25" s="24"/>
      <c r="J25" s="24"/>
      <c r="K25" s="18"/>
      <c r="L25" s="18"/>
      <c r="M25" s="18"/>
    </row>
  </sheetData>
  <mergeCells count="2">
    <mergeCell ref="A1:H1"/>
    <mergeCell ref="A21:H21"/>
  </mergeCells>
  <pageMargins left="0.511811024" right="0.511811024" top="0.78740157499999996" bottom="0.78740157499999996" header="0.31496062000000002" footer="0.31496062000000002"/>
  <pageSetup paperSize="9" orientation="portrait"/>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U25"/>
  <sheetViews>
    <sheetView workbookViewId="0">
      <selection sqref="A1:H1"/>
    </sheetView>
  </sheetViews>
  <sheetFormatPr defaultColWidth="14.5703125" defaultRowHeight="15" customHeight="1"/>
  <cols>
    <col min="1" max="1" width="15.42578125" customWidth="1"/>
    <col min="2" max="2" width="13.42578125" customWidth="1"/>
    <col min="3" max="3" width="13.5703125" customWidth="1"/>
    <col min="4" max="4" width="15.42578125" customWidth="1"/>
    <col min="5" max="5" width="14.42578125" customWidth="1"/>
    <col min="6" max="6" width="13.42578125" customWidth="1"/>
    <col min="7" max="7" width="15.5703125" customWidth="1"/>
    <col min="8" max="8" width="19.5703125"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ht="17.100000000000001" customHeight="1">
      <c r="A1" s="385" t="s">
        <v>194</v>
      </c>
      <c r="B1" s="385"/>
      <c r="C1" s="385"/>
      <c r="D1" s="385"/>
      <c r="E1" s="385"/>
      <c r="F1" s="385"/>
      <c r="G1" s="385"/>
      <c r="H1" s="385"/>
      <c r="I1" s="26"/>
      <c r="J1" s="26"/>
      <c r="K1" s="26"/>
      <c r="L1" s="26"/>
    </row>
    <row r="2" spans="1:12" ht="15" customHeight="1">
      <c r="A2" s="18"/>
      <c r="B2" s="18"/>
      <c r="C2" s="18"/>
      <c r="D2" s="18"/>
      <c r="E2" s="18"/>
      <c r="F2" s="18"/>
      <c r="G2" s="18"/>
      <c r="H2" s="18"/>
    </row>
    <row r="3" spans="1:12" ht="15" customHeight="1">
      <c r="A3" s="18"/>
      <c r="B3" s="18"/>
      <c r="C3" s="18"/>
      <c r="D3" s="18"/>
      <c r="E3" s="18"/>
      <c r="F3" s="18"/>
      <c r="G3" s="18"/>
      <c r="H3" s="18"/>
    </row>
    <row r="4" spans="1:12">
      <c r="A4" s="18"/>
      <c r="B4" s="19" t="s">
        <v>1</v>
      </c>
      <c r="C4" s="19" t="s">
        <v>19</v>
      </c>
      <c r="D4" s="29" t="s">
        <v>6</v>
      </c>
      <c r="E4" s="18"/>
      <c r="F4" s="18"/>
      <c r="G4" s="18"/>
      <c r="H4" s="18"/>
    </row>
    <row r="5" spans="1:12">
      <c r="A5" s="18"/>
      <c r="B5" s="18" t="s">
        <v>16</v>
      </c>
      <c r="C5" s="18">
        <v>45936</v>
      </c>
      <c r="D5" s="21">
        <v>0.50458604743126401</v>
      </c>
      <c r="E5" s="18"/>
      <c r="F5" s="18"/>
      <c r="G5" s="18"/>
      <c r="H5" s="18"/>
    </row>
    <row r="6" spans="1:12">
      <c r="A6" s="18"/>
      <c r="B6" s="18" t="s">
        <v>17</v>
      </c>
      <c r="C6" s="18">
        <v>28360</v>
      </c>
      <c r="D6" s="21">
        <v>0.3115216889836</v>
      </c>
      <c r="E6" s="18"/>
      <c r="F6" s="18"/>
      <c r="G6" s="18"/>
      <c r="H6" s="18"/>
    </row>
    <row r="7" spans="1:12">
      <c r="A7" s="18"/>
      <c r="B7" s="18" t="s">
        <v>15</v>
      </c>
      <c r="C7" s="18">
        <v>6435</v>
      </c>
      <c r="D7" s="21">
        <v>7.0685545437569303E-2</v>
      </c>
      <c r="E7" s="18"/>
      <c r="F7" s="18"/>
      <c r="G7" s="18"/>
      <c r="H7" s="18"/>
    </row>
    <row r="8" spans="1:12">
      <c r="A8" s="18"/>
      <c r="B8" s="18" t="s">
        <v>9</v>
      </c>
      <c r="C8" s="18">
        <v>3752</v>
      </c>
      <c r="D8" s="21">
        <v>4.1214011885277402E-2</v>
      </c>
      <c r="E8" s="18"/>
      <c r="F8" s="18"/>
      <c r="G8" s="18"/>
      <c r="H8" s="18"/>
    </row>
    <row r="9" spans="1:12">
      <c r="A9" s="18"/>
      <c r="B9" s="18" t="s">
        <v>13</v>
      </c>
      <c r="C9" s="18">
        <v>2980</v>
      </c>
      <c r="D9" s="21">
        <v>3.2733943341718197E-2</v>
      </c>
      <c r="E9" s="18"/>
      <c r="F9" s="18"/>
      <c r="G9" s="18"/>
      <c r="H9" s="18"/>
    </row>
    <row r="10" spans="1:12">
      <c r="A10" s="18"/>
      <c r="B10" s="18" t="s">
        <v>12</v>
      </c>
      <c r="C10" s="18">
        <v>2350</v>
      </c>
      <c r="D10" s="21">
        <v>2.5813680152026099E-2</v>
      </c>
      <c r="E10" s="18"/>
      <c r="F10" s="18"/>
      <c r="G10" s="18"/>
      <c r="H10" s="18"/>
    </row>
    <row r="11" spans="1:12">
      <c r="A11" s="18"/>
      <c r="B11" s="18" t="s">
        <v>18</v>
      </c>
      <c r="C11" s="18">
        <v>1224</v>
      </c>
      <c r="D11" s="21">
        <v>1.3445082768544701E-2</v>
      </c>
      <c r="E11" s="18"/>
      <c r="F11" s="18"/>
      <c r="G11" s="18"/>
      <c r="H11" s="18"/>
    </row>
    <row r="12" spans="1:12">
      <c r="A12" s="18"/>
      <c r="B12" s="22" t="s">
        <v>32</v>
      </c>
      <c r="C12" s="22">
        <v>91037</v>
      </c>
      <c r="D12" s="23">
        <v>1</v>
      </c>
      <c r="E12" s="18"/>
      <c r="F12" s="18"/>
      <c r="G12" s="18"/>
      <c r="H12" s="18"/>
    </row>
    <row r="13" spans="1:12" ht="15" customHeight="1">
      <c r="A13" s="18"/>
      <c r="B13" s="18"/>
      <c r="C13" s="18"/>
      <c r="D13" s="18"/>
      <c r="E13" s="18"/>
      <c r="F13" s="18"/>
      <c r="G13" s="18"/>
      <c r="H13" s="18"/>
    </row>
    <row r="14" spans="1:12" ht="15" customHeight="1">
      <c r="A14" s="18"/>
      <c r="B14" s="18"/>
      <c r="C14" s="18"/>
      <c r="D14" s="18"/>
      <c r="E14" s="18"/>
      <c r="F14" s="18"/>
      <c r="G14" s="18"/>
      <c r="H14" s="18"/>
    </row>
    <row r="15" spans="1:12" ht="15" customHeight="1">
      <c r="A15" s="18"/>
      <c r="B15" s="18"/>
      <c r="C15" s="18"/>
      <c r="D15" s="18"/>
      <c r="E15" s="18"/>
      <c r="F15" s="18"/>
      <c r="G15" s="18"/>
      <c r="H15" s="18"/>
    </row>
    <row r="16" spans="1:12" ht="15" customHeight="1">
      <c r="A16" s="18"/>
      <c r="B16" s="18"/>
      <c r="C16" s="18"/>
      <c r="D16" s="18"/>
      <c r="E16" s="18"/>
      <c r="F16" s="18"/>
      <c r="G16" s="18"/>
      <c r="H16" s="18"/>
    </row>
    <row r="17" spans="1:21" ht="15" customHeight="1">
      <c r="A17" s="18"/>
      <c r="B17" s="18"/>
      <c r="C17" s="18"/>
      <c r="D17" s="18"/>
      <c r="E17" s="18"/>
      <c r="F17" s="18"/>
      <c r="G17" s="18"/>
      <c r="H17" s="18"/>
    </row>
    <row r="18" spans="1:21" ht="15" customHeight="1">
      <c r="A18" s="18"/>
      <c r="B18" s="18"/>
      <c r="C18" s="18"/>
      <c r="D18" s="18"/>
      <c r="E18" s="18"/>
      <c r="F18" s="18"/>
      <c r="G18" s="18"/>
      <c r="H18" s="18"/>
    </row>
    <row r="19" spans="1:21" ht="27" customHeight="1">
      <c r="A19" s="381" t="s">
        <v>21</v>
      </c>
      <c r="B19" s="381"/>
      <c r="C19" s="381"/>
      <c r="D19" s="381"/>
      <c r="E19" s="381"/>
      <c r="F19" s="381"/>
      <c r="G19" s="381"/>
      <c r="H19" s="381"/>
      <c r="I19" s="27"/>
      <c r="J19" s="27"/>
      <c r="K19" s="27"/>
    </row>
    <row r="20" spans="1:21">
      <c r="A20" s="18"/>
      <c r="B20" s="18"/>
      <c r="C20" s="18"/>
      <c r="D20" s="18"/>
      <c r="E20" s="18"/>
      <c r="F20" s="18"/>
      <c r="G20" s="18"/>
      <c r="H20" s="18"/>
      <c r="K20" s="28"/>
      <c r="L20" s="28"/>
    </row>
    <row r="21" spans="1:21">
      <c r="A21" s="28"/>
      <c r="B21" s="28"/>
      <c r="C21" s="28"/>
      <c r="D21" s="24"/>
      <c r="E21" s="60"/>
      <c r="F21" s="24"/>
      <c r="G21" s="24"/>
      <c r="K21" s="24"/>
      <c r="L21" s="33"/>
    </row>
    <row r="22" spans="1:21" ht="15" customHeight="1">
      <c r="A22" s="54"/>
      <c r="B22" s="33"/>
      <c r="C22" s="33"/>
      <c r="D22" s="33"/>
      <c r="E22" s="33"/>
      <c r="F22" s="33"/>
      <c r="G22" s="33"/>
      <c r="H22" s="33"/>
      <c r="I22" s="33"/>
      <c r="J22" s="33"/>
      <c r="K22" s="33"/>
      <c r="L22" s="24"/>
      <c r="N22" s="24"/>
      <c r="O22" s="24"/>
      <c r="P22" s="24"/>
      <c r="Q22" s="24"/>
      <c r="R22" s="24"/>
      <c r="S22" s="24"/>
      <c r="T22" s="24"/>
      <c r="U22" s="24"/>
    </row>
    <row r="23" spans="1:21" ht="15" customHeight="1">
      <c r="A23" s="24"/>
      <c r="B23" s="25"/>
      <c r="C23" s="25"/>
      <c r="D23" s="25"/>
      <c r="E23" s="25"/>
      <c r="F23" s="25"/>
      <c r="G23" s="25"/>
      <c r="H23" s="25"/>
      <c r="I23" s="25"/>
      <c r="J23" s="25"/>
      <c r="K23" s="25"/>
      <c r="L23" s="24"/>
      <c r="N23" s="24"/>
      <c r="O23" s="24"/>
      <c r="P23" s="24"/>
      <c r="Q23" s="24"/>
      <c r="R23" s="24"/>
      <c r="S23" s="24"/>
      <c r="T23" s="24"/>
      <c r="U23" s="24"/>
    </row>
    <row r="24" spans="1:21" ht="15" customHeight="1">
      <c r="A24" s="24"/>
      <c r="B24" s="24"/>
      <c r="C24" s="24"/>
      <c r="D24" s="24"/>
      <c r="E24" s="24"/>
      <c r="F24" s="24"/>
      <c r="G24" s="24"/>
      <c r="H24" s="24"/>
      <c r="I24" s="24"/>
      <c r="J24" s="24"/>
      <c r="K24" s="24"/>
      <c r="L24" s="24"/>
    </row>
    <row r="25" spans="1:21" ht="15" customHeight="1">
      <c r="A25" s="24"/>
      <c r="B25" s="24"/>
      <c r="C25" s="24"/>
      <c r="D25" s="24"/>
      <c r="E25" s="24"/>
      <c r="F25" s="24"/>
      <c r="G25" s="24"/>
      <c r="H25" s="24"/>
      <c r="I25" s="24"/>
      <c r="J25" s="24"/>
      <c r="K25" s="24"/>
      <c r="L25"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U26"/>
  <sheetViews>
    <sheetView workbookViewId="0">
      <selection activeCell="G28" sqref="G28"/>
    </sheetView>
  </sheetViews>
  <sheetFormatPr defaultColWidth="14.5703125" defaultRowHeight="15" customHeight="1"/>
  <cols>
    <col min="1" max="1" width="15" customWidth="1"/>
    <col min="2" max="2" width="15.85546875" customWidth="1"/>
    <col min="3" max="3" width="13.5703125" customWidth="1"/>
    <col min="4" max="4" width="15.42578125" customWidth="1"/>
    <col min="5" max="5" width="14.42578125" customWidth="1"/>
    <col min="6" max="6" width="13.42578125" customWidth="1"/>
    <col min="7" max="7" width="15.5703125" customWidth="1"/>
    <col min="8" max="8" width="17.42578125"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ht="17.100000000000001" customHeight="1">
      <c r="A1" s="385" t="s">
        <v>195</v>
      </c>
      <c r="B1" s="385"/>
      <c r="C1" s="385"/>
      <c r="D1" s="385"/>
      <c r="E1" s="385"/>
      <c r="F1" s="385"/>
      <c r="G1" s="385"/>
      <c r="H1" s="385"/>
      <c r="I1" s="26"/>
      <c r="J1" s="26"/>
      <c r="K1" s="26"/>
      <c r="L1" s="26"/>
    </row>
    <row r="2" spans="1:12" ht="15" customHeight="1">
      <c r="A2" s="18"/>
      <c r="B2" s="18"/>
      <c r="C2" s="18"/>
      <c r="D2" s="18"/>
      <c r="E2" s="18"/>
      <c r="F2" s="18"/>
      <c r="G2" s="18"/>
      <c r="H2" s="18"/>
    </row>
    <row r="3" spans="1:12" ht="15" customHeight="1">
      <c r="A3" s="18"/>
      <c r="B3" s="18"/>
      <c r="C3" s="18"/>
      <c r="D3" s="18"/>
      <c r="E3" s="18"/>
      <c r="F3" s="18"/>
      <c r="G3" s="18"/>
      <c r="H3" s="18"/>
    </row>
    <row r="4" spans="1:12">
      <c r="A4" s="18"/>
      <c r="B4" s="19" t="s">
        <v>1</v>
      </c>
      <c r="C4" s="19" t="s">
        <v>19</v>
      </c>
      <c r="D4" s="20" t="s">
        <v>6</v>
      </c>
      <c r="E4" s="18"/>
      <c r="F4" s="18"/>
      <c r="G4" s="18"/>
      <c r="H4" s="18"/>
    </row>
    <row r="5" spans="1:12">
      <c r="A5" s="18"/>
      <c r="B5" s="18" t="s">
        <v>16</v>
      </c>
      <c r="C5" s="18">
        <v>31399</v>
      </c>
      <c r="D5" s="21">
        <v>0.517716697719666</v>
      </c>
      <c r="E5" s="18"/>
      <c r="F5" s="18"/>
      <c r="G5" s="18"/>
      <c r="H5" s="18"/>
    </row>
    <row r="6" spans="1:12">
      <c r="A6" s="18"/>
      <c r="B6" s="18" t="s">
        <v>17</v>
      </c>
      <c r="C6" s="18">
        <v>22264</v>
      </c>
      <c r="D6" s="21">
        <v>0.36709591254596102</v>
      </c>
      <c r="E6" s="18"/>
      <c r="F6" s="18"/>
      <c r="G6" s="18"/>
      <c r="H6" s="18"/>
    </row>
    <row r="7" spans="1:12">
      <c r="A7" s="18"/>
      <c r="B7" s="18" t="s">
        <v>9</v>
      </c>
      <c r="C7" s="18">
        <v>2757</v>
      </c>
      <c r="D7" s="21">
        <v>4.5458292799551499E-2</v>
      </c>
      <c r="E7" s="18"/>
      <c r="F7" s="18"/>
      <c r="G7" s="18"/>
      <c r="H7" s="18"/>
    </row>
    <row r="8" spans="1:12">
      <c r="A8" s="18"/>
      <c r="B8" s="18" t="s">
        <v>12</v>
      </c>
      <c r="C8" s="18">
        <v>1435</v>
      </c>
      <c r="D8" s="21">
        <v>2.36607363682831E-2</v>
      </c>
      <c r="E8" s="18"/>
      <c r="F8" s="18"/>
      <c r="G8" s="18"/>
      <c r="H8" s="18"/>
    </row>
    <row r="9" spans="1:12">
      <c r="A9" s="18"/>
      <c r="B9" s="18" t="s">
        <v>18</v>
      </c>
      <c r="C9" s="18">
        <v>1224</v>
      </c>
      <c r="D9" s="21">
        <v>2.0181701264654E-2</v>
      </c>
      <c r="E9" s="18"/>
      <c r="F9" s="18"/>
      <c r="G9" s="18"/>
      <c r="H9" s="18"/>
    </row>
    <row r="10" spans="1:12">
      <c r="A10" s="18"/>
      <c r="B10" s="18" t="s">
        <v>15</v>
      </c>
      <c r="C10" s="18">
        <v>1110</v>
      </c>
      <c r="D10" s="21">
        <v>1.8302033009612698E-2</v>
      </c>
      <c r="E10" s="18"/>
      <c r="F10" s="18"/>
      <c r="G10" s="18"/>
      <c r="H10" s="18"/>
    </row>
    <row r="11" spans="1:12">
      <c r="A11" s="18"/>
      <c r="B11" s="18" t="s">
        <v>13</v>
      </c>
      <c r="C11" s="18">
        <v>460</v>
      </c>
      <c r="D11" s="21">
        <v>7.5846262922719303E-3</v>
      </c>
      <c r="E11" s="18"/>
      <c r="F11" s="18"/>
      <c r="G11" s="18"/>
      <c r="H11" s="18"/>
    </row>
    <row r="12" spans="1:12">
      <c r="A12" s="18"/>
      <c r="B12" s="22" t="s">
        <v>32</v>
      </c>
      <c r="C12" s="22">
        <v>60649</v>
      </c>
      <c r="D12" s="23">
        <v>1</v>
      </c>
      <c r="E12" s="18"/>
      <c r="F12" s="18"/>
      <c r="G12" s="18"/>
      <c r="H12" s="18"/>
    </row>
    <row r="13" spans="1:12" ht="15" customHeight="1">
      <c r="A13" s="18"/>
      <c r="B13" s="18"/>
      <c r="C13" s="18"/>
      <c r="D13" s="18"/>
      <c r="E13" s="18"/>
      <c r="F13" s="18"/>
      <c r="G13" s="18"/>
      <c r="H13" s="18"/>
    </row>
    <row r="14" spans="1:12" ht="15" customHeight="1">
      <c r="A14" s="18"/>
      <c r="B14" s="18"/>
      <c r="C14" s="18"/>
      <c r="D14" s="18"/>
      <c r="E14" s="18"/>
      <c r="F14" s="18"/>
      <c r="G14" s="18"/>
      <c r="H14" s="18"/>
    </row>
    <row r="15" spans="1:12" ht="15" customHeight="1">
      <c r="A15" s="18"/>
      <c r="B15" s="18"/>
      <c r="C15" s="18"/>
      <c r="D15" s="18"/>
      <c r="E15" s="18"/>
      <c r="F15" s="18"/>
      <c r="G15" s="18"/>
      <c r="H15" s="18"/>
    </row>
    <row r="16" spans="1:12" ht="15" customHeight="1">
      <c r="A16" s="18"/>
      <c r="B16" s="18"/>
      <c r="C16" s="18"/>
      <c r="D16" s="18"/>
      <c r="E16" s="18"/>
      <c r="F16" s="18"/>
      <c r="G16" s="18"/>
      <c r="H16" s="18"/>
    </row>
    <row r="17" spans="1:21" ht="15" customHeight="1">
      <c r="A17" s="18"/>
      <c r="B17" s="18"/>
      <c r="C17" s="18"/>
      <c r="D17" s="18"/>
      <c r="E17" s="18"/>
      <c r="F17" s="18"/>
      <c r="G17" s="18"/>
      <c r="H17" s="18"/>
    </row>
    <row r="18" spans="1:21" ht="15" customHeight="1">
      <c r="A18" s="18"/>
      <c r="B18" s="18"/>
      <c r="C18" s="18"/>
      <c r="D18" s="18"/>
      <c r="E18" s="18"/>
      <c r="F18" s="18"/>
      <c r="G18" s="18"/>
      <c r="H18" s="18"/>
    </row>
    <row r="19" spans="1:21" ht="27" customHeight="1">
      <c r="A19" s="381" t="s">
        <v>21</v>
      </c>
      <c r="B19" s="381"/>
      <c r="C19" s="381"/>
      <c r="D19" s="381"/>
      <c r="E19" s="381"/>
      <c r="F19" s="381"/>
      <c r="G19" s="381"/>
      <c r="H19" s="381"/>
      <c r="I19" s="27"/>
      <c r="J19" s="27"/>
      <c r="K19" s="27"/>
    </row>
    <row r="20" spans="1:21">
      <c r="A20" s="18"/>
      <c r="B20" s="18"/>
      <c r="C20" s="18"/>
      <c r="D20" s="18"/>
      <c r="E20" s="18"/>
      <c r="F20" s="18"/>
      <c r="G20" s="18"/>
      <c r="H20" s="18"/>
      <c r="K20" s="28"/>
      <c r="L20" s="28"/>
    </row>
    <row r="21" spans="1:21">
      <c r="A21" s="28"/>
      <c r="B21" s="28"/>
      <c r="C21" s="28"/>
      <c r="D21" s="24"/>
      <c r="E21" s="32"/>
      <c r="F21" s="24"/>
      <c r="G21" s="24"/>
      <c r="H21" s="18"/>
      <c r="K21" s="24"/>
      <c r="L21" s="33"/>
    </row>
    <row r="22" spans="1:21" ht="15" customHeight="1">
      <c r="A22" s="68"/>
      <c r="B22" s="28"/>
      <c r="C22" s="28"/>
      <c r="D22" s="28"/>
      <c r="E22" s="28"/>
      <c r="F22" s="28"/>
      <c r="G22" s="28"/>
      <c r="H22" s="28"/>
      <c r="I22" s="28"/>
      <c r="J22" s="28"/>
      <c r="K22" s="28"/>
      <c r="L22" s="24"/>
      <c r="N22" s="24"/>
      <c r="O22" s="24"/>
      <c r="P22" s="24"/>
      <c r="Q22" s="24"/>
      <c r="R22" s="24"/>
      <c r="S22" s="24"/>
      <c r="T22" s="24"/>
      <c r="U22" s="24"/>
    </row>
    <row r="23" spans="1:21" ht="15" customHeight="1">
      <c r="A23" s="54"/>
      <c r="B23" s="33"/>
      <c r="C23" s="33"/>
      <c r="D23" s="33"/>
      <c r="E23" s="33"/>
      <c r="F23" s="33"/>
      <c r="G23" s="33"/>
      <c r="H23" s="33"/>
      <c r="I23" s="33"/>
      <c r="J23" s="33"/>
      <c r="K23" s="33"/>
      <c r="L23" s="24"/>
      <c r="N23" s="24"/>
      <c r="O23" s="24"/>
      <c r="P23" s="24"/>
      <c r="Q23" s="24"/>
      <c r="R23" s="24"/>
      <c r="S23" s="24"/>
      <c r="T23" s="24"/>
      <c r="U23" s="24"/>
    </row>
    <row r="24" spans="1:21" ht="15" customHeight="1">
      <c r="A24" s="24"/>
      <c r="B24" s="25"/>
      <c r="C24" s="25"/>
      <c r="D24" s="25"/>
      <c r="E24" s="25"/>
      <c r="F24" s="25"/>
      <c r="G24" s="25"/>
      <c r="H24" s="25"/>
      <c r="I24" s="25"/>
      <c r="J24" s="25"/>
      <c r="K24" s="25"/>
      <c r="L24" s="24"/>
      <c r="N24" s="24"/>
      <c r="O24" s="24"/>
      <c r="P24" s="24"/>
      <c r="Q24" s="24"/>
      <c r="R24" s="24"/>
      <c r="S24" s="24"/>
      <c r="T24" s="24"/>
      <c r="U24" s="24"/>
    </row>
    <row r="25" spans="1:21" ht="15" customHeight="1">
      <c r="A25" s="24"/>
      <c r="B25" s="24"/>
      <c r="C25" s="24"/>
      <c r="D25" s="24"/>
      <c r="E25" s="24"/>
      <c r="F25" s="24"/>
      <c r="G25" s="24"/>
      <c r="H25" s="24"/>
      <c r="I25" s="24"/>
      <c r="J25" s="24"/>
      <c r="K25" s="24"/>
      <c r="L25" s="24"/>
    </row>
    <row r="26" spans="1:21" ht="15" customHeight="1">
      <c r="A26" s="24"/>
      <c r="B26" s="24"/>
      <c r="C26" s="24"/>
      <c r="D26" s="24"/>
      <c r="E26" s="24"/>
      <c r="F26" s="24"/>
      <c r="G26" s="24"/>
      <c r="H26" s="24"/>
      <c r="I26" s="24"/>
      <c r="J26" s="24"/>
      <c r="K26" s="24"/>
      <c r="L26"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N21"/>
  <sheetViews>
    <sheetView workbookViewId="0">
      <selection sqref="A1:H1"/>
    </sheetView>
  </sheetViews>
  <sheetFormatPr defaultColWidth="9.140625" defaultRowHeight="15" customHeight="1"/>
  <cols>
    <col min="1" max="1" width="27.7109375" customWidth="1"/>
    <col min="2" max="2" width="12.28515625" customWidth="1"/>
    <col min="3" max="3" width="13.28515625" customWidth="1"/>
    <col min="4" max="4" width="10.5703125" customWidth="1"/>
    <col min="5" max="7" width="8.7109375" customWidth="1"/>
    <col min="8" max="8" width="15.28515625" customWidth="1"/>
    <col min="9" max="9" width="8.7109375" customWidth="1"/>
    <col min="10" max="10" width="7" customWidth="1"/>
    <col min="11" max="11" width="9.140625" customWidth="1"/>
    <col min="12" max="12" width="16" customWidth="1"/>
    <col min="13" max="13" width="16.140625" customWidth="1"/>
    <col min="14" max="14" width="9.140625" customWidth="1"/>
    <col min="15" max="15" width="46.7109375" customWidth="1"/>
  </cols>
  <sheetData>
    <row r="1" spans="1:14">
      <c r="A1" s="390" t="s">
        <v>196</v>
      </c>
      <c r="B1" s="390"/>
      <c r="C1" s="390"/>
      <c r="D1" s="390"/>
      <c r="E1" s="390"/>
      <c r="F1" s="390"/>
      <c r="G1" s="390"/>
      <c r="H1" s="390"/>
    </row>
    <row r="2" spans="1:14" ht="18.75">
      <c r="A2" s="67"/>
      <c r="B2" s="18"/>
      <c r="C2" s="18"/>
      <c r="D2" s="18"/>
      <c r="E2" s="58"/>
      <c r="F2" s="18"/>
      <c r="G2" s="18"/>
      <c r="H2" s="18"/>
    </row>
    <row r="3" spans="1:14" ht="15" customHeight="1">
      <c r="A3" s="18"/>
      <c r="B3" s="18"/>
      <c r="C3" s="18"/>
      <c r="D3" s="18"/>
      <c r="E3" s="18"/>
      <c r="F3" s="18"/>
      <c r="G3" s="18"/>
      <c r="H3" s="18"/>
    </row>
    <row r="4" spans="1:14" ht="15" customHeight="1">
      <c r="A4" s="18"/>
      <c r="B4" s="18"/>
      <c r="C4" s="18"/>
      <c r="D4" s="18"/>
      <c r="E4" s="18"/>
      <c r="F4" s="18"/>
      <c r="G4" s="18"/>
      <c r="H4" s="18"/>
    </row>
    <row r="5" spans="1:14" ht="15" customHeight="1">
      <c r="A5" s="18"/>
      <c r="B5" s="18"/>
      <c r="C5" s="18"/>
      <c r="D5" s="18"/>
      <c r="E5" s="18"/>
      <c r="F5" s="18"/>
      <c r="G5" s="18"/>
      <c r="H5" s="18"/>
    </row>
    <row r="6" spans="1:14" ht="15" customHeight="1">
      <c r="A6" s="18"/>
      <c r="B6" s="18"/>
      <c r="C6" s="18"/>
      <c r="D6" s="18"/>
      <c r="E6" s="18"/>
      <c r="F6" s="18"/>
      <c r="G6" s="18"/>
      <c r="H6" s="18"/>
    </row>
    <row r="7" spans="1:14" ht="15" customHeight="1">
      <c r="A7" s="18"/>
      <c r="B7" s="18"/>
      <c r="C7" s="18"/>
      <c r="D7" s="18"/>
      <c r="E7" s="18"/>
      <c r="F7" s="18"/>
      <c r="G7" s="18"/>
      <c r="H7" s="18"/>
    </row>
    <row r="8" spans="1:14" ht="15" customHeight="1">
      <c r="A8" s="18"/>
      <c r="B8" s="30" t="s">
        <v>62</v>
      </c>
      <c r="C8" s="30" t="s">
        <v>141</v>
      </c>
      <c r="D8" s="29" t="s">
        <v>6</v>
      </c>
      <c r="E8" s="18"/>
      <c r="F8" s="18"/>
      <c r="G8" s="18"/>
      <c r="H8" s="18"/>
    </row>
    <row r="9" spans="1:14" ht="15" customHeight="1">
      <c r="A9" s="18"/>
      <c r="B9" s="18" t="s">
        <v>63</v>
      </c>
      <c r="C9" s="18">
        <v>11152</v>
      </c>
      <c r="D9" s="21">
        <v>0.18387772263351401</v>
      </c>
      <c r="E9" s="18"/>
      <c r="F9" s="18"/>
      <c r="G9" s="18"/>
      <c r="H9" s="18"/>
    </row>
    <row r="10" spans="1:14">
      <c r="A10" s="18"/>
      <c r="B10" s="18" t="s">
        <v>68</v>
      </c>
      <c r="C10" s="18">
        <v>25342</v>
      </c>
      <c r="D10" s="21">
        <v>0.41784695543207601</v>
      </c>
      <c r="E10" s="18"/>
      <c r="F10" s="18"/>
      <c r="G10" s="18"/>
      <c r="H10" s="18"/>
    </row>
    <row r="11" spans="1:14">
      <c r="A11" s="18"/>
      <c r="B11" s="18" t="s">
        <v>74</v>
      </c>
      <c r="C11" s="18">
        <v>12510</v>
      </c>
      <c r="D11" s="21">
        <v>0.20626885851374299</v>
      </c>
      <c r="E11" s="18"/>
      <c r="F11" s="18"/>
      <c r="G11" s="18"/>
      <c r="H11" s="18"/>
      <c r="M11" s="51"/>
      <c r="N11" s="52"/>
    </row>
    <row r="12" spans="1:14">
      <c r="A12" s="18"/>
      <c r="B12" s="18" t="s">
        <v>197</v>
      </c>
      <c r="C12" s="18">
        <v>11645</v>
      </c>
      <c r="D12" s="21">
        <v>0.19200646342066599</v>
      </c>
      <c r="E12" s="18"/>
      <c r="F12" s="18"/>
      <c r="G12" s="18"/>
      <c r="H12" s="18"/>
      <c r="M12" s="51"/>
      <c r="N12" s="52"/>
    </row>
    <row r="13" spans="1:14">
      <c r="A13" s="18"/>
      <c r="B13" s="22" t="s">
        <v>32</v>
      </c>
      <c r="C13" s="22">
        <v>60649</v>
      </c>
      <c r="D13" s="23">
        <v>1</v>
      </c>
      <c r="E13" s="18"/>
      <c r="F13" s="18"/>
      <c r="G13" s="18"/>
      <c r="H13" s="18"/>
      <c r="M13" s="51"/>
      <c r="N13" s="52"/>
    </row>
    <row r="14" spans="1:14">
      <c r="A14" s="18"/>
      <c r="B14" s="18"/>
      <c r="C14" s="18"/>
      <c r="D14" s="18"/>
      <c r="E14" s="18"/>
      <c r="F14" s="18"/>
      <c r="G14" s="18"/>
      <c r="H14" s="18"/>
      <c r="M14" s="51"/>
      <c r="N14" s="52"/>
    </row>
    <row r="15" spans="1:14" ht="15" customHeight="1">
      <c r="A15" s="18"/>
      <c r="B15" s="18"/>
      <c r="C15" s="18"/>
      <c r="D15" s="18"/>
      <c r="E15" s="18"/>
      <c r="F15" s="18"/>
      <c r="G15" s="18"/>
      <c r="H15" s="18"/>
    </row>
    <row r="16" spans="1:14" ht="15" customHeight="1">
      <c r="A16" s="18"/>
      <c r="B16" s="18"/>
      <c r="C16" s="18"/>
      <c r="D16" s="18"/>
      <c r="E16" s="18"/>
      <c r="F16" s="18"/>
      <c r="G16" s="18"/>
      <c r="H16" s="18"/>
    </row>
    <row r="17" spans="1:9" ht="15" customHeight="1">
      <c r="A17" s="18"/>
      <c r="B17" s="18"/>
      <c r="C17" s="18"/>
      <c r="D17" s="18"/>
      <c r="E17" s="18"/>
      <c r="F17" s="18"/>
      <c r="G17" s="18"/>
      <c r="H17" s="18"/>
    </row>
    <row r="18" spans="1:9" ht="27" customHeight="1">
      <c r="A18" s="381" t="s">
        <v>21</v>
      </c>
      <c r="B18" s="381"/>
      <c r="C18" s="381"/>
      <c r="D18" s="381"/>
      <c r="E18" s="381"/>
      <c r="F18" s="381"/>
      <c r="G18" s="381"/>
      <c r="H18" s="381"/>
      <c r="I18" s="27"/>
    </row>
    <row r="19" spans="1:9" ht="15" customHeight="1">
      <c r="A19" s="18"/>
      <c r="B19" s="18"/>
      <c r="C19" s="18"/>
      <c r="D19" s="18"/>
      <c r="E19" s="18"/>
      <c r="F19" s="18"/>
      <c r="G19" s="18"/>
      <c r="H19" s="18"/>
    </row>
    <row r="20" spans="1:9" ht="15" customHeight="1">
      <c r="A20" s="18"/>
      <c r="B20" s="18"/>
      <c r="C20" s="18"/>
      <c r="D20" s="18"/>
      <c r="E20" s="18"/>
      <c r="F20" s="18"/>
      <c r="G20" s="18"/>
      <c r="H20" s="18"/>
    </row>
    <row r="21" spans="1:9" ht="15" customHeight="1">
      <c r="A21" s="18"/>
      <c r="B21" s="18"/>
      <c r="C21" s="18"/>
      <c r="D21" s="18"/>
      <c r="E21" s="18"/>
      <c r="F21" s="18"/>
      <c r="G21" s="18"/>
      <c r="H21" s="18"/>
    </row>
  </sheetData>
  <mergeCells count="2">
    <mergeCell ref="A1:H1"/>
    <mergeCell ref="A18:H18"/>
  </mergeCells>
  <printOptions horizontalCentered="1" verticalCentered="1"/>
  <pageMargins left="0.511811023622047" right="0.511811023622047" top="0.78740157480314998" bottom="0.78740157480314998" header="0.31496062992126" footer="0.31496062992126"/>
  <pageSetup paperSize="9" scale="78" orientation="landscape"/>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O241"/>
  <sheetViews>
    <sheetView workbookViewId="0">
      <selection sqref="A1:H1"/>
    </sheetView>
  </sheetViews>
  <sheetFormatPr defaultColWidth="7.42578125" defaultRowHeight="15" customHeight="1"/>
  <cols>
    <col min="1" max="1" width="47.42578125" style="24" customWidth="1"/>
    <col min="2" max="2" width="23.140625" style="24" customWidth="1"/>
    <col min="3" max="7" width="8.7109375" style="24" customWidth="1"/>
    <col min="8" max="8" width="17" style="24" customWidth="1"/>
    <col min="9" max="9" width="8.7109375" style="24" customWidth="1"/>
    <col min="10" max="10" width="7.42578125" style="24" customWidth="1"/>
    <col min="11" max="12" width="7.42578125" style="24"/>
    <col min="13" max="13" width="38.140625" style="24" customWidth="1"/>
    <col min="14" max="16384" width="7.42578125" style="24"/>
  </cols>
  <sheetData>
    <row r="1" spans="1:15" customFormat="1">
      <c r="A1" s="387" t="s">
        <v>198</v>
      </c>
      <c r="B1" s="387"/>
      <c r="C1" s="387"/>
      <c r="D1" s="387"/>
      <c r="E1" s="387"/>
      <c r="F1" s="387"/>
      <c r="G1" s="387"/>
      <c r="H1" s="387"/>
      <c r="I1" s="40"/>
      <c r="J1" s="40"/>
    </row>
    <row r="2" spans="1:15" customFormat="1" ht="18.75">
      <c r="A2" s="44"/>
      <c r="B2" s="18"/>
      <c r="C2" s="18"/>
      <c r="D2" s="18"/>
      <c r="E2" s="58"/>
      <c r="F2" s="18"/>
      <c r="G2" s="18"/>
      <c r="H2" s="18"/>
    </row>
    <row r="3" spans="1:15" customFormat="1">
      <c r="A3" s="18"/>
      <c r="B3" s="18"/>
      <c r="C3" s="18"/>
      <c r="D3" s="18"/>
      <c r="E3" s="18"/>
      <c r="F3" s="18"/>
      <c r="G3" s="18"/>
      <c r="H3" s="18"/>
    </row>
    <row r="4" spans="1:15" customFormat="1">
      <c r="A4" s="18"/>
      <c r="B4" s="18"/>
      <c r="C4" s="18"/>
      <c r="D4" s="18"/>
      <c r="E4" s="18"/>
      <c r="F4" s="18"/>
      <c r="G4" s="18"/>
      <c r="H4" s="18"/>
    </row>
    <row r="5" spans="1:15" customFormat="1">
      <c r="A5" s="18"/>
      <c r="B5" s="45" t="s">
        <v>199</v>
      </c>
      <c r="C5" s="45" t="s">
        <v>19</v>
      </c>
      <c r="D5" s="22" t="s">
        <v>6</v>
      </c>
      <c r="E5" s="18"/>
      <c r="F5" s="24"/>
      <c r="G5" s="24"/>
      <c r="H5" s="24"/>
    </row>
    <row r="6" spans="1:15" customFormat="1">
      <c r="A6" s="18"/>
      <c r="B6" s="46" t="s">
        <v>200</v>
      </c>
      <c r="C6" s="46">
        <v>14224</v>
      </c>
      <c r="D6" s="47">
        <v>0.23452983561146901</v>
      </c>
      <c r="E6" s="18"/>
      <c r="F6" s="28"/>
      <c r="G6" s="28"/>
      <c r="H6" s="24"/>
    </row>
    <row r="7" spans="1:15" customFormat="1">
      <c r="A7" s="18"/>
      <c r="B7" s="46" t="s">
        <v>201</v>
      </c>
      <c r="C7" s="46">
        <v>25195</v>
      </c>
      <c r="D7" s="47">
        <v>0.41542317268215501</v>
      </c>
      <c r="E7" s="18"/>
      <c r="F7" s="24"/>
      <c r="G7" s="33"/>
      <c r="H7" s="24"/>
    </row>
    <row r="8" spans="1:15" customFormat="1">
      <c r="A8" s="18"/>
      <c r="B8" s="46" t="s">
        <v>30</v>
      </c>
      <c r="C8" s="46">
        <v>11645</v>
      </c>
      <c r="D8" s="47">
        <v>0.19200646342066599</v>
      </c>
      <c r="E8" s="18"/>
      <c r="F8" s="24"/>
      <c r="G8" s="33"/>
      <c r="H8" s="24"/>
    </row>
    <row r="9" spans="1:15" customFormat="1">
      <c r="A9" s="18"/>
      <c r="B9" s="46" t="s">
        <v>31</v>
      </c>
      <c r="C9" s="46">
        <v>9585</v>
      </c>
      <c r="D9" s="47">
        <v>0.15804052828571</v>
      </c>
      <c r="E9" s="18"/>
      <c r="F9" s="24"/>
      <c r="G9" s="33"/>
      <c r="H9" s="24"/>
    </row>
    <row r="10" spans="1:15" customFormat="1">
      <c r="A10" s="18"/>
      <c r="B10" s="48" t="s">
        <v>32</v>
      </c>
      <c r="C10" s="48">
        <v>60649</v>
      </c>
      <c r="D10" s="49">
        <v>1</v>
      </c>
      <c r="E10" s="18"/>
      <c r="F10" s="24"/>
      <c r="G10" s="33"/>
      <c r="H10" s="24"/>
    </row>
    <row r="11" spans="1:15" customFormat="1">
      <c r="A11" s="18"/>
      <c r="B11" s="18"/>
      <c r="C11" s="18"/>
      <c r="D11" s="21"/>
      <c r="E11" s="18"/>
      <c r="F11" s="28"/>
      <c r="G11" s="59"/>
      <c r="H11" s="24"/>
      <c r="M11" s="24"/>
      <c r="N11" s="24"/>
      <c r="O11" s="24"/>
    </row>
    <row r="12" spans="1:15" customFormat="1">
      <c r="A12" s="18"/>
      <c r="B12" s="18"/>
      <c r="C12" s="18"/>
      <c r="D12" s="18"/>
      <c r="E12" s="18"/>
      <c r="F12" s="24"/>
      <c r="G12" s="24"/>
      <c r="H12" s="24"/>
      <c r="M12" s="24"/>
      <c r="N12" s="24"/>
      <c r="O12" s="24"/>
    </row>
    <row r="13" spans="1:15" customFormat="1">
      <c r="A13" s="18"/>
      <c r="B13" s="18"/>
      <c r="C13" s="18"/>
      <c r="D13" s="18"/>
      <c r="E13" s="18"/>
      <c r="F13" s="24"/>
      <c r="G13" s="24"/>
      <c r="H13" s="24"/>
      <c r="M13" s="24"/>
      <c r="N13" s="24"/>
      <c r="O13" s="24"/>
    </row>
    <row r="14" spans="1:15" customFormat="1">
      <c r="A14" s="18"/>
      <c r="B14" s="18"/>
      <c r="C14" s="18"/>
      <c r="D14" s="18"/>
      <c r="E14" s="18"/>
      <c r="F14" s="18"/>
      <c r="G14" s="18"/>
      <c r="H14" s="18"/>
      <c r="M14" s="24"/>
      <c r="N14" s="24"/>
      <c r="O14" s="24"/>
    </row>
    <row r="15" spans="1:15" customFormat="1">
      <c r="A15" s="18"/>
      <c r="B15" s="18"/>
      <c r="C15" s="18"/>
      <c r="D15" s="18"/>
      <c r="E15" s="18"/>
      <c r="F15" s="18"/>
      <c r="G15" s="18"/>
      <c r="H15" s="18"/>
      <c r="M15" s="24"/>
      <c r="N15" s="24"/>
      <c r="O15" s="24"/>
    </row>
    <row r="16" spans="1:15" customFormat="1">
      <c r="A16" s="18"/>
      <c r="B16" s="18"/>
      <c r="C16" s="18"/>
      <c r="D16" s="18"/>
      <c r="E16" s="18"/>
      <c r="F16" s="18"/>
      <c r="G16" s="18"/>
      <c r="H16" s="18"/>
    </row>
    <row r="17" spans="1:12" customFormat="1">
      <c r="A17" s="18"/>
      <c r="B17" s="18"/>
      <c r="C17" s="18"/>
      <c r="D17" s="18"/>
      <c r="E17" s="18"/>
      <c r="F17" s="18"/>
      <c r="G17" s="18"/>
      <c r="H17" s="18"/>
    </row>
    <row r="18" spans="1:12" customFormat="1">
      <c r="A18" s="18"/>
      <c r="B18" s="18"/>
      <c r="C18" s="18"/>
      <c r="D18" s="18"/>
      <c r="E18" s="18"/>
      <c r="F18" s="18"/>
      <c r="G18" s="18"/>
      <c r="H18" s="18"/>
    </row>
    <row r="19" spans="1:12" customFormat="1">
      <c r="A19" s="18"/>
      <c r="B19" s="18"/>
      <c r="C19" s="18"/>
      <c r="D19" s="18"/>
      <c r="E19" s="18"/>
      <c r="F19" s="18"/>
      <c r="G19" s="18"/>
      <c r="H19" s="18"/>
    </row>
    <row r="20" spans="1:12" ht="28.5" customHeight="1">
      <c r="A20" s="381" t="s">
        <v>21</v>
      </c>
      <c r="B20" s="381"/>
      <c r="C20" s="381"/>
      <c r="D20" s="381"/>
      <c r="E20" s="381"/>
      <c r="F20" s="381"/>
      <c r="G20" s="381"/>
      <c r="H20" s="381"/>
      <c r="I20" s="27"/>
    </row>
    <row r="22" spans="1:12">
      <c r="D22" s="28"/>
      <c r="E22" s="28"/>
    </row>
    <row r="24" spans="1:12" hidden="1">
      <c r="A24" s="50" t="s">
        <v>39</v>
      </c>
      <c r="B24" s="50" t="s">
        <v>141</v>
      </c>
      <c r="C24" s="28"/>
      <c r="D24" s="28"/>
      <c r="F24" s="33"/>
      <c r="G24" s="33"/>
      <c r="H24" s="33"/>
      <c r="I24" s="33"/>
      <c r="J24" s="28"/>
      <c r="K24" s="28"/>
      <c r="L24" s="28"/>
    </row>
    <row r="25" spans="1:12" hidden="1">
      <c r="A25" s="51" t="s">
        <v>40</v>
      </c>
      <c r="B25" s="52">
        <v>14224</v>
      </c>
      <c r="C25" s="53">
        <f>B25/$B$31</f>
        <v>0.23452983561146928</v>
      </c>
      <c r="D25" s="28"/>
      <c r="F25" s="33"/>
      <c r="G25" s="33"/>
      <c r="H25" s="33"/>
      <c r="I25" s="33"/>
      <c r="J25" s="33"/>
      <c r="K25" s="33"/>
      <c r="L25" s="33"/>
    </row>
    <row r="26" spans="1:12" hidden="1">
      <c r="A26" s="51" t="s">
        <v>41</v>
      </c>
      <c r="B26" s="52">
        <v>25195</v>
      </c>
      <c r="C26" s="53">
        <f>B26/$B$31</f>
        <v>0.41542317268215467</v>
      </c>
      <c r="D26" s="28"/>
      <c r="E26" s="60"/>
      <c r="F26" s="33"/>
      <c r="G26" s="33"/>
      <c r="H26" s="33"/>
      <c r="I26" s="33"/>
      <c r="J26" s="33"/>
      <c r="K26" s="33"/>
      <c r="L26" s="33"/>
    </row>
    <row r="27" spans="1:12" hidden="1">
      <c r="A27" s="51" t="s">
        <v>42</v>
      </c>
      <c r="B27" s="52">
        <v>11645</v>
      </c>
      <c r="C27" s="53">
        <f>B27/$B$31</f>
        <v>0.19200646342066646</v>
      </c>
      <c r="D27" s="28"/>
      <c r="F27" s="33"/>
      <c r="G27" s="33"/>
      <c r="H27" s="33"/>
      <c r="I27" s="33"/>
      <c r="J27" s="33"/>
      <c r="K27" s="33"/>
      <c r="L27" s="33"/>
    </row>
    <row r="28" spans="1:12" hidden="1">
      <c r="A28" s="51" t="s">
        <v>44</v>
      </c>
      <c r="B28" s="52">
        <v>4309</v>
      </c>
      <c r="C28" s="53">
        <f>B28/$B$31</f>
        <v>7.1048162376955923E-2</v>
      </c>
      <c r="D28" s="28"/>
      <c r="F28" s="33"/>
      <c r="G28" s="33"/>
      <c r="H28" s="33"/>
      <c r="I28" s="33"/>
      <c r="J28" s="33"/>
      <c r="K28" s="33"/>
      <c r="L28" s="33"/>
    </row>
    <row r="29" spans="1:12" hidden="1">
      <c r="A29" s="51" t="s">
        <v>45</v>
      </c>
      <c r="B29" s="52">
        <v>5276</v>
      </c>
      <c r="C29" s="53">
        <f>B29/$B$31</f>
        <v>8.6992365908753644E-2</v>
      </c>
      <c r="D29" s="28"/>
      <c r="F29" s="33"/>
      <c r="G29" s="33"/>
      <c r="H29" s="33"/>
      <c r="I29" s="33"/>
      <c r="J29" s="33"/>
      <c r="K29" s="33"/>
      <c r="L29" s="33"/>
    </row>
    <row r="30" spans="1:12" hidden="1">
      <c r="A30" s="54" t="s">
        <v>202</v>
      </c>
      <c r="B30" s="24">
        <f>SUM(B28:B29)</f>
        <v>9585</v>
      </c>
      <c r="C30" s="53">
        <f>SUM(C28:C29)</f>
        <v>0.15804052828570958</v>
      </c>
      <c r="D30" s="55"/>
      <c r="F30" s="33"/>
      <c r="G30" s="33"/>
      <c r="H30" s="33"/>
      <c r="I30" s="33"/>
      <c r="J30" s="33"/>
      <c r="K30" s="33"/>
      <c r="L30" s="33"/>
    </row>
    <row r="31" spans="1:12" hidden="1">
      <c r="A31" s="56" t="s">
        <v>32</v>
      </c>
      <c r="B31" s="57">
        <v>60649</v>
      </c>
      <c r="C31" s="23">
        <f>B31/$B$31</f>
        <v>1</v>
      </c>
      <c r="J31" s="33"/>
      <c r="K31" s="33"/>
      <c r="L31" s="33"/>
    </row>
    <row r="32" spans="1:12">
      <c r="J32" s="33"/>
      <c r="K32" s="33"/>
      <c r="L32" s="33"/>
    </row>
    <row r="33" spans="1:12">
      <c r="A33" s="28"/>
      <c r="C33" s="28"/>
      <c r="D33" s="28"/>
      <c r="F33" s="33"/>
      <c r="G33" s="33"/>
      <c r="H33" s="33"/>
      <c r="I33" s="33"/>
      <c r="J33" s="33"/>
      <c r="K33" s="33"/>
      <c r="L33" s="33"/>
    </row>
    <row r="34" spans="1:12">
      <c r="A34" s="28"/>
      <c r="C34" s="28"/>
      <c r="D34" s="28"/>
      <c r="F34" s="33"/>
      <c r="G34" s="33"/>
      <c r="H34" s="33"/>
      <c r="I34" s="33"/>
      <c r="J34" s="33"/>
      <c r="K34" s="33"/>
      <c r="L34" s="33"/>
    </row>
    <row r="35" spans="1:12">
      <c r="A35" s="28"/>
      <c r="C35" s="28"/>
      <c r="D35" s="28"/>
      <c r="F35" s="33"/>
      <c r="G35" s="33"/>
      <c r="H35" s="33"/>
      <c r="I35" s="33"/>
      <c r="J35" s="33"/>
      <c r="K35" s="33"/>
      <c r="L35" s="33"/>
    </row>
    <row r="36" spans="1:12">
      <c r="A36" s="28"/>
      <c r="C36" s="28"/>
      <c r="D36" s="28"/>
      <c r="F36" s="33"/>
      <c r="G36" s="33"/>
      <c r="H36" s="33"/>
      <c r="I36" s="33"/>
      <c r="J36" s="33"/>
      <c r="K36" s="33"/>
      <c r="L36" s="33"/>
    </row>
    <row r="37" spans="1:12">
      <c r="A37" s="28"/>
      <c r="C37" s="28"/>
      <c r="D37" s="28"/>
      <c r="F37" s="33"/>
      <c r="G37" s="33"/>
      <c r="H37" s="33"/>
      <c r="I37" s="33"/>
      <c r="J37" s="33"/>
      <c r="K37" s="33"/>
      <c r="L37" s="33"/>
    </row>
    <row r="38" spans="1:12">
      <c r="A38" s="28"/>
      <c r="C38" s="28"/>
      <c r="D38" s="28"/>
      <c r="F38" s="33"/>
      <c r="G38" s="33"/>
      <c r="H38" s="33"/>
      <c r="I38" s="33"/>
      <c r="J38" s="33"/>
      <c r="K38" s="33"/>
      <c r="L38" s="33"/>
    </row>
    <row r="39" spans="1:12">
      <c r="A39" s="28"/>
      <c r="C39" s="28"/>
      <c r="D39" s="28"/>
      <c r="F39" s="33"/>
      <c r="G39" s="33"/>
      <c r="H39" s="33"/>
      <c r="I39" s="33"/>
      <c r="J39" s="33"/>
      <c r="K39" s="33"/>
      <c r="L39" s="33"/>
    </row>
    <row r="40" spans="1:12">
      <c r="A40" s="28"/>
      <c r="C40" s="28"/>
      <c r="D40" s="28"/>
      <c r="F40" s="33"/>
      <c r="G40" s="33"/>
      <c r="H40" s="33"/>
      <c r="I40" s="33"/>
      <c r="J40" s="33"/>
      <c r="K40" s="33"/>
      <c r="L40" s="33"/>
    </row>
    <row r="41" spans="1:12">
      <c r="A41" s="28"/>
      <c r="C41" s="28"/>
      <c r="D41" s="28"/>
      <c r="F41" s="33"/>
      <c r="G41" s="33"/>
      <c r="H41" s="33"/>
      <c r="I41" s="33"/>
      <c r="J41" s="33"/>
      <c r="K41" s="33"/>
      <c r="L41" s="33"/>
    </row>
    <row r="42" spans="1:12">
      <c r="A42" s="28"/>
      <c r="C42" s="28"/>
      <c r="D42" s="28"/>
      <c r="F42" s="33"/>
      <c r="G42" s="33"/>
      <c r="H42" s="33"/>
      <c r="I42" s="33"/>
      <c r="J42" s="33"/>
      <c r="K42" s="33"/>
      <c r="L42" s="33"/>
    </row>
    <row r="43" spans="1:12">
      <c r="A43" s="28"/>
      <c r="C43" s="28"/>
      <c r="D43" s="28"/>
      <c r="F43" s="33"/>
      <c r="G43" s="33"/>
      <c r="H43" s="33"/>
      <c r="I43" s="33"/>
      <c r="J43" s="33"/>
      <c r="K43" s="33"/>
      <c r="L43" s="33"/>
    </row>
    <row r="44" spans="1:12">
      <c r="A44" s="28"/>
      <c r="C44" s="28"/>
      <c r="D44" s="28"/>
      <c r="F44" s="33"/>
      <c r="G44" s="33"/>
      <c r="H44" s="33"/>
      <c r="I44" s="33"/>
      <c r="J44" s="33"/>
      <c r="K44" s="33"/>
      <c r="L44" s="33"/>
    </row>
    <row r="45" spans="1:12">
      <c r="A45" s="28"/>
      <c r="C45" s="28"/>
      <c r="D45" s="28"/>
      <c r="F45" s="33"/>
      <c r="G45" s="33"/>
      <c r="H45" s="33"/>
      <c r="I45" s="33"/>
      <c r="J45" s="33"/>
      <c r="K45" s="33"/>
      <c r="L45" s="33"/>
    </row>
    <row r="46" spans="1:12">
      <c r="A46" s="28"/>
      <c r="C46" s="28"/>
      <c r="D46" s="28"/>
      <c r="F46" s="33"/>
      <c r="G46" s="33"/>
      <c r="H46" s="33"/>
      <c r="I46" s="33"/>
      <c r="J46" s="33"/>
      <c r="K46" s="33"/>
      <c r="L46" s="33"/>
    </row>
    <row r="47" spans="1:12">
      <c r="A47" s="28"/>
      <c r="C47" s="28"/>
      <c r="D47" s="28"/>
      <c r="F47" s="33"/>
      <c r="G47" s="33"/>
      <c r="H47" s="33"/>
      <c r="I47" s="33"/>
      <c r="J47" s="33"/>
      <c r="K47" s="33"/>
      <c r="L47" s="33"/>
    </row>
    <row r="48" spans="1:12">
      <c r="A48" s="28"/>
      <c r="C48" s="28"/>
      <c r="D48" s="28"/>
      <c r="F48" s="33"/>
      <c r="G48" s="33"/>
      <c r="H48" s="33"/>
      <c r="I48" s="33"/>
      <c r="J48" s="33"/>
      <c r="K48" s="33"/>
      <c r="L48" s="33"/>
    </row>
    <row r="49" spans="1:12">
      <c r="A49" s="28"/>
      <c r="C49" s="28"/>
      <c r="D49" s="28"/>
      <c r="F49" s="33"/>
      <c r="G49" s="33"/>
      <c r="H49" s="33"/>
      <c r="I49" s="33"/>
      <c r="J49" s="33"/>
      <c r="K49" s="33"/>
      <c r="L49" s="33"/>
    </row>
    <row r="50" spans="1:12">
      <c r="A50" s="28"/>
      <c r="C50" s="28"/>
      <c r="D50" s="28"/>
      <c r="F50" s="33"/>
      <c r="G50" s="33"/>
      <c r="H50" s="33"/>
      <c r="I50" s="33"/>
      <c r="J50" s="33"/>
      <c r="K50" s="33"/>
      <c r="L50" s="33"/>
    </row>
    <row r="51" spans="1:12">
      <c r="A51" s="28"/>
      <c r="C51" s="28"/>
      <c r="D51" s="28"/>
      <c r="F51" s="33"/>
      <c r="G51" s="33"/>
      <c r="H51" s="33"/>
      <c r="I51" s="33"/>
      <c r="J51" s="33"/>
      <c r="K51" s="33"/>
      <c r="L51" s="33"/>
    </row>
    <row r="52" spans="1:12">
      <c r="A52" s="28"/>
      <c r="C52" s="28"/>
      <c r="D52" s="28"/>
      <c r="F52" s="33"/>
      <c r="G52" s="33"/>
      <c r="H52" s="33"/>
      <c r="I52" s="33"/>
      <c r="J52" s="33"/>
      <c r="K52" s="33"/>
      <c r="L52" s="33"/>
    </row>
    <row r="53" spans="1:12">
      <c r="A53" s="28"/>
      <c r="C53" s="28"/>
      <c r="D53" s="28"/>
      <c r="F53" s="33"/>
      <c r="G53" s="33"/>
      <c r="H53" s="33"/>
      <c r="I53" s="33"/>
      <c r="J53" s="33"/>
      <c r="K53" s="33"/>
      <c r="L53" s="33"/>
    </row>
    <row r="54" spans="1:12">
      <c r="A54" s="28"/>
      <c r="C54" s="28"/>
      <c r="D54" s="28"/>
      <c r="F54" s="33"/>
      <c r="G54" s="33"/>
      <c r="H54" s="33"/>
      <c r="I54" s="33"/>
      <c r="J54" s="33"/>
      <c r="K54" s="33"/>
      <c r="L54" s="33"/>
    </row>
    <row r="55" spans="1:12">
      <c r="A55" s="28"/>
      <c r="C55" s="28"/>
      <c r="D55" s="28"/>
      <c r="F55" s="33"/>
      <c r="G55" s="33"/>
      <c r="H55" s="33"/>
      <c r="I55" s="33"/>
      <c r="J55" s="33"/>
      <c r="K55" s="33"/>
      <c r="L55" s="33"/>
    </row>
    <row r="56" spans="1:12">
      <c r="A56" s="28"/>
      <c r="C56" s="28"/>
      <c r="D56" s="28"/>
      <c r="F56" s="33"/>
      <c r="G56" s="33"/>
      <c r="H56" s="33"/>
      <c r="I56" s="33"/>
      <c r="J56" s="33"/>
      <c r="K56" s="33"/>
      <c r="L56" s="33"/>
    </row>
    <row r="57" spans="1:12">
      <c r="A57" s="28"/>
      <c r="C57" s="28"/>
      <c r="D57" s="28"/>
      <c r="F57" s="33"/>
      <c r="G57" s="33"/>
      <c r="H57" s="33"/>
      <c r="I57" s="33"/>
      <c r="J57" s="33"/>
      <c r="K57" s="33"/>
      <c r="L57" s="33"/>
    </row>
    <row r="58" spans="1:12">
      <c r="A58" s="28"/>
      <c r="C58" s="28"/>
      <c r="D58" s="28"/>
      <c r="F58" s="33"/>
      <c r="G58" s="33"/>
      <c r="H58" s="33"/>
      <c r="I58" s="33"/>
      <c r="J58" s="33"/>
      <c r="K58" s="33"/>
      <c r="L58" s="33"/>
    </row>
    <row r="59" spans="1:12">
      <c r="A59" s="28"/>
      <c r="C59" s="28"/>
      <c r="D59" s="28"/>
      <c r="F59" s="33"/>
      <c r="G59" s="33"/>
      <c r="H59" s="33"/>
      <c r="I59" s="33"/>
      <c r="J59" s="33"/>
      <c r="K59" s="33"/>
      <c r="L59" s="33"/>
    </row>
    <row r="60" spans="1:12">
      <c r="A60" s="28"/>
      <c r="C60" s="28"/>
      <c r="D60" s="28"/>
      <c r="F60" s="33"/>
      <c r="G60" s="33"/>
      <c r="H60" s="33"/>
      <c r="I60" s="33"/>
      <c r="J60" s="33"/>
      <c r="K60" s="33"/>
      <c r="L60" s="33"/>
    </row>
    <row r="61" spans="1:12">
      <c r="A61" s="28"/>
      <c r="C61" s="28"/>
      <c r="D61" s="28"/>
      <c r="F61" s="33"/>
      <c r="G61" s="33"/>
      <c r="H61" s="33"/>
      <c r="I61" s="33"/>
      <c r="J61" s="33"/>
      <c r="K61" s="33"/>
      <c r="L61" s="33"/>
    </row>
    <row r="62" spans="1:12">
      <c r="A62" s="28"/>
      <c r="C62" s="28"/>
      <c r="D62" s="28"/>
      <c r="F62" s="33"/>
      <c r="G62" s="33"/>
      <c r="H62" s="33"/>
      <c r="I62" s="33"/>
      <c r="J62" s="33"/>
      <c r="K62" s="33"/>
      <c r="L62" s="33"/>
    </row>
    <row r="63" spans="1:12">
      <c r="A63" s="28"/>
      <c r="C63" s="28"/>
      <c r="D63" s="28"/>
      <c r="F63" s="33"/>
      <c r="G63" s="33"/>
      <c r="H63" s="33"/>
      <c r="I63" s="33"/>
      <c r="J63" s="33"/>
      <c r="K63" s="33"/>
      <c r="L63" s="33"/>
    </row>
    <row r="64" spans="1:12">
      <c r="A64" s="28"/>
      <c r="C64" s="28"/>
      <c r="D64" s="28"/>
      <c r="F64" s="33"/>
      <c r="G64" s="33"/>
      <c r="H64" s="33"/>
      <c r="I64" s="33"/>
      <c r="J64" s="33"/>
      <c r="K64" s="33"/>
      <c r="L64" s="33"/>
    </row>
    <row r="65" spans="1:12">
      <c r="A65" s="28"/>
      <c r="C65" s="28"/>
      <c r="D65" s="28"/>
      <c r="F65" s="33"/>
      <c r="G65" s="33"/>
      <c r="H65" s="33"/>
      <c r="I65" s="33"/>
      <c r="J65" s="33"/>
      <c r="K65" s="33"/>
      <c r="L65" s="33"/>
    </row>
    <row r="66" spans="1:12">
      <c r="A66" s="28"/>
      <c r="C66" s="28"/>
      <c r="D66" s="28"/>
      <c r="F66" s="33"/>
      <c r="G66" s="33"/>
      <c r="H66" s="33"/>
      <c r="I66" s="33"/>
      <c r="J66" s="33"/>
      <c r="K66" s="33"/>
      <c r="L66" s="33"/>
    </row>
    <row r="67" spans="1:12">
      <c r="A67" s="28"/>
      <c r="C67" s="28"/>
      <c r="D67" s="28"/>
      <c r="F67" s="33"/>
      <c r="G67" s="33"/>
      <c r="H67" s="33"/>
      <c r="I67" s="33"/>
      <c r="J67" s="33"/>
      <c r="K67" s="33"/>
      <c r="L67" s="33"/>
    </row>
    <row r="68" spans="1:12">
      <c r="A68" s="28"/>
      <c r="C68" s="28"/>
      <c r="D68" s="28"/>
      <c r="F68" s="33"/>
      <c r="G68" s="33"/>
      <c r="H68" s="33"/>
      <c r="I68" s="33"/>
      <c r="J68" s="33"/>
      <c r="K68" s="33"/>
      <c r="L68" s="33"/>
    </row>
    <row r="69" spans="1:12">
      <c r="A69" s="28"/>
      <c r="C69" s="28"/>
      <c r="D69" s="28"/>
      <c r="F69" s="33"/>
      <c r="G69" s="33"/>
      <c r="H69" s="33"/>
      <c r="I69" s="33"/>
      <c r="J69" s="33"/>
      <c r="K69" s="33"/>
      <c r="L69" s="33"/>
    </row>
    <row r="70" spans="1:12">
      <c r="A70" s="28"/>
      <c r="C70" s="28"/>
      <c r="D70" s="28"/>
      <c r="F70" s="33"/>
      <c r="G70" s="33"/>
      <c r="H70" s="33"/>
      <c r="I70" s="33"/>
      <c r="J70" s="33"/>
      <c r="K70" s="33"/>
      <c r="L70" s="33"/>
    </row>
    <row r="71" spans="1:12">
      <c r="A71" s="28"/>
      <c r="C71" s="28"/>
      <c r="D71" s="28"/>
      <c r="F71" s="33"/>
      <c r="G71" s="33"/>
      <c r="H71" s="33"/>
      <c r="I71" s="33"/>
      <c r="J71" s="33"/>
      <c r="K71" s="33"/>
      <c r="L71" s="33"/>
    </row>
    <row r="72" spans="1:12">
      <c r="A72" s="28"/>
      <c r="C72" s="28"/>
      <c r="D72" s="28"/>
      <c r="F72" s="33"/>
      <c r="G72" s="33"/>
      <c r="H72" s="33"/>
      <c r="I72" s="33"/>
      <c r="J72" s="33"/>
      <c r="K72" s="33"/>
      <c r="L72" s="33"/>
    </row>
    <row r="73" spans="1:12">
      <c r="A73" s="28"/>
      <c r="C73" s="28"/>
      <c r="D73" s="28"/>
      <c r="F73" s="33"/>
      <c r="G73" s="33"/>
      <c r="H73" s="33"/>
      <c r="I73" s="33"/>
      <c r="J73" s="33"/>
      <c r="K73" s="33"/>
      <c r="L73" s="33"/>
    </row>
    <row r="74" spans="1:12">
      <c r="A74" s="28"/>
      <c r="C74" s="28"/>
      <c r="D74" s="28"/>
      <c r="F74" s="33"/>
      <c r="G74" s="33"/>
      <c r="H74" s="33"/>
      <c r="I74" s="33"/>
      <c r="J74" s="33"/>
      <c r="K74" s="33"/>
      <c r="L74" s="33"/>
    </row>
    <row r="75" spans="1:12">
      <c r="A75" s="28"/>
      <c r="C75" s="28"/>
      <c r="D75" s="28"/>
      <c r="F75" s="33"/>
      <c r="G75" s="33"/>
      <c r="H75" s="33"/>
      <c r="I75" s="33"/>
      <c r="J75" s="33"/>
      <c r="K75" s="33"/>
      <c r="L75" s="33"/>
    </row>
    <row r="76" spans="1:12">
      <c r="A76" s="28"/>
      <c r="C76" s="28"/>
      <c r="D76" s="28"/>
      <c r="F76" s="33"/>
      <c r="G76" s="33"/>
      <c r="H76" s="33"/>
      <c r="I76" s="33"/>
      <c r="J76" s="33"/>
      <c r="K76" s="33"/>
      <c r="L76" s="33"/>
    </row>
    <row r="77" spans="1:12">
      <c r="A77" s="28"/>
      <c r="C77" s="28"/>
      <c r="D77" s="28"/>
      <c r="F77" s="33"/>
      <c r="G77" s="33"/>
      <c r="H77" s="33"/>
      <c r="I77" s="33"/>
      <c r="J77" s="33"/>
      <c r="K77" s="33"/>
      <c r="L77" s="33"/>
    </row>
    <row r="78" spans="1:12">
      <c r="A78" s="28"/>
      <c r="C78" s="28"/>
      <c r="D78" s="28"/>
      <c r="F78" s="33"/>
      <c r="G78" s="33"/>
      <c r="H78" s="33"/>
      <c r="I78" s="33"/>
      <c r="J78" s="33"/>
      <c r="K78" s="33"/>
      <c r="L78" s="33"/>
    </row>
    <row r="79" spans="1:12">
      <c r="A79" s="28"/>
      <c r="C79" s="28"/>
      <c r="D79" s="28"/>
      <c r="F79" s="33"/>
      <c r="G79" s="33"/>
      <c r="H79" s="33"/>
      <c r="I79" s="33"/>
      <c r="J79" s="33"/>
      <c r="K79" s="33"/>
      <c r="L79" s="33"/>
    </row>
    <row r="80" spans="1:12">
      <c r="A80" s="28"/>
      <c r="C80" s="28"/>
      <c r="D80" s="28"/>
      <c r="F80" s="33"/>
      <c r="G80" s="33"/>
      <c r="H80" s="33"/>
      <c r="I80" s="33"/>
      <c r="J80" s="33"/>
      <c r="K80" s="33"/>
      <c r="L80" s="33"/>
    </row>
    <row r="81" spans="1:12">
      <c r="A81" s="28"/>
      <c r="C81" s="28"/>
      <c r="D81" s="28"/>
      <c r="F81" s="33"/>
      <c r="G81" s="33"/>
      <c r="H81" s="33"/>
      <c r="I81" s="33"/>
      <c r="J81" s="33"/>
      <c r="K81" s="33"/>
      <c r="L81" s="33"/>
    </row>
    <row r="82" spans="1:12">
      <c r="A82" s="28"/>
      <c r="C82" s="28"/>
      <c r="D82" s="28"/>
      <c r="F82" s="33"/>
      <c r="G82" s="33"/>
      <c r="H82" s="33"/>
      <c r="I82" s="33"/>
      <c r="J82" s="33"/>
      <c r="K82" s="33"/>
      <c r="L82" s="33"/>
    </row>
    <row r="83" spans="1:12">
      <c r="A83" s="28"/>
      <c r="C83" s="28"/>
      <c r="D83" s="28"/>
      <c r="F83" s="33"/>
      <c r="G83" s="33"/>
      <c r="H83" s="33"/>
      <c r="I83" s="33"/>
      <c r="J83" s="33"/>
      <c r="K83" s="33"/>
      <c r="L83" s="33"/>
    </row>
    <row r="84" spans="1:12">
      <c r="A84" s="28"/>
      <c r="C84" s="28"/>
      <c r="D84" s="28"/>
      <c r="F84" s="33"/>
      <c r="G84" s="33"/>
      <c r="H84" s="33"/>
      <c r="I84" s="33"/>
      <c r="J84" s="33"/>
      <c r="K84" s="33"/>
      <c r="L84" s="33"/>
    </row>
    <row r="85" spans="1:12">
      <c r="A85" s="28"/>
      <c r="C85" s="28"/>
      <c r="D85" s="28"/>
      <c r="F85" s="33"/>
      <c r="G85" s="33"/>
      <c r="H85" s="33"/>
      <c r="I85" s="33"/>
      <c r="J85" s="33"/>
      <c r="K85" s="33"/>
      <c r="L85" s="33"/>
    </row>
    <row r="86" spans="1:12">
      <c r="A86" s="28"/>
      <c r="C86" s="28"/>
      <c r="D86" s="28"/>
      <c r="F86" s="33"/>
      <c r="G86" s="33"/>
      <c r="H86" s="33"/>
      <c r="I86" s="33"/>
      <c r="J86" s="33"/>
      <c r="K86" s="33"/>
      <c r="L86" s="33"/>
    </row>
    <row r="87" spans="1:12">
      <c r="A87" s="28"/>
      <c r="C87" s="28"/>
      <c r="D87" s="28"/>
      <c r="F87" s="33"/>
      <c r="G87" s="33"/>
      <c r="H87" s="33"/>
      <c r="I87" s="33"/>
      <c r="J87" s="33"/>
      <c r="K87" s="33"/>
      <c r="L87" s="33"/>
    </row>
    <row r="88" spans="1:12">
      <c r="A88" s="28"/>
      <c r="C88" s="28"/>
      <c r="D88" s="28"/>
      <c r="F88" s="33"/>
      <c r="G88" s="33"/>
      <c r="H88" s="33"/>
      <c r="I88" s="33"/>
      <c r="J88" s="33"/>
      <c r="K88" s="33"/>
      <c r="L88" s="33"/>
    </row>
    <row r="89" spans="1:12">
      <c r="A89" s="28"/>
      <c r="C89" s="28"/>
      <c r="D89" s="28"/>
      <c r="F89" s="33"/>
      <c r="G89" s="33"/>
      <c r="H89" s="33"/>
      <c r="I89" s="33"/>
      <c r="J89" s="33"/>
      <c r="K89" s="33"/>
      <c r="L89" s="33"/>
    </row>
    <row r="90" spans="1:12">
      <c r="A90" s="28"/>
      <c r="C90" s="28"/>
      <c r="D90" s="28"/>
      <c r="F90" s="33"/>
      <c r="G90" s="33"/>
      <c r="H90" s="33"/>
      <c r="I90" s="33"/>
      <c r="J90" s="33"/>
      <c r="K90" s="33"/>
      <c r="L90" s="33"/>
    </row>
    <row r="91" spans="1:12">
      <c r="A91" s="28"/>
      <c r="C91" s="28"/>
      <c r="D91" s="28"/>
      <c r="F91" s="33"/>
      <c r="G91" s="33"/>
      <c r="H91" s="33"/>
      <c r="I91" s="33"/>
      <c r="J91" s="33"/>
      <c r="K91" s="33"/>
      <c r="L91" s="33"/>
    </row>
    <row r="92" spans="1:12">
      <c r="A92" s="28"/>
      <c r="C92" s="28"/>
      <c r="D92" s="28"/>
      <c r="F92" s="33"/>
      <c r="G92" s="33"/>
      <c r="H92" s="33"/>
      <c r="I92" s="33"/>
      <c r="J92" s="33"/>
      <c r="K92" s="33"/>
      <c r="L92" s="33"/>
    </row>
    <row r="93" spans="1:12">
      <c r="A93" s="28"/>
      <c r="C93" s="28"/>
      <c r="D93" s="28"/>
      <c r="F93" s="33"/>
      <c r="G93" s="33"/>
      <c r="H93" s="33"/>
      <c r="I93" s="33"/>
      <c r="J93" s="33"/>
      <c r="K93" s="33"/>
      <c r="L93" s="33"/>
    </row>
    <row r="94" spans="1:12">
      <c r="A94" s="28"/>
      <c r="B94" s="28"/>
      <c r="C94" s="28"/>
      <c r="D94" s="28"/>
      <c r="E94" s="28"/>
      <c r="F94" s="59"/>
      <c r="G94" s="59"/>
      <c r="H94" s="59"/>
      <c r="I94" s="59"/>
      <c r="J94" s="59"/>
      <c r="K94" s="59"/>
      <c r="L94" s="59"/>
    </row>
    <row r="95" spans="1:12">
      <c r="A95" s="28"/>
      <c r="B95" s="28"/>
      <c r="D95" s="28"/>
      <c r="F95" s="33"/>
      <c r="G95" s="33"/>
    </row>
    <row r="96" spans="1:12">
      <c r="A96" s="28"/>
      <c r="B96" s="28"/>
      <c r="D96" s="28"/>
      <c r="F96" s="33"/>
      <c r="G96" s="33"/>
    </row>
    <row r="97" spans="1:9">
      <c r="A97" s="28"/>
      <c r="B97" s="28"/>
      <c r="D97" s="28"/>
      <c r="F97" s="33"/>
      <c r="G97" s="33"/>
    </row>
    <row r="98" spans="1:9">
      <c r="A98" s="61"/>
      <c r="B98" s="61"/>
      <c r="C98" s="61"/>
      <c r="D98" s="61"/>
      <c r="E98" s="61"/>
      <c r="F98" s="61"/>
      <c r="G98" s="61"/>
      <c r="H98" s="61"/>
      <c r="I98" s="61"/>
    </row>
    <row r="99" spans="1:9">
      <c r="A99" s="36"/>
      <c r="B99" s="62"/>
      <c r="C99" s="63"/>
      <c r="D99" s="63"/>
      <c r="E99" s="63"/>
      <c r="F99" s="63"/>
      <c r="G99" s="63"/>
      <c r="H99" s="63"/>
      <c r="I99" s="63"/>
    </row>
    <row r="100" spans="1:9">
      <c r="A100" s="36"/>
      <c r="B100" s="62"/>
      <c r="C100" s="63"/>
      <c r="D100" s="63"/>
      <c r="E100" s="63"/>
      <c r="F100" s="63"/>
      <c r="G100" s="63"/>
      <c r="H100" s="63"/>
      <c r="I100" s="63"/>
    </row>
    <row r="101" spans="1:9">
      <c r="A101" s="36"/>
      <c r="B101" s="62"/>
      <c r="C101" s="63"/>
      <c r="D101" s="63"/>
      <c r="E101" s="63"/>
      <c r="F101" s="63"/>
      <c r="G101" s="63"/>
      <c r="H101" s="63"/>
      <c r="I101" s="63"/>
    </row>
    <row r="102" spans="1:9">
      <c r="A102" s="36"/>
      <c r="B102" s="62"/>
      <c r="C102" s="63"/>
      <c r="D102" s="63"/>
      <c r="E102" s="63"/>
      <c r="F102" s="63"/>
      <c r="G102" s="63"/>
      <c r="H102" s="63"/>
      <c r="I102" s="63"/>
    </row>
    <row r="103" spans="1:9">
      <c r="A103" s="36"/>
      <c r="B103" s="62"/>
      <c r="C103" s="63"/>
      <c r="D103" s="63"/>
      <c r="E103" s="63"/>
      <c r="F103" s="63"/>
      <c r="G103" s="63"/>
      <c r="H103" s="63"/>
      <c r="I103" s="63"/>
    </row>
    <row r="104" spans="1:9">
      <c r="A104" s="36"/>
      <c r="B104" s="62"/>
      <c r="C104" s="63"/>
      <c r="D104" s="63"/>
      <c r="E104" s="63"/>
      <c r="F104" s="63"/>
      <c r="G104" s="63"/>
      <c r="H104" s="63"/>
      <c r="I104" s="63"/>
    </row>
    <row r="105" spans="1:9">
      <c r="A105" s="36"/>
      <c r="B105" s="62"/>
      <c r="C105" s="63"/>
      <c r="D105" s="63"/>
      <c r="E105" s="63"/>
      <c r="F105" s="63"/>
      <c r="G105" s="63"/>
      <c r="H105" s="63"/>
      <c r="I105" s="63"/>
    </row>
    <row r="106" spans="1:9">
      <c r="A106" s="36"/>
      <c r="B106" s="62"/>
      <c r="C106" s="63"/>
      <c r="D106" s="63"/>
      <c r="E106" s="63"/>
      <c r="F106" s="63"/>
      <c r="G106" s="63"/>
      <c r="H106" s="63"/>
      <c r="I106" s="63"/>
    </row>
    <row r="107" spans="1:9">
      <c r="A107" s="36"/>
      <c r="B107" s="62"/>
      <c r="C107" s="63"/>
      <c r="D107" s="63"/>
      <c r="E107" s="63"/>
      <c r="F107" s="63"/>
      <c r="G107" s="63"/>
      <c r="H107" s="63"/>
      <c r="I107" s="63"/>
    </row>
    <row r="108" spans="1:9">
      <c r="A108" s="36"/>
      <c r="B108" s="62"/>
      <c r="C108" s="63"/>
      <c r="D108" s="63"/>
      <c r="E108" s="63"/>
      <c r="F108" s="63"/>
      <c r="G108" s="63"/>
      <c r="H108" s="63"/>
      <c r="I108" s="63"/>
    </row>
    <row r="109" spans="1:9">
      <c r="A109" s="36"/>
      <c r="B109" s="62"/>
      <c r="C109" s="63"/>
      <c r="D109" s="63"/>
      <c r="E109" s="63"/>
      <c r="F109" s="63"/>
      <c r="G109" s="63"/>
      <c r="H109" s="63"/>
      <c r="I109" s="63"/>
    </row>
    <row r="110" spans="1:9">
      <c r="A110" s="36"/>
      <c r="B110" s="62"/>
      <c r="C110" s="63"/>
      <c r="D110" s="63"/>
      <c r="E110" s="63"/>
      <c r="F110" s="63"/>
      <c r="G110" s="63"/>
      <c r="H110" s="63"/>
      <c r="I110" s="63"/>
    </row>
    <row r="111" spans="1:9">
      <c r="A111" s="36"/>
      <c r="B111" s="62"/>
      <c r="C111" s="63"/>
      <c r="D111" s="63"/>
      <c r="E111" s="63"/>
      <c r="F111" s="63"/>
      <c r="G111" s="63"/>
      <c r="H111" s="63"/>
      <c r="I111" s="63"/>
    </row>
    <row r="112" spans="1:9">
      <c r="A112" s="36"/>
      <c r="B112" s="62"/>
      <c r="C112" s="63"/>
      <c r="D112" s="63"/>
      <c r="E112" s="63"/>
      <c r="F112" s="63"/>
      <c r="G112" s="63"/>
      <c r="H112" s="63"/>
      <c r="I112" s="63"/>
    </row>
    <row r="113" spans="1:9">
      <c r="A113" s="36"/>
      <c r="B113" s="62"/>
      <c r="C113" s="63"/>
      <c r="D113" s="63"/>
      <c r="E113" s="63"/>
      <c r="F113" s="63"/>
      <c r="G113" s="63"/>
      <c r="H113" s="63"/>
      <c r="I113" s="63"/>
    </row>
    <row r="114" spans="1:9">
      <c r="A114" s="36"/>
      <c r="B114" s="62"/>
      <c r="C114" s="63"/>
      <c r="D114" s="63"/>
      <c r="E114" s="63"/>
      <c r="F114" s="63"/>
      <c r="G114" s="63"/>
      <c r="H114" s="63"/>
      <c r="I114" s="63"/>
    </row>
    <row r="115" spans="1:9">
      <c r="A115" s="36"/>
      <c r="B115" s="62"/>
      <c r="C115" s="63"/>
      <c r="D115" s="63"/>
      <c r="E115" s="63"/>
      <c r="F115" s="63"/>
      <c r="G115" s="63"/>
      <c r="H115" s="63"/>
      <c r="I115" s="63"/>
    </row>
    <row r="116" spans="1:9">
      <c r="A116" s="36"/>
      <c r="B116" s="62"/>
      <c r="C116" s="63"/>
      <c r="D116" s="63"/>
      <c r="E116" s="63"/>
      <c r="F116" s="63"/>
      <c r="G116" s="63"/>
      <c r="H116" s="63"/>
      <c r="I116" s="63"/>
    </row>
    <row r="117" spans="1:9">
      <c r="A117" s="36"/>
      <c r="B117" s="62"/>
      <c r="C117" s="63"/>
      <c r="D117" s="63"/>
      <c r="E117" s="63"/>
      <c r="F117" s="63"/>
      <c r="G117" s="63"/>
      <c r="H117" s="63"/>
      <c r="I117" s="63"/>
    </row>
    <row r="118" spans="1:9">
      <c r="A118" s="36"/>
      <c r="B118" s="62"/>
      <c r="C118" s="63"/>
      <c r="D118" s="63"/>
      <c r="E118" s="63"/>
      <c r="F118" s="63"/>
      <c r="G118" s="63"/>
      <c r="H118" s="63"/>
      <c r="I118" s="63"/>
    </row>
    <row r="119" spans="1:9">
      <c r="A119" s="36"/>
      <c r="B119" s="62"/>
      <c r="C119" s="63"/>
      <c r="D119" s="63"/>
      <c r="E119" s="63"/>
      <c r="F119" s="63"/>
      <c r="G119" s="63"/>
      <c r="H119" s="63"/>
      <c r="I119" s="63"/>
    </row>
    <row r="120" spans="1:9">
      <c r="A120" s="36"/>
      <c r="B120" s="62"/>
      <c r="C120" s="63"/>
      <c r="D120" s="63"/>
      <c r="E120" s="63"/>
      <c r="F120" s="63"/>
      <c r="G120" s="63"/>
      <c r="H120" s="63"/>
      <c r="I120" s="63"/>
    </row>
    <row r="121" spans="1:9">
      <c r="A121" s="36"/>
      <c r="B121" s="62"/>
      <c r="C121" s="63"/>
      <c r="D121" s="63"/>
      <c r="E121" s="63"/>
      <c r="F121" s="63"/>
      <c r="G121" s="63"/>
      <c r="H121" s="63"/>
      <c r="I121" s="63"/>
    </row>
    <row r="122" spans="1:9">
      <c r="A122" s="36"/>
      <c r="B122" s="62"/>
      <c r="C122" s="63"/>
      <c r="D122" s="63"/>
      <c r="E122" s="63"/>
      <c r="F122" s="63"/>
      <c r="G122" s="63"/>
      <c r="H122" s="63"/>
      <c r="I122" s="63"/>
    </row>
    <row r="123" spans="1:9">
      <c r="A123" s="36"/>
      <c r="B123" s="62"/>
      <c r="C123" s="63"/>
      <c r="D123" s="63"/>
      <c r="E123" s="63"/>
      <c r="F123" s="63"/>
      <c r="G123" s="63"/>
      <c r="H123" s="63"/>
      <c r="I123" s="63"/>
    </row>
    <row r="124" spans="1:9">
      <c r="A124" s="36"/>
      <c r="B124" s="62"/>
      <c r="C124" s="63"/>
      <c r="D124" s="63"/>
      <c r="E124" s="63"/>
      <c r="F124" s="63"/>
      <c r="G124" s="63"/>
      <c r="H124" s="63"/>
      <c r="I124" s="63"/>
    </row>
    <row r="125" spans="1:9">
      <c r="A125" s="36"/>
      <c r="B125" s="62"/>
      <c r="C125" s="63"/>
      <c r="D125" s="63"/>
      <c r="E125" s="63"/>
      <c r="F125" s="63"/>
      <c r="G125" s="63"/>
      <c r="H125" s="63"/>
      <c r="I125" s="63"/>
    </row>
    <row r="126" spans="1:9">
      <c r="A126" s="36"/>
      <c r="B126" s="62"/>
      <c r="C126" s="63"/>
      <c r="D126" s="63"/>
      <c r="E126" s="63"/>
      <c r="F126" s="63"/>
      <c r="G126" s="63"/>
      <c r="H126" s="63"/>
      <c r="I126" s="63"/>
    </row>
    <row r="127" spans="1:9">
      <c r="A127" s="36"/>
      <c r="B127" s="62"/>
      <c r="C127" s="63"/>
      <c r="D127" s="63"/>
      <c r="E127" s="63"/>
      <c r="F127" s="63"/>
      <c r="G127" s="63"/>
      <c r="H127" s="63"/>
      <c r="I127" s="63"/>
    </row>
    <row r="128" spans="1:9">
      <c r="A128" s="36"/>
      <c r="B128" s="62"/>
      <c r="C128" s="63"/>
      <c r="D128" s="63"/>
      <c r="E128" s="63"/>
      <c r="F128" s="63"/>
      <c r="G128" s="63"/>
      <c r="H128" s="63"/>
      <c r="I128" s="63"/>
    </row>
    <row r="129" spans="1:9">
      <c r="A129" s="36"/>
      <c r="B129" s="62"/>
      <c r="C129" s="63"/>
      <c r="D129" s="63"/>
      <c r="E129" s="63"/>
      <c r="F129" s="63"/>
      <c r="G129" s="63"/>
      <c r="H129" s="63"/>
      <c r="I129" s="63"/>
    </row>
    <row r="130" spans="1:9">
      <c r="A130" s="36"/>
      <c r="B130" s="62"/>
      <c r="C130" s="63"/>
      <c r="D130" s="63"/>
      <c r="E130" s="63"/>
      <c r="F130" s="63"/>
      <c r="G130" s="63"/>
      <c r="H130" s="63"/>
      <c r="I130" s="63"/>
    </row>
    <row r="131" spans="1:9">
      <c r="A131" s="36"/>
      <c r="B131" s="62"/>
      <c r="C131" s="63"/>
      <c r="D131" s="63"/>
      <c r="E131" s="63"/>
      <c r="F131" s="63"/>
      <c r="G131" s="63"/>
      <c r="H131" s="63"/>
      <c r="I131" s="63"/>
    </row>
    <row r="132" spans="1:9">
      <c r="A132" s="36"/>
      <c r="B132" s="62"/>
      <c r="C132" s="63"/>
      <c r="D132" s="63"/>
      <c r="E132" s="63"/>
      <c r="F132" s="63"/>
      <c r="G132" s="63"/>
      <c r="H132" s="63"/>
      <c r="I132" s="63"/>
    </row>
    <row r="133" spans="1:9">
      <c r="A133" s="36"/>
      <c r="B133" s="62"/>
      <c r="C133" s="63"/>
      <c r="D133" s="63"/>
      <c r="E133" s="63"/>
      <c r="F133" s="63"/>
      <c r="G133" s="63"/>
      <c r="H133" s="63"/>
      <c r="I133" s="63"/>
    </row>
    <row r="134" spans="1:9">
      <c r="A134" s="36"/>
      <c r="B134" s="62"/>
      <c r="C134" s="63"/>
      <c r="D134" s="63"/>
      <c r="E134" s="63"/>
      <c r="F134" s="63"/>
      <c r="G134" s="63"/>
      <c r="H134" s="63"/>
      <c r="I134" s="63"/>
    </row>
    <row r="135" spans="1:9">
      <c r="A135" s="36"/>
      <c r="B135" s="62"/>
      <c r="C135" s="63"/>
      <c r="D135" s="63"/>
      <c r="E135" s="63"/>
      <c r="F135" s="63"/>
      <c r="G135" s="63"/>
      <c r="H135" s="63"/>
      <c r="I135" s="63"/>
    </row>
    <row r="136" spans="1:9">
      <c r="A136" s="36"/>
      <c r="B136" s="62"/>
      <c r="C136" s="63"/>
      <c r="D136" s="63"/>
      <c r="E136" s="63"/>
      <c r="F136" s="63"/>
      <c r="G136" s="63"/>
      <c r="H136" s="63"/>
      <c r="I136" s="63"/>
    </row>
    <row r="137" spans="1:9">
      <c r="A137" s="36"/>
      <c r="B137" s="62"/>
      <c r="C137" s="63"/>
      <c r="D137" s="63"/>
      <c r="E137" s="63"/>
      <c r="F137" s="63"/>
      <c r="G137" s="63"/>
      <c r="H137" s="63"/>
      <c r="I137" s="63"/>
    </row>
    <row r="138" spans="1:9">
      <c r="A138" s="36"/>
      <c r="B138" s="62"/>
      <c r="C138" s="63"/>
      <c r="D138" s="63"/>
      <c r="E138" s="63"/>
      <c r="F138" s="63"/>
      <c r="G138" s="63"/>
      <c r="H138" s="63"/>
      <c r="I138" s="63"/>
    </row>
    <row r="139" spans="1:9">
      <c r="A139" s="36"/>
      <c r="B139" s="62"/>
      <c r="C139" s="63"/>
      <c r="D139" s="63"/>
      <c r="E139" s="63"/>
      <c r="F139" s="63"/>
      <c r="G139" s="63"/>
      <c r="H139" s="63"/>
      <c r="I139" s="63"/>
    </row>
    <row r="140" spans="1:9">
      <c r="A140" s="36"/>
      <c r="B140" s="62"/>
      <c r="C140" s="63"/>
      <c r="D140" s="63"/>
      <c r="E140" s="63"/>
      <c r="F140" s="63"/>
      <c r="G140" s="63"/>
      <c r="H140" s="63"/>
      <c r="I140" s="63"/>
    </row>
    <row r="141" spans="1:9">
      <c r="A141" s="36"/>
      <c r="B141" s="62"/>
      <c r="C141" s="63"/>
      <c r="D141" s="63"/>
      <c r="E141" s="63"/>
      <c r="F141" s="63"/>
      <c r="G141" s="63"/>
      <c r="H141" s="63"/>
      <c r="I141" s="63"/>
    </row>
    <row r="142" spans="1:9">
      <c r="A142" s="36"/>
      <c r="B142" s="62"/>
      <c r="C142" s="63"/>
      <c r="D142" s="63"/>
      <c r="E142" s="63"/>
      <c r="F142" s="63"/>
      <c r="G142" s="63"/>
      <c r="H142" s="63"/>
      <c r="I142" s="63"/>
    </row>
    <row r="143" spans="1:9">
      <c r="A143" s="36"/>
      <c r="B143" s="62"/>
      <c r="C143" s="63"/>
      <c r="D143" s="63"/>
      <c r="E143" s="63"/>
      <c r="F143" s="63"/>
      <c r="G143" s="63"/>
      <c r="H143" s="63"/>
      <c r="I143" s="63"/>
    </row>
    <row r="144" spans="1:9">
      <c r="A144" s="36"/>
      <c r="B144" s="62"/>
      <c r="C144" s="63"/>
      <c r="D144" s="63"/>
      <c r="E144" s="63"/>
      <c r="F144" s="63"/>
      <c r="G144" s="63"/>
      <c r="H144" s="63"/>
      <c r="I144" s="63"/>
    </row>
    <row r="145" spans="1:9">
      <c r="A145" s="36"/>
      <c r="B145" s="62"/>
      <c r="C145" s="63"/>
      <c r="D145" s="63"/>
      <c r="E145" s="63"/>
      <c r="F145" s="63"/>
      <c r="G145" s="63"/>
      <c r="H145" s="63"/>
      <c r="I145" s="63"/>
    </row>
    <row r="146" spans="1:9">
      <c r="A146" s="36"/>
      <c r="B146" s="62"/>
      <c r="C146" s="63"/>
      <c r="D146" s="63"/>
      <c r="E146" s="63"/>
      <c r="F146" s="63"/>
      <c r="G146" s="63"/>
      <c r="H146" s="63"/>
      <c r="I146" s="63"/>
    </row>
    <row r="147" spans="1:9">
      <c r="A147" s="36"/>
      <c r="B147" s="62"/>
      <c r="C147" s="63"/>
      <c r="D147" s="63"/>
      <c r="E147" s="63"/>
      <c r="F147" s="63"/>
      <c r="G147" s="63"/>
      <c r="H147" s="63"/>
      <c r="I147" s="63"/>
    </row>
    <row r="148" spans="1:9">
      <c r="A148" s="36"/>
      <c r="B148" s="62"/>
      <c r="C148" s="63"/>
      <c r="D148" s="63"/>
      <c r="E148" s="63"/>
      <c r="F148" s="63"/>
      <c r="G148" s="63"/>
      <c r="H148" s="63"/>
      <c r="I148" s="63"/>
    </row>
    <row r="149" spans="1:9">
      <c r="A149" s="36"/>
      <c r="B149" s="62"/>
      <c r="C149" s="63"/>
      <c r="D149" s="63"/>
      <c r="E149" s="63"/>
      <c r="F149" s="63"/>
      <c r="G149" s="63"/>
      <c r="H149" s="63"/>
      <c r="I149" s="63"/>
    </row>
    <row r="150" spans="1:9">
      <c r="A150" s="36"/>
      <c r="B150" s="62"/>
      <c r="C150" s="63"/>
      <c r="D150" s="63"/>
      <c r="E150" s="63"/>
      <c r="F150" s="63"/>
      <c r="G150" s="63"/>
      <c r="H150" s="63"/>
      <c r="I150" s="63"/>
    </row>
    <row r="151" spans="1:9">
      <c r="A151" s="36"/>
      <c r="B151" s="62"/>
      <c r="C151" s="63"/>
      <c r="D151" s="63"/>
      <c r="E151" s="63"/>
      <c r="F151" s="63"/>
      <c r="G151" s="63"/>
      <c r="H151" s="63"/>
      <c r="I151" s="63"/>
    </row>
    <row r="152" spans="1:9">
      <c r="A152" s="36"/>
      <c r="B152" s="62"/>
      <c r="C152" s="63"/>
      <c r="D152" s="63"/>
      <c r="E152" s="63"/>
      <c r="F152" s="63"/>
      <c r="G152" s="63"/>
      <c r="H152" s="63"/>
      <c r="I152" s="63"/>
    </row>
    <row r="153" spans="1:9">
      <c r="A153" s="36"/>
      <c r="B153" s="62"/>
      <c r="C153" s="63"/>
      <c r="D153" s="63"/>
      <c r="E153" s="63"/>
      <c r="F153" s="63"/>
      <c r="G153" s="63"/>
      <c r="H153" s="63"/>
      <c r="I153" s="63"/>
    </row>
    <row r="154" spans="1:9">
      <c r="A154" s="36"/>
      <c r="B154" s="62"/>
      <c r="C154" s="63"/>
      <c r="D154" s="63"/>
      <c r="E154" s="63"/>
      <c r="F154" s="63"/>
      <c r="G154" s="63"/>
      <c r="H154" s="63"/>
      <c r="I154" s="63"/>
    </row>
    <row r="155" spans="1:9">
      <c r="A155" s="36"/>
      <c r="B155" s="62"/>
      <c r="C155" s="63"/>
      <c r="D155" s="63"/>
      <c r="E155" s="63"/>
      <c r="F155" s="63"/>
      <c r="G155" s="63"/>
      <c r="H155" s="63"/>
      <c r="I155" s="63"/>
    </row>
    <row r="156" spans="1:9">
      <c r="A156" s="36"/>
      <c r="B156" s="62"/>
      <c r="C156" s="63"/>
      <c r="D156" s="63"/>
      <c r="E156" s="63"/>
      <c r="F156" s="63"/>
      <c r="G156" s="63"/>
      <c r="H156" s="63"/>
      <c r="I156" s="63"/>
    </row>
    <row r="157" spans="1:9">
      <c r="A157" s="36"/>
      <c r="B157" s="62"/>
      <c r="C157" s="63"/>
      <c r="D157" s="63"/>
      <c r="E157" s="63"/>
      <c r="F157" s="63"/>
      <c r="G157" s="63"/>
      <c r="H157" s="63"/>
      <c r="I157" s="63"/>
    </row>
    <row r="158" spans="1:9">
      <c r="A158" s="36"/>
      <c r="B158" s="62"/>
      <c r="C158" s="63"/>
      <c r="D158" s="63"/>
      <c r="E158" s="63"/>
      <c r="F158" s="63"/>
      <c r="G158" s="63"/>
      <c r="H158" s="63"/>
      <c r="I158" s="63"/>
    </row>
    <row r="159" spans="1:9">
      <c r="A159" s="36"/>
      <c r="B159" s="62"/>
      <c r="C159" s="63"/>
      <c r="D159" s="63"/>
      <c r="E159" s="63"/>
      <c r="F159" s="63"/>
      <c r="G159" s="63"/>
      <c r="H159" s="63"/>
      <c r="I159" s="63"/>
    </row>
    <row r="160" spans="1:9">
      <c r="A160" s="36"/>
      <c r="B160" s="62"/>
      <c r="C160" s="63"/>
      <c r="D160" s="63"/>
      <c r="E160" s="63"/>
      <c r="F160" s="63"/>
      <c r="G160" s="63"/>
      <c r="H160" s="63"/>
      <c r="I160" s="63"/>
    </row>
    <row r="161" spans="1:9">
      <c r="A161" s="36"/>
      <c r="B161" s="62"/>
      <c r="C161" s="63"/>
      <c r="D161" s="63"/>
      <c r="E161" s="63"/>
      <c r="F161" s="63"/>
      <c r="G161" s="63"/>
      <c r="H161" s="63"/>
      <c r="I161" s="63"/>
    </row>
    <row r="162" spans="1:9">
      <c r="A162" s="36"/>
      <c r="B162" s="62"/>
      <c r="C162" s="63"/>
      <c r="D162" s="63"/>
      <c r="E162" s="63"/>
      <c r="F162" s="63"/>
      <c r="G162" s="63"/>
      <c r="H162" s="63"/>
      <c r="I162" s="63"/>
    </row>
    <row r="163" spans="1:9">
      <c r="A163" s="36"/>
      <c r="B163" s="62"/>
      <c r="C163" s="63"/>
      <c r="D163" s="63"/>
      <c r="E163" s="63"/>
      <c r="F163" s="63"/>
      <c r="G163" s="63"/>
      <c r="H163" s="63"/>
      <c r="I163" s="63"/>
    </row>
    <row r="164" spans="1:9">
      <c r="A164" s="36"/>
      <c r="B164" s="62"/>
      <c r="C164" s="63"/>
      <c r="D164" s="63"/>
      <c r="E164" s="63"/>
      <c r="F164" s="63"/>
      <c r="G164" s="63"/>
      <c r="H164" s="63"/>
      <c r="I164" s="63"/>
    </row>
    <row r="165" spans="1:9">
      <c r="A165" s="36"/>
      <c r="B165" s="62"/>
      <c r="C165" s="63"/>
      <c r="D165" s="63"/>
      <c r="E165" s="63"/>
      <c r="F165" s="63"/>
      <c r="G165" s="63"/>
      <c r="H165" s="63"/>
      <c r="I165" s="63"/>
    </row>
    <row r="166" spans="1:9">
      <c r="A166" s="36"/>
      <c r="B166" s="62"/>
      <c r="C166" s="63"/>
      <c r="D166" s="63"/>
      <c r="E166" s="63"/>
      <c r="F166" s="63"/>
      <c r="G166" s="63"/>
      <c r="H166" s="63"/>
      <c r="I166" s="63"/>
    </row>
    <row r="167" spans="1:9">
      <c r="A167" s="36"/>
      <c r="B167" s="62"/>
      <c r="C167" s="63"/>
      <c r="D167" s="63"/>
      <c r="E167" s="63"/>
      <c r="F167" s="63"/>
      <c r="G167" s="63"/>
      <c r="H167" s="63"/>
      <c r="I167" s="63"/>
    </row>
    <row r="168" spans="1:9">
      <c r="A168" s="391"/>
      <c r="B168" s="391"/>
      <c r="C168" s="64"/>
      <c r="D168" s="64"/>
      <c r="E168" s="64"/>
      <c r="F168" s="64"/>
      <c r="G168" s="64"/>
      <c r="H168" s="64"/>
      <c r="I168" s="64"/>
    </row>
    <row r="171" spans="1:9">
      <c r="A171" s="61"/>
      <c r="B171" s="61"/>
      <c r="C171" s="61"/>
      <c r="D171" s="61"/>
      <c r="E171" s="61"/>
      <c r="F171" s="61"/>
      <c r="G171" s="61"/>
      <c r="H171" s="61"/>
      <c r="I171" s="61"/>
    </row>
    <row r="172" spans="1:9">
      <c r="A172" s="36"/>
      <c r="B172" s="65"/>
      <c r="C172" s="66"/>
      <c r="D172" s="66"/>
      <c r="E172" s="66"/>
      <c r="F172" s="36"/>
      <c r="G172" s="65"/>
      <c r="H172" s="66"/>
      <c r="I172" s="66"/>
    </row>
    <row r="173" spans="1:9">
      <c r="A173" s="36"/>
      <c r="B173" s="65"/>
      <c r="C173" s="66"/>
      <c r="D173" s="66"/>
      <c r="E173" s="66"/>
      <c r="F173" s="36"/>
      <c r="G173" s="65"/>
      <c r="H173" s="66"/>
      <c r="I173" s="66"/>
    </row>
    <row r="174" spans="1:9">
      <c r="A174" s="36"/>
      <c r="B174" s="65"/>
      <c r="C174" s="66"/>
      <c r="D174" s="66"/>
      <c r="E174" s="66"/>
      <c r="F174" s="36"/>
      <c r="G174" s="65"/>
      <c r="H174" s="66"/>
      <c r="I174" s="66"/>
    </row>
    <row r="175" spans="1:9">
      <c r="A175" s="36"/>
      <c r="B175" s="65"/>
      <c r="C175" s="66"/>
      <c r="D175" s="66"/>
      <c r="E175" s="66"/>
      <c r="F175" s="36"/>
      <c r="G175" s="65"/>
      <c r="H175" s="66"/>
      <c r="I175" s="66"/>
    </row>
    <row r="176" spans="1:9">
      <c r="A176" s="36"/>
      <c r="B176" s="65"/>
      <c r="C176" s="66"/>
      <c r="D176" s="66"/>
      <c r="E176" s="66"/>
      <c r="F176" s="36"/>
      <c r="G176" s="65"/>
      <c r="H176" s="66"/>
      <c r="I176" s="66"/>
    </row>
    <row r="177" spans="1:9">
      <c r="A177" s="36"/>
      <c r="B177" s="65"/>
      <c r="C177" s="66"/>
      <c r="D177" s="66"/>
      <c r="E177" s="66"/>
      <c r="F177" s="36"/>
      <c r="G177" s="65"/>
      <c r="H177" s="66"/>
      <c r="I177" s="66"/>
    </row>
    <row r="178" spans="1:9">
      <c r="A178" s="36"/>
      <c r="B178" s="65"/>
      <c r="C178" s="66"/>
      <c r="D178" s="66"/>
      <c r="E178" s="66"/>
      <c r="F178" s="36"/>
      <c r="G178" s="65"/>
      <c r="H178" s="66"/>
      <c r="I178" s="66"/>
    </row>
    <row r="179" spans="1:9">
      <c r="A179" s="36"/>
      <c r="B179" s="65"/>
      <c r="C179" s="66"/>
      <c r="D179" s="66"/>
      <c r="E179" s="66"/>
      <c r="F179" s="36"/>
      <c r="G179" s="65"/>
      <c r="H179" s="66"/>
      <c r="I179" s="66"/>
    </row>
    <row r="180" spans="1:9">
      <c r="A180" s="36"/>
      <c r="B180" s="65"/>
      <c r="C180" s="66"/>
      <c r="D180" s="66"/>
      <c r="E180" s="66"/>
      <c r="F180" s="36"/>
      <c r="G180" s="65"/>
      <c r="H180" s="66"/>
      <c r="I180" s="66"/>
    </row>
    <row r="181" spans="1:9">
      <c r="A181" s="36"/>
      <c r="B181" s="65"/>
      <c r="C181" s="66"/>
      <c r="D181" s="66"/>
      <c r="E181" s="66"/>
      <c r="F181" s="36"/>
      <c r="G181" s="65"/>
      <c r="H181" s="66"/>
      <c r="I181" s="66"/>
    </row>
    <row r="182" spans="1:9">
      <c r="A182" s="36"/>
      <c r="B182" s="65"/>
      <c r="C182" s="66"/>
      <c r="D182" s="66"/>
      <c r="E182" s="66"/>
      <c r="F182" s="36"/>
      <c r="G182" s="65"/>
      <c r="H182" s="66"/>
      <c r="I182" s="66"/>
    </row>
    <row r="183" spans="1:9">
      <c r="A183" s="36"/>
      <c r="B183" s="65"/>
      <c r="C183" s="66"/>
      <c r="D183" s="66"/>
      <c r="E183" s="66"/>
      <c r="F183" s="36"/>
      <c r="G183" s="65"/>
      <c r="H183" s="66"/>
      <c r="I183" s="66"/>
    </row>
    <row r="184" spans="1:9">
      <c r="A184" s="36"/>
      <c r="B184" s="65"/>
      <c r="C184" s="66"/>
      <c r="D184" s="66"/>
      <c r="E184" s="66"/>
      <c r="F184" s="36"/>
      <c r="G184" s="65"/>
      <c r="H184" s="66"/>
      <c r="I184" s="66"/>
    </row>
    <row r="185" spans="1:9">
      <c r="A185" s="36"/>
      <c r="B185" s="65"/>
      <c r="C185" s="66"/>
      <c r="D185" s="66"/>
      <c r="E185" s="66"/>
      <c r="F185" s="36"/>
      <c r="G185" s="65"/>
      <c r="H185" s="66"/>
      <c r="I185" s="66"/>
    </row>
    <row r="186" spans="1:9">
      <c r="A186" s="36"/>
      <c r="B186" s="65"/>
      <c r="C186" s="66"/>
      <c r="D186" s="66"/>
      <c r="E186" s="66"/>
      <c r="F186" s="36"/>
      <c r="G186" s="65"/>
      <c r="H186" s="66"/>
      <c r="I186" s="66"/>
    </row>
    <row r="187" spans="1:9">
      <c r="A187" s="36"/>
      <c r="B187" s="65"/>
      <c r="C187" s="66"/>
      <c r="D187" s="66"/>
      <c r="E187" s="66"/>
      <c r="F187" s="36"/>
      <c r="G187" s="65"/>
      <c r="H187" s="66"/>
      <c r="I187" s="66"/>
    </row>
    <row r="188" spans="1:9">
      <c r="A188" s="36"/>
      <c r="B188" s="65"/>
      <c r="C188" s="66"/>
      <c r="D188" s="66"/>
      <c r="E188" s="66"/>
      <c r="F188" s="36"/>
      <c r="G188" s="65"/>
      <c r="H188" s="66"/>
      <c r="I188" s="66"/>
    </row>
    <row r="189" spans="1:9">
      <c r="A189" s="36"/>
      <c r="B189" s="65"/>
      <c r="C189" s="66"/>
      <c r="D189" s="66"/>
      <c r="E189" s="66"/>
      <c r="F189" s="36"/>
      <c r="G189" s="65"/>
      <c r="H189" s="66"/>
      <c r="I189" s="66"/>
    </row>
    <row r="190" spans="1:9">
      <c r="A190" s="36"/>
      <c r="B190" s="65"/>
      <c r="C190" s="66"/>
      <c r="D190" s="66"/>
      <c r="E190" s="66"/>
      <c r="F190" s="36"/>
      <c r="G190" s="65"/>
      <c r="H190" s="66"/>
      <c r="I190" s="66"/>
    </row>
    <row r="191" spans="1:9">
      <c r="A191" s="36"/>
      <c r="B191" s="65"/>
      <c r="C191" s="66"/>
      <c r="D191" s="66"/>
      <c r="E191" s="66"/>
      <c r="F191" s="36"/>
      <c r="G191" s="65"/>
      <c r="H191" s="66"/>
      <c r="I191" s="66"/>
    </row>
    <row r="192" spans="1:9">
      <c r="A192" s="36"/>
      <c r="B192" s="65"/>
      <c r="C192" s="66"/>
      <c r="D192" s="66"/>
      <c r="E192" s="66"/>
      <c r="F192" s="36"/>
      <c r="G192" s="65"/>
      <c r="H192" s="66"/>
      <c r="I192" s="66"/>
    </row>
    <row r="193" spans="1:9">
      <c r="A193" s="36"/>
      <c r="B193" s="65"/>
      <c r="C193" s="66"/>
      <c r="D193" s="66"/>
      <c r="E193" s="66"/>
      <c r="F193" s="36"/>
      <c r="G193" s="65"/>
      <c r="H193" s="66"/>
      <c r="I193" s="66"/>
    </row>
    <row r="194" spans="1:9">
      <c r="A194" s="36"/>
      <c r="B194" s="65"/>
      <c r="C194" s="66"/>
      <c r="D194" s="66"/>
      <c r="E194" s="66"/>
      <c r="F194" s="36"/>
      <c r="G194" s="65"/>
      <c r="H194" s="66"/>
      <c r="I194" s="66"/>
    </row>
    <row r="195" spans="1:9">
      <c r="A195" s="36"/>
      <c r="B195" s="65"/>
      <c r="C195" s="66"/>
      <c r="D195" s="66"/>
      <c r="E195" s="66"/>
      <c r="F195" s="36"/>
      <c r="G195" s="65"/>
      <c r="H195" s="66"/>
      <c r="I195" s="66"/>
    </row>
    <row r="196" spans="1:9">
      <c r="A196" s="36"/>
      <c r="B196" s="65"/>
      <c r="C196" s="66"/>
      <c r="D196" s="66"/>
      <c r="E196" s="66"/>
      <c r="F196" s="36"/>
      <c r="G196" s="65"/>
      <c r="H196" s="66"/>
      <c r="I196" s="66"/>
    </row>
    <row r="197" spans="1:9">
      <c r="A197" s="36"/>
      <c r="B197" s="65"/>
      <c r="C197" s="66"/>
      <c r="D197" s="66"/>
      <c r="E197" s="66"/>
      <c r="F197" s="36"/>
      <c r="G197" s="65"/>
      <c r="H197" s="66"/>
      <c r="I197" s="66"/>
    </row>
    <row r="198" spans="1:9">
      <c r="A198" s="36"/>
      <c r="B198" s="65"/>
      <c r="C198" s="66"/>
      <c r="D198" s="66"/>
      <c r="E198" s="66"/>
      <c r="F198" s="36"/>
      <c r="G198" s="65"/>
      <c r="H198" s="66"/>
      <c r="I198" s="66"/>
    </row>
    <row r="199" spans="1:9">
      <c r="A199" s="36"/>
      <c r="B199" s="65"/>
      <c r="C199" s="66"/>
      <c r="D199" s="66"/>
      <c r="E199" s="66"/>
      <c r="F199" s="36"/>
      <c r="G199" s="65"/>
      <c r="H199" s="66"/>
      <c r="I199" s="66"/>
    </row>
    <row r="200" spans="1:9">
      <c r="A200" s="36"/>
      <c r="B200" s="65"/>
      <c r="C200" s="66"/>
      <c r="D200" s="66"/>
      <c r="E200" s="66"/>
      <c r="F200" s="36"/>
      <c r="G200" s="65"/>
      <c r="H200" s="66"/>
      <c r="I200" s="66"/>
    </row>
    <row r="201" spans="1:9">
      <c r="A201" s="36"/>
      <c r="B201" s="65"/>
      <c r="C201" s="66"/>
      <c r="D201" s="66"/>
      <c r="E201" s="66"/>
      <c r="F201" s="36"/>
      <c r="G201" s="65"/>
      <c r="H201" s="66"/>
      <c r="I201" s="66"/>
    </row>
    <row r="202" spans="1:9">
      <c r="A202" s="36"/>
      <c r="B202" s="65"/>
      <c r="C202" s="66"/>
      <c r="D202" s="66"/>
      <c r="E202" s="66"/>
      <c r="F202" s="36"/>
      <c r="G202" s="65"/>
      <c r="H202" s="66"/>
      <c r="I202" s="66"/>
    </row>
    <row r="203" spans="1:9">
      <c r="A203" s="36"/>
      <c r="B203" s="65"/>
      <c r="C203" s="66"/>
      <c r="D203" s="66"/>
      <c r="E203" s="66"/>
      <c r="F203" s="36"/>
      <c r="G203" s="65"/>
      <c r="H203" s="66"/>
      <c r="I203" s="66"/>
    </row>
    <row r="204" spans="1:9">
      <c r="A204" s="36"/>
      <c r="B204" s="65"/>
      <c r="C204" s="66"/>
      <c r="D204" s="66"/>
      <c r="E204" s="66"/>
      <c r="F204" s="36"/>
      <c r="G204" s="65"/>
      <c r="H204" s="66"/>
      <c r="I204" s="66"/>
    </row>
    <row r="205" spans="1:9">
      <c r="A205" s="36"/>
      <c r="B205" s="65"/>
      <c r="C205" s="66"/>
      <c r="D205" s="66"/>
      <c r="E205" s="66"/>
      <c r="F205" s="36"/>
      <c r="G205" s="65"/>
      <c r="H205" s="66"/>
      <c r="I205" s="66"/>
    </row>
    <row r="206" spans="1:9">
      <c r="A206" s="36"/>
      <c r="B206" s="65"/>
      <c r="C206" s="66"/>
      <c r="D206" s="66"/>
      <c r="E206" s="66"/>
      <c r="F206" s="36"/>
      <c r="G206" s="65"/>
      <c r="H206" s="66"/>
      <c r="I206" s="66"/>
    </row>
    <row r="207" spans="1:9">
      <c r="A207" s="36"/>
      <c r="B207" s="65"/>
      <c r="C207" s="66"/>
      <c r="D207" s="66"/>
      <c r="E207" s="66"/>
      <c r="F207" s="36"/>
      <c r="G207" s="65"/>
      <c r="H207" s="66"/>
      <c r="I207" s="66"/>
    </row>
    <row r="208" spans="1:9">
      <c r="A208" s="36"/>
      <c r="B208" s="65"/>
      <c r="C208" s="66"/>
      <c r="D208" s="66"/>
      <c r="E208" s="66"/>
      <c r="F208" s="36"/>
      <c r="G208" s="65"/>
      <c r="H208" s="66"/>
      <c r="I208" s="66"/>
    </row>
    <row r="209" spans="1:9">
      <c r="A209" s="36"/>
      <c r="B209" s="65"/>
      <c r="C209" s="66"/>
      <c r="D209" s="66"/>
      <c r="E209" s="66"/>
      <c r="F209" s="36"/>
      <c r="G209" s="65"/>
      <c r="H209" s="66"/>
      <c r="I209" s="66"/>
    </row>
    <row r="210" spans="1:9">
      <c r="A210" s="36"/>
      <c r="B210" s="65"/>
      <c r="C210" s="66"/>
      <c r="D210" s="66"/>
      <c r="E210" s="66"/>
      <c r="F210" s="36"/>
      <c r="G210" s="65"/>
      <c r="H210" s="66"/>
      <c r="I210" s="66"/>
    </row>
    <row r="211" spans="1:9">
      <c r="A211" s="36"/>
      <c r="B211" s="65"/>
      <c r="C211" s="66"/>
      <c r="D211" s="66"/>
      <c r="E211" s="66"/>
      <c r="F211" s="36"/>
      <c r="G211" s="65"/>
      <c r="H211" s="66"/>
      <c r="I211" s="66"/>
    </row>
    <row r="212" spans="1:9">
      <c r="A212" s="36"/>
      <c r="B212" s="65"/>
      <c r="C212" s="66"/>
      <c r="D212" s="66"/>
      <c r="E212" s="66"/>
      <c r="F212" s="36"/>
      <c r="G212" s="65"/>
      <c r="H212" s="66"/>
      <c r="I212" s="66"/>
    </row>
    <row r="213" spans="1:9">
      <c r="A213" s="36"/>
      <c r="B213" s="65"/>
      <c r="C213" s="66"/>
      <c r="D213" s="66"/>
      <c r="E213" s="66"/>
      <c r="F213" s="36"/>
      <c r="G213" s="65"/>
      <c r="H213" s="66"/>
      <c r="I213" s="66"/>
    </row>
    <row r="214" spans="1:9">
      <c r="A214" s="36"/>
      <c r="B214" s="65"/>
      <c r="C214" s="66"/>
      <c r="D214" s="66"/>
      <c r="E214" s="66"/>
      <c r="F214" s="36"/>
      <c r="G214" s="65"/>
      <c r="H214" s="66"/>
      <c r="I214" s="66"/>
    </row>
    <row r="215" spans="1:9">
      <c r="A215" s="36"/>
      <c r="B215" s="65"/>
      <c r="C215" s="66"/>
      <c r="D215" s="66"/>
      <c r="E215" s="66"/>
      <c r="F215" s="36"/>
      <c r="G215" s="65"/>
      <c r="H215" s="66"/>
      <c r="I215" s="66"/>
    </row>
    <row r="216" spans="1:9">
      <c r="A216" s="36"/>
      <c r="B216" s="65"/>
      <c r="C216" s="66"/>
      <c r="D216" s="66"/>
      <c r="E216" s="66"/>
      <c r="F216" s="36"/>
      <c r="G216" s="65"/>
      <c r="H216" s="66"/>
      <c r="I216" s="66"/>
    </row>
    <row r="217" spans="1:9">
      <c r="A217" s="36"/>
      <c r="B217" s="65"/>
      <c r="C217" s="66"/>
      <c r="D217" s="66"/>
      <c r="E217" s="66"/>
      <c r="F217" s="36"/>
      <c r="G217" s="65"/>
      <c r="H217" s="66"/>
      <c r="I217" s="66"/>
    </row>
    <row r="218" spans="1:9">
      <c r="A218" s="36"/>
      <c r="B218" s="65"/>
      <c r="C218" s="66"/>
      <c r="D218" s="66"/>
      <c r="E218" s="66"/>
      <c r="F218" s="36"/>
      <c r="G218" s="65"/>
      <c r="H218" s="66"/>
      <c r="I218" s="66"/>
    </row>
    <row r="219" spans="1:9">
      <c r="A219" s="36"/>
      <c r="B219" s="65"/>
      <c r="C219" s="66"/>
      <c r="D219" s="66"/>
      <c r="E219" s="66"/>
      <c r="F219" s="36"/>
      <c r="G219" s="65"/>
      <c r="H219" s="66"/>
      <c r="I219" s="66"/>
    </row>
    <row r="220" spans="1:9">
      <c r="A220" s="36"/>
      <c r="B220" s="65"/>
      <c r="C220" s="66"/>
      <c r="D220" s="66"/>
      <c r="E220" s="66"/>
      <c r="F220" s="36"/>
      <c r="G220" s="65"/>
      <c r="H220" s="66"/>
      <c r="I220" s="66"/>
    </row>
    <row r="221" spans="1:9">
      <c r="A221" s="36"/>
      <c r="B221" s="65"/>
      <c r="C221" s="66"/>
      <c r="D221" s="66"/>
      <c r="E221" s="66"/>
      <c r="F221" s="36"/>
      <c r="G221" s="65"/>
      <c r="H221" s="66"/>
      <c r="I221" s="66"/>
    </row>
    <row r="222" spans="1:9">
      <c r="A222" s="36"/>
      <c r="B222" s="65"/>
      <c r="C222" s="66"/>
      <c r="D222" s="66"/>
      <c r="E222" s="66"/>
      <c r="F222" s="36"/>
      <c r="G222" s="65"/>
      <c r="H222" s="66"/>
      <c r="I222" s="66"/>
    </row>
    <row r="223" spans="1:9">
      <c r="A223" s="36"/>
      <c r="B223" s="65"/>
      <c r="C223" s="66"/>
      <c r="D223" s="66"/>
      <c r="E223" s="66"/>
      <c r="F223" s="36"/>
      <c r="G223" s="65"/>
      <c r="H223" s="66"/>
      <c r="I223" s="66"/>
    </row>
    <row r="224" spans="1:9">
      <c r="A224" s="36"/>
      <c r="B224" s="65"/>
      <c r="C224" s="66"/>
      <c r="D224" s="66"/>
      <c r="E224" s="66"/>
      <c r="F224" s="36"/>
      <c r="G224" s="65"/>
      <c r="H224" s="66"/>
      <c r="I224" s="66"/>
    </row>
    <row r="225" spans="1:9">
      <c r="A225" s="36"/>
      <c r="B225" s="65"/>
      <c r="C225" s="66"/>
      <c r="D225" s="66"/>
      <c r="E225" s="66"/>
      <c r="F225" s="36"/>
      <c r="G225" s="65"/>
      <c r="H225" s="66"/>
      <c r="I225" s="66"/>
    </row>
    <row r="226" spans="1:9">
      <c r="A226" s="36"/>
      <c r="B226" s="65"/>
      <c r="C226" s="66"/>
      <c r="D226" s="66"/>
      <c r="E226" s="66"/>
      <c r="F226" s="36"/>
      <c r="G226" s="65"/>
      <c r="H226" s="66"/>
      <c r="I226" s="66"/>
    </row>
    <row r="227" spans="1:9">
      <c r="A227" s="36"/>
      <c r="B227" s="65"/>
      <c r="C227" s="66"/>
      <c r="D227" s="66"/>
      <c r="E227" s="66"/>
      <c r="F227" s="36"/>
      <c r="G227" s="65"/>
      <c r="H227" s="66"/>
      <c r="I227" s="66"/>
    </row>
    <row r="228" spans="1:9">
      <c r="A228" s="36"/>
      <c r="B228" s="65"/>
      <c r="C228" s="66"/>
      <c r="D228" s="66"/>
      <c r="E228" s="66"/>
      <c r="F228" s="36"/>
      <c r="G228" s="65"/>
      <c r="H228" s="66"/>
      <c r="I228" s="66"/>
    </row>
    <row r="229" spans="1:9">
      <c r="A229" s="36"/>
      <c r="B229" s="65"/>
      <c r="C229" s="66"/>
      <c r="D229" s="66"/>
      <c r="E229" s="66"/>
      <c r="F229" s="36"/>
      <c r="G229" s="65"/>
      <c r="H229" s="66"/>
      <c r="I229" s="66"/>
    </row>
    <row r="230" spans="1:9">
      <c r="A230" s="36"/>
      <c r="B230" s="65"/>
      <c r="C230" s="66"/>
      <c r="D230" s="66"/>
      <c r="E230" s="66"/>
      <c r="F230" s="36"/>
      <c r="G230" s="65"/>
      <c r="H230" s="66"/>
      <c r="I230" s="66"/>
    </row>
    <row r="231" spans="1:9">
      <c r="A231" s="36"/>
      <c r="B231" s="65"/>
      <c r="C231" s="66"/>
      <c r="D231" s="66"/>
      <c r="E231" s="66"/>
      <c r="F231" s="36"/>
      <c r="G231" s="65"/>
      <c r="H231" s="66"/>
      <c r="I231" s="66"/>
    </row>
    <row r="232" spans="1:9">
      <c r="A232" s="36"/>
      <c r="B232" s="65"/>
      <c r="C232" s="66"/>
      <c r="D232" s="66"/>
      <c r="E232" s="66"/>
      <c r="F232" s="36"/>
      <c r="G232" s="65"/>
      <c r="H232" s="66"/>
      <c r="I232" s="66"/>
    </row>
    <row r="233" spans="1:9">
      <c r="A233" s="36"/>
      <c r="B233" s="65"/>
      <c r="C233" s="66"/>
      <c r="D233" s="66"/>
      <c r="E233" s="66"/>
      <c r="F233" s="36"/>
      <c r="G233" s="65"/>
      <c r="H233" s="66"/>
      <c r="I233" s="66"/>
    </row>
    <row r="234" spans="1:9">
      <c r="A234" s="36"/>
      <c r="B234" s="65"/>
      <c r="C234" s="66"/>
      <c r="D234" s="66"/>
      <c r="E234" s="66"/>
      <c r="F234" s="36"/>
      <c r="G234" s="65"/>
      <c r="H234" s="66"/>
      <c r="I234" s="66"/>
    </row>
    <row r="235" spans="1:9">
      <c r="A235" s="36"/>
      <c r="B235" s="65"/>
      <c r="C235" s="66"/>
      <c r="D235" s="66"/>
      <c r="E235" s="66"/>
      <c r="F235" s="36"/>
      <c r="G235" s="65"/>
      <c r="H235" s="66"/>
      <c r="I235" s="66"/>
    </row>
    <row r="236" spans="1:9">
      <c r="A236" s="36"/>
      <c r="B236" s="65"/>
      <c r="C236" s="66"/>
      <c r="D236" s="66"/>
      <c r="E236" s="66"/>
      <c r="F236" s="36"/>
      <c r="G236" s="65"/>
      <c r="H236" s="66"/>
      <c r="I236" s="66"/>
    </row>
    <row r="237" spans="1:9">
      <c r="A237" s="36"/>
      <c r="B237" s="65"/>
      <c r="C237" s="66"/>
      <c r="D237" s="66"/>
      <c r="E237" s="66"/>
      <c r="F237" s="36"/>
      <c r="G237" s="65"/>
      <c r="H237" s="66"/>
      <c r="I237" s="66"/>
    </row>
    <row r="238" spans="1:9">
      <c r="A238" s="36"/>
      <c r="B238" s="65"/>
      <c r="C238" s="66"/>
      <c r="D238" s="66"/>
      <c r="E238" s="66"/>
      <c r="F238" s="36"/>
      <c r="G238" s="65"/>
      <c r="H238" s="66"/>
      <c r="I238" s="66"/>
    </row>
    <row r="239" spans="1:9">
      <c r="A239" s="36"/>
      <c r="B239" s="65"/>
      <c r="C239" s="66"/>
      <c r="D239" s="66"/>
      <c r="E239" s="66"/>
      <c r="F239" s="36"/>
      <c r="G239" s="65"/>
      <c r="H239" s="66"/>
      <c r="I239" s="66"/>
    </row>
    <row r="240" spans="1:9">
      <c r="A240" s="36"/>
      <c r="B240" s="65"/>
      <c r="C240" s="66"/>
      <c r="D240" s="66"/>
      <c r="E240" s="66"/>
      <c r="F240" s="36"/>
      <c r="G240" s="65"/>
      <c r="H240" s="66"/>
      <c r="I240" s="66"/>
    </row>
    <row r="241" spans="1:9">
      <c r="A241" s="391"/>
      <c r="B241" s="391"/>
      <c r="C241" s="61"/>
      <c r="D241" s="61"/>
      <c r="E241" s="61"/>
      <c r="F241" s="61"/>
      <c r="G241" s="61"/>
      <c r="H241" s="61"/>
      <c r="I241" s="61"/>
    </row>
  </sheetData>
  <mergeCells count="4">
    <mergeCell ref="A1:H1"/>
    <mergeCell ref="A20:H20"/>
    <mergeCell ref="A168:B168"/>
    <mergeCell ref="A241:B241"/>
  </mergeCells>
  <printOptions horizontalCentered="1" verticalCentered="1"/>
  <pageMargins left="0.511811023622047" right="0.511811023622047" top="0.78740157480314998" bottom="0.78740157480314998" header="0.31496062992126" footer="0.31496062992126"/>
  <pageSetup paperSize="9" orientation="landscape"/>
  <colBreaks count="1" manualBreakCount="1">
    <brk id="14" max="1048575" man="1"/>
  </colBreaks>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U22"/>
  <sheetViews>
    <sheetView workbookViewId="0">
      <selection sqref="A1:H1"/>
    </sheetView>
  </sheetViews>
  <sheetFormatPr defaultColWidth="0" defaultRowHeight="15" customHeight="1"/>
  <cols>
    <col min="1" max="1" width="12.85546875" customWidth="1"/>
    <col min="2" max="2" width="10.28515625" customWidth="1"/>
    <col min="3" max="3" width="9.5703125" customWidth="1"/>
    <col min="4" max="4" width="11.28515625" customWidth="1"/>
    <col min="5" max="5" width="12.140625" customWidth="1"/>
    <col min="6" max="6" width="13" customWidth="1"/>
    <col min="7" max="8" width="11" customWidth="1"/>
    <col min="9" max="9" width="10.85546875" customWidth="1"/>
    <col min="10" max="10" width="5.7109375" customWidth="1"/>
    <col min="11" max="11" width="10.28515625" customWidth="1"/>
    <col min="12" max="12" width="11.140625" customWidth="1"/>
    <col min="13" max="13" width="10.85546875" customWidth="1"/>
    <col min="14" max="14" width="9.140625" customWidth="1"/>
    <col min="15" max="15" width="10.85546875" customWidth="1"/>
    <col min="16" max="16" width="9.140625" customWidth="1"/>
    <col min="17" max="17" width="10.85546875" customWidth="1"/>
    <col min="18" max="18" width="9.140625" customWidth="1"/>
    <col min="19" max="19" width="5.140625" customWidth="1"/>
    <col min="20" max="20" width="4.85546875" customWidth="1"/>
    <col min="21" max="21" width="9" customWidth="1"/>
    <col min="22" max="16384" width="9" hidden="1"/>
  </cols>
  <sheetData>
    <row r="1" spans="1:11" ht="37.5" customHeight="1">
      <c r="A1" s="376" t="s">
        <v>203</v>
      </c>
      <c r="B1" s="376"/>
      <c r="C1" s="376"/>
      <c r="D1" s="376"/>
      <c r="E1" s="376"/>
      <c r="F1" s="376"/>
      <c r="G1" s="376"/>
      <c r="H1" s="376"/>
      <c r="I1" s="39"/>
      <c r="J1" s="40"/>
      <c r="K1" s="40"/>
    </row>
    <row r="2" spans="1:11" ht="15" customHeight="1">
      <c r="A2" s="34"/>
      <c r="B2" s="34"/>
      <c r="C2" s="34"/>
      <c r="D2" s="34"/>
      <c r="E2" s="34"/>
      <c r="F2" s="34"/>
      <c r="G2" s="34"/>
      <c r="H2" s="34"/>
      <c r="I2" s="34"/>
      <c r="J2" s="41"/>
      <c r="K2" s="41"/>
    </row>
    <row r="3" spans="1:11" ht="15" customHeight="1">
      <c r="A3" s="18"/>
      <c r="B3" s="18"/>
      <c r="C3" s="18"/>
      <c r="D3" s="18"/>
      <c r="E3" s="18"/>
      <c r="F3" s="18"/>
      <c r="G3" s="18"/>
      <c r="H3" s="18"/>
      <c r="I3" s="18"/>
    </row>
    <row r="4" spans="1:11" ht="15" customHeight="1">
      <c r="A4" s="18"/>
      <c r="B4" s="18"/>
      <c r="C4" s="18"/>
      <c r="D4" s="18"/>
      <c r="E4" s="18"/>
      <c r="F4" s="18"/>
      <c r="G4" s="18"/>
      <c r="H4" s="18"/>
      <c r="I4" s="18"/>
    </row>
    <row r="5" spans="1:11" ht="15" customHeight="1">
      <c r="A5" s="18"/>
      <c r="B5" s="18"/>
      <c r="C5" s="18"/>
      <c r="D5" s="18"/>
      <c r="E5" s="18"/>
      <c r="F5" s="18"/>
      <c r="G5" s="18"/>
      <c r="H5" s="18"/>
      <c r="I5" s="18"/>
    </row>
    <row r="6" spans="1:11" ht="15" customHeight="1">
      <c r="A6" s="18"/>
      <c r="B6" s="35" t="s">
        <v>52</v>
      </c>
      <c r="C6" s="35">
        <v>2012</v>
      </c>
      <c r="D6" s="35">
        <v>2013</v>
      </c>
      <c r="E6" s="35">
        <v>2014</v>
      </c>
      <c r="F6" s="35">
        <v>2015</v>
      </c>
      <c r="G6" s="35">
        <v>2016</v>
      </c>
      <c r="H6" s="18"/>
      <c r="I6" s="18"/>
    </row>
    <row r="7" spans="1:11" ht="15" customHeight="1">
      <c r="A7" s="18"/>
      <c r="B7" s="36" t="s">
        <v>88</v>
      </c>
      <c r="C7" s="37">
        <v>0.13600000000000001</v>
      </c>
      <c r="D7" s="37">
        <v>0.16</v>
      </c>
      <c r="E7" s="37">
        <v>0.19700000000000001</v>
      </c>
      <c r="F7" s="38">
        <v>0.21099999999999999</v>
      </c>
      <c r="G7" s="37">
        <v>0.21198412096066899</v>
      </c>
      <c r="H7" s="18"/>
      <c r="I7" s="18"/>
    </row>
    <row r="8" spans="1:11" ht="15" customHeight="1">
      <c r="A8" s="18"/>
      <c r="B8" s="36"/>
      <c r="C8" s="37"/>
      <c r="D8" s="37"/>
      <c r="E8" s="37"/>
      <c r="F8" s="38"/>
      <c r="G8" s="18"/>
      <c r="H8" s="18"/>
      <c r="I8" s="18"/>
    </row>
    <row r="9" spans="1:11" ht="15" customHeight="1">
      <c r="A9" s="18"/>
      <c r="B9" s="18"/>
      <c r="C9" s="18"/>
      <c r="D9" s="18"/>
      <c r="E9" s="18"/>
      <c r="F9" s="18"/>
      <c r="G9" s="18"/>
      <c r="H9" s="18"/>
      <c r="I9" s="18"/>
    </row>
    <row r="10" spans="1:11" ht="15" customHeight="1">
      <c r="A10" s="18"/>
      <c r="B10" s="36"/>
      <c r="C10" s="37"/>
      <c r="D10" s="37"/>
      <c r="E10" s="37"/>
      <c r="F10" s="38"/>
      <c r="G10" s="18"/>
      <c r="H10" s="18"/>
      <c r="I10" s="18"/>
    </row>
    <row r="11" spans="1:11" ht="15" customHeight="1">
      <c r="A11" s="18"/>
      <c r="B11" s="36"/>
      <c r="C11" s="37"/>
      <c r="D11" s="37"/>
      <c r="E11" s="37"/>
      <c r="F11" s="38"/>
      <c r="G11" s="18"/>
      <c r="H11" s="18"/>
      <c r="I11" s="18"/>
    </row>
    <row r="12" spans="1:11" ht="15" customHeight="1">
      <c r="A12" s="18"/>
      <c r="B12" s="18"/>
      <c r="C12" s="18"/>
      <c r="D12" s="18"/>
      <c r="E12" s="18"/>
      <c r="F12" s="18"/>
      <c r="G12" s="18"/>
      <c r="H12" s="18"/>
      <c r="I12" s="18"/>
    </row>
    <row r="13" spans="1:11" ht="15" customHeight="1">
      <c r="A13" s="18"/>
      <c r="B13" s="18"/>
      <c r="C13" s="37"/>
      <c r="D13" s="37"/>
      <c r="E13" s="37"/>
      <c r="F13" s="38"/>
      <c r="G13" s="18"/>
      <c r="H13" s="18"/>
      <c r="I13" s="18"/>
    </row>
    <row r="14" spans="1:11" ht="15" customHeight="1">
      <c r="A14" s="18"/>
      <c r="B14" s="18"/>
      <c r="C14" s="37"/>
      <c r="D14" s="37"/>
      <c r="E14" s="37"/>
      <c r="F14" s="38"/>
      <c r="G14" s="18"/>
      <c r="H14" s="18"/>
      <c r="I14" s="18"/>
    </row>
    <row r="15" spans="1:11" ht="15" customHeight="1">
      <c r="A15" s="18"/>
      <c r="B15" s="18"/>
      <c r="C15" s="37"/>
      <c r="D15" s="37"/>
      <c r="E15" s="37"/>
      <c r="F15" s="38"/>
      <c r="G15" s="18"/>
      <c r="H15" s="18"/>
      <c r="I15" s="18"/>
    </row>
    <row r="16" spans="1:11" ht="15" customHeight="1">
      <c r="A16" s="18"/>
      <c r="B16" s="18"/>
      <c r="C16" s="37"/>
      <c r="D16" s="37"/>
      <c r="E16" s="37"/>
      <c r="F16" s="38"/>
      <c r="G16" s="18"/>
      <c r="H16" s="18"/>
      <c r="I16" s="18"/>
    </row>
    <row r="17" spans="1:11" ht="15" customHeight="1">
      <c r="A17" s="18"/>
      <c r="B17" s="18"/>
      <c r="C17" s="37"/>
      <c r="D17" s="37"/>
      <c r="E17" s="37"/>
      <c r="F17" s="38"/>
      <c r="G17" s="18"/>
      <c r="H17" s="18"/>
      <c r="I17" s="18"/>
    </row>
    <row r="18" spans="1:11" ht="15" customHeight="1">
      <c r="A18" s="18"/>
      <c r="B18" s="18"/>
      <c r="C18" s="18"/>
      <c r="D18" s="18"/>
      <c r="E18" s="18"/>
      <c r="F18" s="18"/>
      <c r="G18" s="18"/>
      <c r="H18" s="18"/>
      <c r="I18" s="18"/>
    </row>
    <row r="19" spans="1:11" ht="15" customHeight="1">
      <c r="A19" s="18"/>
      <c r="B19" s="18"/>
      <c r="C19" s="18"/>
      <c r="D19" s="18"/>
      <c r="E19" s="18"/>
      <c r="F19" s="18"/>
      <c r="G19" s="18"/>
      <c r="H19" s="18"/>
      <c r="I19" s="18"/>
    </row>
    <row r="20" spans="1:11" ht="15" customHeight="1">
      <c r="A20" s="18"/>
      <c r="B20" s="18"/>
      <c r="C20" s="18"/>
      <c r="D20" s="18"/>
      <c r="E20" s="18"/>
      <c r="F20" s="18"/>
      <c r="G20" s="18"/>
      <c r="H20" s="18"/>
      <c r="I20" s="18"/>
    </row>
    <row r="21" spans="1:11" s="27" customFormat="1" ht="26.25" customHeight="1">
      <c r="A21" s="381" t="s">
        <v>21</v>
      </c>
      <c r="B21" s="381"/>
      <c r="C21" s="381"/>
      <c r="D21" s="381"/>
      <c r="E21" s="381"/>
      <c r="F21" s="381"/>
      <c r="G21" s="381"/>
      <c r="H21" s="381"/>
      <c r="I21" s="42"/>
      <c r="J21" s="43"/>
      <c r="K21" s="43"/>
    </row>
    <row r="22" spans="1:11" ht="15" customHeight="1">
      <c r="A22" s="18"/>
      <c r="B22" s="18"/>
      <c r="C22" s="18"/>
      <c r="D22" s="18"/>
      <c r="E22" s="18"/>
      <c r="F22" s="18"/>
      <c r="G22" s="18"/>
      <c r="H22" s="18"/>
      <c r="I22" s="18"/>
    </row>
  </sheetData>
  <mergeCells count="2">
    <mergeCell ref="A1:H1"/>
    <mergeCell ref="A21:H21"/>
  </mergeCells>
  <pageMargins left="0.511811024" right="0.511811024" top="0.78740157499999996" bottom="0.78740157499999996" header="0.31496062000000002" footer="0.31496062000000002"/>
  <pageSetup paperSize="9" orientation="portrait"/>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U24"/>
  <sheetViews>
    <sheetView workbookViewId="0">
      <selection sqref="A1:H1"/>
    </sheetView>
  </sheetViews>
  <sheetFormatPr defaultColWidth="14.5703125" defaultRowHeight="15" customHeight="1"/>
  <cols>
    <col min="1" max="1" width="15.42578125" customWidth="1"/>
    <col min="2" max="2" width="13.42578125" customWidth="1"/>
    <col min="3" max="3" width="13.5703125" customWidth="1"/>
    <col min="4" max="4" width="15.42578125" customWidth="1"/>
    <col min="5" max="5" width="14.42578125" customWidth="1"/>
    <col min="6" max="6" width="13.42578125" customWidth="1"/>
    <col min="7" max="7" width="15.5703125" customWidth="1"/>
    <col min="8" max="8" width="19.5703125"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ht="17.100000000000001" customHeight="1">
      <c r="A1" s="385" t="s">
        <v>204</v>
      </c>
      <c r="B1" s="385"/>
      <c r="C1" s="385"/>
      <c r="D1" s="385"/>
      <c r="E1" s="385"/>
      <c r="F1" s="385"/>
      <c r="G1" s="385"/>
      <c r="H1" s="385"/>
      <c r="I1" s="26"/>
      <c r="J1" s="26"/>
      <c r="K1" s="26"/>
      <c r="L1" s="26"/>
    </row>
    <row r="2" spans="1:12" ht="15" customHeight="1">
      <c r="A2" s="18"/>
      <c r="B2" s="18"/>
      <c r="C2" s="18"/>
      <c r="D2" s="18"/>
      <c r="E2" s="18"/>
      <c r="F2" s="18"/>
      <c r="G2" s="18"/>
      <c r="H2" s="18"/>
    </row>
    <row r="3" spans="1:12" ht="15" customHeight="1">
      <c r="A3" s="18"/>
      <c r="B3" s="18"/>
      <c r="C3" s="18"/>
      <c r="D3" s="18"/>
      <c r="E3" s="18"/>
      <c r="F3" s="18"/>
      <c r="G3" s="18"/>
      <c r="H3" s="18"/>
    </row>
    <row r="4" spans="1:12">
      <c r="A4" s="18"/>
      <c r="B4" s="19" t="s">
        <v>1</v>
      </c>
      <c r="C4" s="19" t="s">
        <v>19</v>
      </c>
      <c r="D4" s="29" t="s">
        <v>6</v>
      </c>
      <c r="E4" s="18"/>
      <c r="F4" s="18"/>
      <c r="G4" s="18"/>
      <c r="H4" s="18"/>
    </row>
    <row r="5" spans="1:12">
      <c r="A5" s="18"/>
      <c r="B5" s="18" t="s">
        <v>10</v>
      </c>
      <c r="C5" s="18">
        <v>472073</v>
      </c>
      <c r="D5" s="21">
        <v>0.46948286304458298</v>
      </c>
      <c r="E5" s="18"/>
      <c r="F5" s="18"/>
      <c r="G5" s="18"/>
      <c r="H5" s="18"/>
    </row>
    <row r="6" spans="1:12">
      <c r="A6" s="18"/>
      <c r="B6" s="18" t="s">
        <v>14</v>
      </c>
      <c r="C6" s="18">
        <v>230415</v>
      </c>
      <c r="D6" s="21">
        <v>0.22915077517336899</v>
      </c>
      <c r="E6" s="18"/>
      <c r="F6" s="18"/>
      <c r="G6" s="18"/>
      <c r="H6" s="18"/>
    </row>
    <row r="7" spans="1:12">
      <c r="A7" s="18"/>
      <c r="B7" s="18" t="s">
        <v>13</v>
      </c>
      <c r="C7" s="18">
        <v>120625</v>
      </c>
      <c r="D7" s="21">
        <v>0.11996316322846901</v>
      </c>
      <c r="E7" s="18"/>
      <c r="F7" s="18"/>
      <c r="G7" s="18"/>
      <c r="H7" s="18"/>
    </row>
    <row r="8" spans="1:12">
      <c r="A8" s="18"/>
      <c r="B8" s="18" t="s">
        <v>9</v>
      </c>
      <c r="C8" s="18">
        <v>85604</v>
      </c>
      <c r="D8" s="21">
        <v>8.5134313989718699E-2</v>
      </c>
      <c r="E8" s="18"/>
      <c r="F8" s="18"/>
      <c r="G8" s="18"/>
      <c r="H8" s="18"/>
    </row>
    <row r="9" spans="1:12">
      <c r="A9" s="18"/>
      <c r="B9" s="18" t="s">
        <v>18</v>
      </c>
      <c r="C9" s="18">
        <v>82485</v>
      </c>
      <c r="D9" s="21">
        <v>8.2032427099690997E-2</v>
      </c>
      <c r="E9" s="18"/>
      <c r="F9" s="18"/>
      <c r="G9" s="18"/>
      <c r="H9" s="18"/>
    </row>
    <row r="10" spans="1:12">
      <c r="A10" s="18"/>
      <c r="B10" s="18" t="s">
        <v>16</v>
      </c>
      <c r="C10" s="18">
        <v>7959</v>
      </c>
      <c r="D10" s="21">
        <v>7.9153311182207798E-3</v>
      </c>
      <c r="E10" s="18"/>
      <c r="F10" s="18"/>
      <c r="G10" s="18"/>
      <c r="H10" s="18"/>
    </row>
    <row r="11" spans="1:12" ht="15" customHeight="1">
      <c r="A11" s="18"/>
      <c r="B11" s="18" t="s">
        <v>12</v>
      </c>
      <c r="C11" s="18">
        <v>3236</v>
      </c>
      <c r="D11" s="21">
        <v>3.21824494265139E-3</v>
      </c>
      <c r="E11" s="18"/>
      <c r="F11" s="18"/>
      <c r="G11" s="18"/>
      <c r="H11" s="18"/>
    </row>
    <row r="12" spans="1:12" ht="15" customHeight="1">
      <c r="A12" s="18"/>
      <c r="B12" s="18" t="s">
        <v>17</v>
      </c>
      <c r="C12" s="18">
        <v>3120</v>
      </c>
      <c r="D12" s="21">
        <v>3.1028814032980001E-3</v>
      </c>
      <c r="E12" s="18"/>
      <c r="F12" s="18"/>
      <c r="G12" s="18"/>
      <c r="H12" s="18"/>
    </row>
    <row r="13" spans="1:12" ht="15" customHeight="1">
      <c r="A13" s="18"/>
      <c r="B13" s="30" t="s">
        <v>32</v>
      </c>
      <c r="C13" s="31">
        <v>1005517</v>
      </c>
      <c r="D13" s="23">
        <v>1</v>
      </c>
      <c r="E13" s="18"/>
      <c r="F13" s="18"/>
      <c r="G13" s="18"/>
      <c r="H13" s="18"/>
    </row>
    <row r="14" spans="1:12" ht="15" customHeight="1">
      <c r="A14" s="18"/>
      <c r="B14" s="18"/>
      <c r="C14" s="18"/>
      <c r="D14" s="18"/>
      <c r="E14" s="18"/>
      <c r="F14" s="18"/>
      <c r="G14" s="18"/>
      <c r="H14" s="18"/>
    </row>
    <row r="15" spans="1:12" ht="15" customHeight="1">
      <c r="A15" s="18"/>
      <c r="B15" s="18"/>
      <c r="C15" s="18"/>
      <c r="D15" s="18"/>
      <c r="E15" s="18"/>
      <c r="F15" s="18"/>
      <c r="G15" s="18"/>
      <c r="H15" s="18"/>
    </row>
    <row r="16" spans="1:12" ht="15" customHeight="1">
      <c r="A16" s="18"/>
      <c r="B16" s="18"/>
      <c r="C16" s="18"/>
      <c r="D16" s="18"/>
      <c r="E16" s="18"/>
      <c r="F16" s="18"/>
      <c r="G16" s="18"/>
      <c r="H16" s="18"/>
    </row>
    <row r="17" spans="1:21" ht="15" customHeight="1">
      <c r="A17" s="18"/>
      <c r="B17" s="18"/>
      <c r="C17" s="18"/>
      <c r="D17" s="18"/>
      <c r="E17" s="18"/>
      <c r="F17" s="18"/>
      <c r="G17" s="18"/>
      <c r="H17" s="18"/>
    </row>
    <row r="18" spans="1:21" ht="15" customHeight="1">
      <c r="A18" s="18"/>
      <c r="B18" s="18"/>
      <c r="C18" s="18"/>
      <c r="D18" s="18"/>
      <c r="E18" s="18"/>
      <c r="F18" s="18"/>
      <c r="G18" s="18"/>
      <c r="H18" s="18"/>
    </row>
    <row r="19" spans="1:21" ht="27" customHeight="1">
      <c r="A19" s="381" t="s">
        <v>21</v>
      </c>
      <c r="B19" s="381"/>
      <c r="C19" s="381"/>
      <c r="D19" s="381"/>
      <c r="E19" s="381"/>
      <c r="F19" s="381"/>
      <c r="G19" s="381"/>
      <c r="H19" s="381"/>
      <c r="I19" s="27"/>
      <c r="J19" s="27"/>
      <c r="K19" s="27"/>
    </row>
    <row r="20" spans="1:21">
      <c r="A20" s="18"/>
      <c r="B20" s="18"/>
      <c r="C20" s="18"/>
      <c r="D20" s="18"/>
      <c r="E20" s="18"/>
      <c r="F20" s="18"/>
      <c r="G20" s="18"/>
      <c r="H20" s="18"/>
      <c r="K20" s="28"/>
      <c r="L20" s="28"/>
    </row>
    <row r="21" spans="1:21">
      <c r="A21" s="28"/>
      <c r="B21" s="28"/>
      <c r="C21" s="28"/>
      <c r="D21" s="24"/>
      <c r="E21" s="32"/>
      <c r="F21" s="24"/>
      <c r="G21" s="24"/>
      <c r="H21" s="18"/>
      <c r="K21" s="24"/>
      <c r="L21" s="33"/>
    </row>
    <row r="22" spans="1:21" ht="15" customHeight="1">
      <c r="A22" s="24"/>
      <c r="B22" s="25"/>
      <c r="C22" s="25"/>
      <c r="D22" s="25"/>
      <c r="E22" s="25"/>
      <c r="F22" s="25"/>
      <c r="G22" s="25"/>
      <c r="H22" s="25"/>
      <c r="I22" s="25"/>
      <c r="J22" s="25"/>
      <c r="K22" s="25"/>
      <c r="L22" s="24"/>
      <c r="N22" s="24"/>
      <c r="O22" s="24"/>
      <c r="P22" s="24"/>
      <c r="Q22" s="24"/>
      <c r="R22" s="24"/>
      <c r="S22" s="24"/>
      <c r="T22" s="24"/>
      <c r="U22" s="24"/>
    </row>
    <row r="23" spans="1:21" ht="15" customHeight="1">
      <c r="A23" s="24"/>
      <c r="B23" s="24"/>
      <c r="C23" s="24"/>
      <c r="D23" s="24"/>
      <c r="E23" s="24"/>
      <c r="F23" s="24"/>
      <c r="G23" s="24"/>
      <c r="H23" s="24"/>
      <c r="I23" s="24"/>
      <c r="J23" s="24"/>
      <c r="K23" s="24"/>
      <c r="L23" s="24"/>
    </row>
    <row r="24" spans="1:21" ht="15" customHeight="1">
      <c r="A24" s="24"/>
      <c r="B24" s="24"/>
      <c r="C24" s="24"/>
      <c r="D24" s="24"/>
      <c r="E24" s="24"/>
      <c r="F24" s="24"/>
      <c r="G24" s="24"/>
      <c r="H24" s="24"/>
      <c r="I24" s="24"/>
      <c r="J24" s="24"/>
      <c r="K24" s="24"/>
      <c r="L24"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U23"/>
  <sheetViews>
    <sheetView workbookViewId="0">
      <selection sqref="A1:H1"/>
    </sheetView>
  </sheetViews>
  <sheetFormatPr defaultColWidth="14.5703125" defaultRowHeight="15" customHeight="1"/>
  <cols>
    <col min="1" max="1" width="13.5703125" customWidth="1"/>
    <col min="2" max="2" width="14.28515625" customWidth="1"/>
    <col min="3" max="3" width="12.5703125" customWidth="1"/>
    <col min="4" max="4" width="11.85546875" customWidth="1"/>
    <col min="5" max="5" width="12.140625" customWidth="1"/>
    <col min="6" max="6" width="11.5703125" customWidth="1"/>
    <col min="7" max="7" width="12" customWidth="1"/>
    <col min="8" max="8" width="12.42578125" customWidth="1"/>
    <col min="9" max="11" width="9.140625" customWidth="1"/>
    <col min="12" max="12" width="20.42578125" customWidth="1"/>
    <col min="13" max="13" width="0.140625" customWidth="1"/>
    <col min="14" max="21" width="14.5703125" customWidth="1"/>
    <col min="16384" max="16384" width="14.5703125" customWidth="1"/>
  </cols>
  <sheetData>
    <row r="1" spans="1:12" s="17" customFormat="1" ht="27" customHeight="1">
      <c r="A1" s="387" t="s">
        <v>205</v>
      </c>
      <c r="B1" s="387"/>
      <c r="C1" s="387"/>
      <c r="D1" s="387"/>
      <c r="E1" s="387"/>
      <c r="F1" s="387"/>
      <c r="G1" s="387"/>
      <c r="H1" s="387"/>
      <c r="I1" s="26"/>
      <c r="J1" s="26"/>
      <c r="K1" s="26"/>
      <c r="L1" s="26"/>
    </row>
    <row r="2" spans="1:12" ht="15" customHeight="1">
      <c r="A2" s="18"/>
      <c r="B2" s="18"/>
      <c r="C2" s="18"/>
      <c r="D2" s="18"/>
      <c r="E2" s="18"/>
      <c r="F2" s="18"/>
      <c r="G2" s="18"/>
      <c r="H2" s="18"/>
    </row>
    <row r="3" spans="1:12" ht="15" customHeight="1">
      <c r="A3" s="18"/>
      <c r="B3" s="18"/>
      <c r="C3" s="18"/>
      <c r="D3" s="18"/>
      <c r="E3" s="18"/>
      <c r="F3" s="18"/>
      <c r="G3" s="18"/>
      <c r="H3" s="18"/>
    </row>
    <row r="4" spans="1:12">
      <c r="A4" s="18"/>
      <c r="B4" s="19" t="s">
        <v>1</v>
      </c>
      <c r="C4" s="19" t="s">
        <v>19</v>
      </c>
      <c r="D4" s="20" t="s">
        <v>6</v>
      </c>
      <c r="E4" s="18"/>
      <c r="F4" s="18"/>
      <c r="G4" s="18"/>
      <c r="H4" s="18"/>
    </row>
    <row r="5" spans="1:12">
      <c r="A5" s="18"/>
      <c r="B5" s="18" t="s">
        <v>10</v>
      </c>
      <c r="C5" s="18">
        <v>472073</v>
      </c>
      <c r="D5" s="21">
        <v>0.46952955838224297</v>
      </c>
      <c r="E5" s="18"/>
      <c r="F5" s="18"/>
      <c r="G5" s="18"/>
      <c r="H5" s="18"/>
    </row>
    <row r="6" spans="1:12">
      <c r="A6" s="18"/>
      <c r="B6" s="18" t="s">
        <v>14</v>
      </c>
      <c r="C6" s="18">
        <v>230415</v>
      </c>
      <c r="D6" s="21">
        <v>0.22917356678870601</v>
      </c>
      <c r="E6" s="18"/>
      <c r="F6" s="18"/>
      <c r="G6" s="18"/>
      <c r="H6" s="18"/>
    </row>
    <row r="7" spans="1:12">
      <c r="A7" s="18"/>
      <c r="B7" s="18" t="s">
        <v>13</v>
      </c>
      <c r="C7" s="18">
        <v>120625</v>
      </c>
      <c r="D7" s="21">
        <v>0.119975094910868</v>
      </c>
      <c r="E7" s="18"/>
      <c r="F7" s="18"/>
      <c r="G7" s="18"/>
      <c r="H7" s="18"/>
    </row>
    <row r="8" spans="1:12">
      <c r="A8" s="18"/>
      <c r="B8" s="18" t="s">
        <v>9</v>
      </c>
      <c r="C8" s="18">
        <v>85604</v>
      </c>
      <c r="D8" s="21">
        <v>8.5142781552331001E-2</v>
      </c>
      <c r="E8" s="18"/>
      <c r="F8" s="18"/>
      <c r="G8" s="18"/>
      <c r="H8" s="18"/>
    </row>
    <row r="9" spans="1:12">
      <c r="A9" s="18"/>
      <c r="B9" s="18" t="s">
        <v>18</v>
      </c>
      <c r="C9" s="18">
        <v>82485</v>
      </c>
      <c r="D9" s="21">
        <v>8.2040586144853295E-2</v>
      </c>
      <c r="E9" s="18"/>
      <c r="F9" s="18"/>
      <c r="G9" s="18"/>
      <c r="H9" s="18"/>
    </row>
    <row r="10" spans="1:12">
      <c r="A10" s="18"/>
      <c r="B10" s="18" t="s">
        <v>16</v>
      </c>
      <c r="C10" s="18">
        <v>7959</v>
      </c>
      <c r="D10" s="21">
        <v>7.9161183866992505E-3</v>
      </c>
      <c r="E10" s="18"/>
      <c r="F10" s="18"/>
      <c r="G10" s="18"/>
      <c r="H10" s="18"/>
    </row>
    <row r="11" spans="1:12">
      <c r="A11" s="18"/>
      <c r="B11" s="18" t="s">
        <v>12</v>
      </c>
      <c r="C11" s="18">
        <v>3136</v>
      </c>
      <c r="D11" s="21">
        <v>3.1191038146361201E-3</v>
      </c>
      <c r="E11" s="18"/>
      <c r="F11" s="18"/>
      <c r="G11" s="18"/>
      <c r="H11" s="18"/>
    </row>
    <row r="12" spans="1:12">
      <c r="A12" s="18"/>
      <c r="B12" s="18" t="s">
        <v>17</v>
      </c>
      <c r="C12" s="18">
        <v>3120</v>
      </c>
      <c r="D12" s="21">
        <v>3.1031900196634801E-3</v>
      </c>
      <c r="E12" s="18"/>
      <c r="F12" s="18"/>
      <c r="G12" s="18"/>
      <c r="H12" s="18"/>
    </row>
    <row r="13" spans="1:12" ht="15" customHeight="1">
      <c r="A13" s="18"/>
      <c r="B13" s="22" t="s">
        <v>32</v>
      </c>
      <c r="C13" s="22">
        <v>1005417</v>
      </c>
      <c r="D13" s="23">
        <v>1</v>
      </c>
      <c r="E13" s="18"/>
      <c r="F13" s="18"/>
      <c r="G13" s="18"/>
      <c r="H13" s="18"/>
    </row>
    <row r="14" spans="1:12" ht="15" customHeight="1">
      <c r="A14" s="18"/>
      <c r="B14" s="18"/>
      <c r="C14" s="18"/>
      <c r="D14" s="21"/>
      <c r="E14" s="18"/>
      <c r="F14" s="18"/>
      <c r="G14" s="18"/>
      <c r="H14" s="18"/>
    </row>
    <row r="15" spans="1:12" ht="15" customHeight="1">
      <c r="A15" s="18"/>
      <c r="B15" s="18"/>
      <c r="C15" s="18"/>
      <c r="D15" s="21"/>
      <c r="E15" s="18"/>
      <c r="F15" s="18"/>
      <c r="G15" s="18"/>
      <c r="H15" s="18"/>
    </row>
    <row r="16" spans="1:12" ht="15" customHeight="1">
      <c r="A16" s="18"/>
      <c r="B16" s="18"/>
      <c r="C16" s="18"/>
      <c r="D16" s="18"/>
      <c r="E16" s="18"/>
      <c r="F16" s="18"/>
      <c r="G16" s="18"/>
      <c r="H16" s="18"/>
    </row>
    <row r="17" spans="1:21" ht="15" customHeight="1">
      <c r="A17" s="18"/>
      <c r="B17" s="18"/>
      <c r="C17" s="18"/>
      <c r="D17" s="18"/>
      <c r="E17" s="18"/>
      <c r="F17" s="18"/>
      <c r="G17" s="18"/>
      <c r="H17" s="18"/>
    </row>
    <row r="18" spans="1:21" ht="23.25" customHeight="1">
      <c r="A18" s="18"/>
      <c r="B18" s="18"/>
      <c r="C18" s="18"/>
      <c r="D18" s="18"/>
      <c r="E18" s="18"/>
      <c r="F18" s="18"/>
      <c r="G18" s="18"/>
      <c r="H18" s="18"/>
    </row>
    <row r="19" spans="1:21" ht="27" customHeight="1">
      <c r="A19" s="381" t="s">
        <v>21</v>
      </c>
      <c r="B19" s="381"/>
      <c r="C19" s="381"/>
      <c r="D19" s="381"/>
      <c r="E19" s="381"/>
      <c r="F19" s="381"/>
      <c r="G19" s="381"/>
      <c r="H19" s="381"/>
      <c r="I19" s="27"/>
      <c r="J19" s="27"/>
      <c r="K19" s="27"/>
    </row>
    <row r="20" spans="1:21">
      <c r="A20" s="18"/>
      <c r="B20" s="18"/>
      <c r="C20" s="18"/>
      <c r="D20" s="18"/>
      <c r="E20" s="18"/>
      <c r="F20" s="18"/>
      <c r="G20" s="18"/>
      <c r="H20" s="18"/>
      <c r="K20" s="28"/>
      <c r="L20" s="28"/>
    </row>
    <row r="21" spans="1:21" ht="15" customHeight="1">
      <c r="A21" s="24"/>
      <c r="B21" s="25"/>
      <c r="C21" s="25"/>
      <c r="D21" s="25"/>
      <c r="E21" s="25"/>
      <c r="F21" s="25"/>
      <c r="G21" s="25"/>
      <c r="H21" s="25"/>
      <c r="I21" s="25"/>
      <c r="J21" s="25"/>
      <c r="K21" s="25"/>
      <c r="L21" s="24"/>
      <c r="N21" s="24"/>
      <c r="O21" s="24"/>
      <c r="P21" s="24"/>
      <c r="Q21" s="24"/>
      <c r="R21" s="24"/>
      <c r="S21" s="24"/>
      <c r="T21" s="24"/>
      <c r="U21" s="24"/>
    </row>
    <row r="22" spans="1:21" ht="15" customHeight="1">
      <c r="A22" s="24"/>
      <c r="B22" s="24"/>
      <c r="C22" s="24"/>
      <c r="D22" s="24"/>
      <c r="E22" s="24"/>
      <c r="F22" s="24"/>
      <c r="G22" s="24"/>
      <c r="H22" s="24"/>
      <c r="I22" s="24"/>
      <c r="J22" s="24"/>
      <c r="K22" s="24"/>
      <c r="L22" s="24"/>
    </row>
    <row r="23" spans="1:21" ht="15" customHeight="1">
      <c r="A23" s="24"/>
      <c r="B23" s="24"/>
      <c r="C23" s="24"/>
      <c r="D23" s="24"/>
      <c r="E23" s="24"/>
      <c r="F23" s="24"/>
      <c r="G23" s="24"/>
      <c r="H23" s="24"/>
      <c r="I23" s="24"/>
      <c r="J23" s="24"/>
      <c r="K23" s="24"/>
      <c r="L23" s="24"/>
    </row>
  </sheetData>
  <mergeCells count="2">
    <mergeCell ref="A1:H1"/>
    <mergeCell ref="A19:H19"/>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drawing r:id="rId1"/>
  <legacyDrawingHF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1235"/>
  <sheetViews>
    <sheetView workbookViewId="0">
      <selection activeCell="A11" sqref="A11"/>
    </sheetView>
  </sheetViews>
  <sheetFormatPr defaultColWidth="9.140625" defaultRowHeight="29.25" customHeight="1"/>
  <cols>
    <col min="1" max="1" width="25.85546875" style="2" customWidth="1"/>
    <col min="2" max="2" width="14.42578125" style="2" customWidth="1"/>
    <col min="3" max="3" width="8.28515625" style="1" customWidth="1"/>
    <col min="4" max="4" width="9.140625" style="1" customWidth="1"/>
    <col min="5" max="5" width="10" style="1" customWidth="1"/>
    <col min="6" max="6" width="9" style="1" customWidth="1"/>
    <col min="7" max="7" width="8.85546875" style="1" customWidth="1"/>
    <col min="8" max="8" width="9.7109375" style="3" customWidth="1"/>
    <col min="9" max="9" width="8.7109375" style="3" customWidth="1"/>
    <col min="10" max="10" width="5.140625" style="3" customWidth="1"/>
    <col min="11" max="17" width="9.140625" style="3" customWidth="1"/>
    <col min="18" max="16384" width="9.140625" style="3"/>
  </cols>
  <sheetData>
    <row r="1" spans="1:9" s="1" customFormat="1" ht="13.5">
      <c r="A1" s="347" t="s">
        <v>206</v>
      </c>
      <c r="B1" s="347"/>
      <c r="C1" s="347"/>
      <c r="D1" s="347"/>
      <c r="E1" s="347"/>
      <c r="F1" s="347"/>
      <c r="G1" s="347"/>
      <c r="H1" s="347"/>
      <c r="I1" s="347"/>
    </row>
    <row r="2" spans="1:9" ht="20.25" customHeight="1">
      <c r="A2" s="4" t="s">
        <v>207</v>
      </c>
      <c r="B2" s="4" t="s">
        <v>62</v>
      </c>
      <c r="C2" s="4" t="s">
        <v>9</v>
      </c>
      <c r="D2" s="4" t="s">
        <v>12</v>
      </c>
      <c r="E2" s="4" t="s">
        <v>13</v>
      </c>
      <c r="F2" s="4" t="s">
        <v>15</v>
      </c>
      <c r="G2" s="4" t="s">
        <v>16</v>
      </c>
      <c r="H2" s="4" t="s">
        <v>17</v>
      </c>
      <c r="I2" s="4" t="s">
        <v>19</v>
      </c>
    </row>
    <row r="3" spans="1:9" s="2" customFormat="1" ht="11.25">
      <c r="A3" s="5" t="s">
        <v>208</v>
      </c>
      <c r="B3" s="6" t="s">
        <v>74</v>
      </c>
      <c r="C3" s="6" t="s">
        <v>11</v>
      </c>
      <c r="D3" s="6">
        <v>1</v>
      </c>
      <c r="E3" s="6" t="s">
        <v>11</v>
      </c>
      <c r="F3" s="6" t="s">
        <v>11</v>
      </c>
      <c r="G3" s="6" t="s">
        <v>11</v>
      </c>
      <c r="H3" s="6" t="s">
        <v>11</v>
      </c>
      <c r="I3" s="6">
        <v>1</v>
      </c>
    </row>
    <row r="4" spans="1:9" s="2" customFormat="1" ht="11.25">
      <c r="A4" s="5" t="s">
        <v>209</v>
      </c>
      <c r="B4" s="6" t="s">
        <v>74</v>
      </c>
      <c r="C4" s="6" t="s">
        <v>11</v>
      </c>
      <c r="D4" s="6" t="s">
        <v>11</v>
      </c>
      <c r="E4" s="6" t="s">
        <v>11</v>
      </c>
      <c r="F4" s="6" t="s">
        <v>11</v>
      </c>
      <c r="G4" s="6">
        <v>2</v>
      </c>
      <c r="H4" s="6" t="s">
        <v>11</v>
      </c>
      <c r="I4" s="6">
        <v>2</v>
      </c>
    </row>
    <row r="5" spans="1:9" s="2" customFormat="1" ht="22.5">
      <c r="A5" s="5" t="s">
        <v>210</v>
      </c>
      <c r="B5" s="6" t="s">
        <v>68</v>
      </c>
      <c r="C5" s="6" t="s">
        <v>11</v>
      </c>
      <c r="D5" s="6">
        <v>1</v>
      </c>
      <c r="E5" s="6" t="s">
        <v>11</v>
      </c>
      <c r="F5" s="6" t="s">
        <v>11</v>
      </c>
      <c r="G5" s="6" t="s">
        <v>11</v>
      </c>
      <c r="H5" s="6" t="s">
        <v>11</v>
      </c>
      <c r="I5" s="6">
        <v>1</v>
      </c>
    </row>
    <row r="6" spans="1:9" s="2" customFormat="1" ht="11.25">
      <c r="A6" s="5" t="s">
        <v>211</v>
      </c>
      <c r="B6" s="6" t="s">
        <v>74</v>
      </c>
      <c r="C6" s="6" t="s">
        <v>11</v>
      </c>
      <c r="D6" s="6" t="s">
        <v>11</v>
      </c>
      <c r="E6" s="6" t="s">
        <v>11</v>
      </c>
      <c r="F6" s="6" t="s">
        <v>11</v>
      </c>
      <c r="G6" s="6">
        <v>2</v>
      </c>
      <c r="H6" s="6" t="s">
        <v>11</v>
      </c>
      <c r="I6" s="6">
        <v>2</v>
      </c>
    </row>
    <row r="7" spans="1:9" s="2" customFormat="1" ht="11.25">
      <c r="A7" s="5" t="s">
        <v>212</v>
      </c>
      <c r="B7" s="6" t="s">
        <v>74</v>
      </c>
      <c r="C7" s="6" t="s">
        <v>11</v>
      </c>
      <c r="D7" s="6">
        <v>1</v>
      </c>
      <c r="E7" s="6" t="s">
        <v>11</v>
      </c>
      <c r="F7" s="6" t="s">
        <v>11</v>
      </c>
      <c r="G7" s="6" t="s">
        <v>11</v>
      </c>
      <c r="H7" s="6" t="s">
        <v>11</v>
      </c>
      <c r="I7" s="6">
        <v>1</v>
      </c>
    </row>
    <row r="8" spans="1:9" s="2" customFormat="1" ht="11.25">
      <c r="A8" s="5" t="s">
        <v>213</v>
      </c>
      <c r="B8" s="6" t="s">
        <v>68</v>
      </c>
      <c r="C8" s="6" t="s">
        <v>11</v>
      </c>
      <c r="D8" s="6" t="s">
        <v>11</v>
      </c>
      <c r="E8" s="6" t="s">
        <v>11</v>
      </c>
      <c r="F8" s="6" t="s">
        <v>11</v>
      </c>
      <c r="G8" s="6">
        <v>2</v>
      </c>
      <c r="H8" s="6" t="s">
        <v>11</v>
      </c>
      <c r="I8" s="6">
        <v>2</v>
      </c>
    </row>
    <row r="9" spans="1:9" s="2" customFormat="1" ht="11.25">
      <c r="A9" s="5" t="s">
        <v>214</v>
      </c>
      <c r="B9" s="6" t="s">
        <v>74</v>
      </c>
      <c r="C9" s="6" t="s">
        <v>11</v>
      </c>
      <c r="D9" s="6">
        <v>1</v>
      </c>
      <c r="E9" s="6" t="s">
        <v>11</v>
      </c>
      <c r="F9" s="6" t="s">
        <v>11</v>
      </c>
      <c r="G9" s="6" t="s">
        <v>11</v>
      </c>
      <c r="H9" s="6" t="s">
        <v>11</v>
      </c>
      <c r="I9" s="6">
        <v>1</v>
      </c>
    </row>
    <row r="10" spans="1:9" s="2" customFormat="1" ht="11.25">
      <c r="A10" s="5" t="s">
        <v>215</v>
      </c>
      <c r="B10" s="6" t="s">
        <v>74</v>
      </c>
      <c r="C10" s="6" t="s">
        <v>11</v>
      </c>
      <c r="D10" s="6" t="s">
        <v>11</v>
      </c>
      <c r="E10" s="6" t="s">
        <v>11</v>
      </c>
      <c r="F10" s="6" t="s">
        <v>11</v>
      </c>
      <c r="G10" s="6">
        <v>3</v>
      </c>
      <c r="H10" s="6" t="s">
        <v>11</v>
      </c>
      <c r="I10" s="6">
        <v>3</v>
      </c>
    </row>
    <row r="11" spans="1:9" s="2" customFormat="1" ht="11.25">
      <c r="A11" s="5" t="s">
        <v>216</v>
      </c>
      <c r="B11" s="6" t="s">
        <v>74</v>
      </c>
      <c r="C11" s="6" t="s">
        <v>11</v>
      </c>
      <c r="D11" s="6">
        <v>1</v>
      </c>
      <c r="E11" s="6" t="s">
        <v>11</v>
      </c>
      <c r="F11" s="6" t="s">
        <v>11</v>
      </c>
      <c r="G11" s="6" t="s">
        <v>11</v>
      </c>
      <c r="H11" s="6" t="s">
        <v>11</v>
      </c>
      <c r="I11" s="6">
        <v>1</v>
      </c>
    </row>
    <row r="12" spans="1:9" s="2" customFormat="1" ht="11.25">
      <c r="A12" s="5" t="s">
        <v>217</v>
      </c>
      <c r="B12" s="6" t="s">
        <v>74</v>
      </c>
      <c r="C12" s="6" t="s">
        <v>11</v>
      </c>
      <c r="D12" s="6" t="s">
        <v>11</v>
      </c>
      <c r="E12" s="6" t="s">
        <v>11</v>
      </c>
      <c r="F12" s="6" t="s">
        <v>11</v>
      </c>
      <c r="G12" s="6">
        <v>3</v>
      </c>
      <c r="H12" s="6" t="s">
        <v>11</v>
      </c>
      <c r="I12" s="6">
        <v>3</v>
      </c>
    </row>
    <row r="13" spans="1:9" s="2" customFormat="1" ht="11.25">
      <c r="A13" s="5" t="s">
        <v>218</v>
      </c>
      <c r="B13" s="6" t="s">
        <v>74</v>
      </c>
      <c r="C13" s="6">
        <v>3</v>
      </c>
      <c r="D13" s="6" t="s">
        <v>11</v>
      </c>
      <c r="E13" s="6" t="s">
        <v>11</v>
      </c>
      <c r="F13" s="6" t="s">
        <v>11</v>
      </c>
      <c r="G13" s="6" t="s">
        <v>11</v>
      </c>
      <c r="H13" s="6" t="s">
        <v>11</v>
      </c>
      <c r="I13" s="6">
        <v>3</v>
      </c>
    </row>
    <row r="14" spans="1:9" s="2" customFormat="1" ht="11.25">
      <c r="A14" s="5" t="s">
        <v>219</v>
      </c>
      <c r="B14" s="6" t="s">
        <v>68</v>
      </c>
      <c r="C14" s="6" t="s">
        <v>11</v>
      </c>
      <c r="D14" s="6" t="s">
        <v>11</v>
      </c>
      <c r="E14" s="6" t="s">
        <v>11</v>
      </c>
      <c r="F14" s="6" t="s">
        <v>11</v>
      </c>
      <c r="G14" s="6" t="s">
        <v>11</v>
      </c>
      <c r="H14" s="6">
        <v>1</v>
      </c>
      <c r="I14" s="6">
        <v>1</v>
      </c>
    </row>
    <row r="15" spans="1:9" s="2" customFormat="1" ht="11.25">
      <c r="A15" s="5" t="s">
        <v>220</v>
      </c>
      <c r="B15" s="6" t="s">
        <v>74</v>
      </c>
      <c r="C15" s="6" t="s">
        <v>11</v>
      </c>
      <c r="D15" s="6">
        <v>1</v>
      </c>
      <c r="E15" s="6" t="s">
        <v>11</v>
      </c>
      <c r="F15" s="6" t="s">
        <v>11</v>
      </c>
      <c r="G15" s="6" t="s">
        <v>11</v>
      </c>
      <c r="H15" s="6" t="s">
        <v>11</v>
      </c>
      <c r="I15" s="6">
        <v>1</v>
      </c>
    </row>
    <row r="16" spans="1:9" s="2" customFormat="1" ht="11.25">
      <c r="A16" s="5" t="s">
        <v>221</v>
      </c>
      <c r="B16" s="6" t="s">
        <v>74</v>
      </c>
      <c r="C16" s="6" t="s">
        <v>11</v>
      </c>
      <c r="D16" s="6">
        <v>1</v>
      </c>
      <c r="E16" s="6" t="s">
        <v>11</v>
      </c>
      <c r="F16" s="6" t="s">
        <v>11</v>
      </c>
      <c r="G16" s="6" t="s">
        <v>11</v>
      </c>
      <c r="H16" s="6" t="s">
        <v>11</v>
      </c>
      <c r="I16" s="6">
        <v>1</v>
      </c>
    </row>
    <row r="17" spans="1:9" s="2" customFormat="1" ht="11.25">
      <c r="A17" s="5" t="s">
        <v>222</v>
      </c>
      <c r="B17" s="6" t="s">
        <v>74</v>
      </c>
      <c r="C17" s="6" t="s">
        <v>11</v>
      </c>
      <c r="D17" s="6">
        <v>1</v>
      </c>
      <c r="E17" s="6" t="s">
        <v>11</v>
      </c>
      <c r="F17" s="6" t="s">
        <v>11</v>
      </c>
      <c r="G17" s="6" t="s">
        <v>11</v>
      </c>
      <c r="H17" s="6" t="s">
        <v>11</v>
      </c>
      <c r="I17" s="6">
        <v>1</v>
      </c>
    </row>
    <row r="18" spans="1:9" s="2" customFormat="1" ht="11.25">
      <c r="A18" s="5" t="s">
        <v>223</v>
      </c>
      <c r="B18" s="6" t="s">
        <v>74</v>
      </c>
      <c r="C18" s="6" t="s">
        <v>11</v>
      </c>
      <c r="D18" s="6" t="s">
        <v>11</v>
      </c>
      <c r="E18" s="6" t="s">
        <v>11</v>
      </c>
      <c r="F18" s="6" t="s">
        <v>11</v>
      </c>
      <c r="G18" s="6">
        <v>1</v>
      </c>
      <c r="H18" s="6" t="s">
        <v>11</v>
      </c>
      <c r="I18" s="6">
        <v>1</v>
      </c>
    </row>
    <row r="19" spans="1:9" s="2" customFormat="1" ht="11.25">
      <c r="A19" s="5" t="s">
        <v>224</v>
      </c>
      <c r="B19" s="6" t="s">
        <v>68</v>
      </c>
      <c r="C19" s="6" t="s">
        <v>11</v>
      </c>
      <c r="D19" s="6" t="s">
        <v>11</v>
      </c>
      <c r="E19" s="6" t="s">
        <v>11</v>
      </c>
      <c r="F19" s="6" t="s">
        <v>11</v>
      </c>
      <c r="G19" s="6">
        <v>1</v>
      </c>
      <c r="H19" s="6" t="s">
        <v>11</v>
      </c>
      <c r="I19" s="6">
        <v>1</v>
      </c>
    </row>
    <row r="20" spans="1:9" s="2" customFormat="1" ht="11.25">
      <c r="A20" s="5" t="s">
        <v>225</v>
      </c>
      <c r="B20" s="6" t="s">
        <v>74</v>
      </c>
      <c r="C20" s="6" t="s">
        <v>11</v>
      </c>
      <c r="D20" s="6" t="s">
        <v>11</v>
      </c>
      <c r="E20" s="6" t="s">
        <v>11</v>
      </c>
      <c r="F20" s="6" t="s">
        <v>11</v>
      </c>
      <c r="G20" s="6" t="s">
        <v>11</v>
      </c>
      <c r="H20" s="6">
        <v>1</v>
      </c>
      <c r="I20" s="6">
        <v>1</v>
      </c>
    </row>
    <row r="21" spans="1:9" s="2" customFormat="1" ht="11.25">
      <c r="A21" s="5" t="s">
        <v>226</v>
      </c>
      <c r="B21" s="6" t="s">
        <v>74</v>
      </c>
      <c r="C21" s="6" t="s">
        <v>11</v>
      </c>
      <c r="D21" s="6">
        <v>1</v>
      </c>
      <c r="E21" s="6" t="s">
        <v>11</v>
      </c>
      <c r="F21" s="6" t="s">
        <v>11</v>
      </c>
      <c r="G21" s="6" t="s">
        <v>11</v>
      </c>
      <c r="H21" s="6" t="s">
        <v>11</v>
      </c>
      <c r="I21" s="6">
        <v>1</v>
      </c>
    </row>
    <row r="22" spans="1:9" s="2" customFormat="1" ht="11.25">
      <c r="A22" s="5" t="s">
        <v>227</v>
      </c>
      <c r="B22" s="6" t="s">
        <v>74</v>
      </c>
      <c r="C22" s="6" t="s">
        <v>11</v>
      </c>
      <c r="D22" s="6">
        <v>1</v>
      </c>
      <c r="E22" s="6" t="s">
        <v>11</v>
      </c>
      <c r="F22" s="6" t="s">
        <v>11</v>
      </c>
      <c r="G22" s="6" t="s">
        <v>11</v>
      </c>
      <c r="H22" s="6" t="s">
        <v>11</v>
      </c>
      <c r="I22" s="6">
        <v>1</v>
      </c>
    </row>
    <row r="23" spans="1:9" s="2" customFormat="1" ht="11.25">
      <c r="A23" s="5" t="s">
        <v>228</v>
      </c>
      <c r="B23" s="6" t="s">
        <v>74</v>
      </c>
      <c r="C23" s="6" t="s">
        <v>11</v>
      </c>
      <c r="D23" s="6" t="s">
        <v>11</v>
      </c>
      <c r="E23" s="6" t="s">
        <v>11</v>
      </c>
      <c r="F23" s="6" t="s">
        <v>11</v>
      </c>
      <c r="G23" s="6">
        <v>1</v>
      </c>
      <c r="H23" s="6" t="s">
        <v>11</v>
      </c>
      <c r="I23" s="6">
        <v>1</v>
      </c>
    </row>
    <row r="24" spans="1:9" s="2" customFormat="1" ht="11.25">
      <c r="A24" s="5" t="s">
        <v>229</v>
      </c>
      <c r="B24" s="6" t="s">
        <v>74</v>
      </c>
      <c r="C24" s="6" t="s">
        <v>11</v>
      </c>
      <c r="D24" s="6" t="s">
        <v>11</v>
      </c>
      <c r="E24" s="6" t="s">
        <v>11</v>
      </c>
      <c r="F24" s="6" t="s">
        <v>11</v>
      </c>
      <c r="G24" s="6">
        <v>2</v>
      </c>
      <c r="H24" s="6">
        <v>1</v>
      </c>
      <c r="I24" s="6">
        <v>3</v>
      </c>
    </row>
    <row r="25" spans="1:9" s="2" customFormat="1" ht="11.25">
      <c r="A25" s="5" t="s">
        <v>230</v>
      </c>
      <c r="B25" s="6" t="s">
        <v>74</v>
      </c>
      <c r="C25" s="6" t="s">
        <v>11</v>
      </c>
      <c r="D25" s="6">
        <v>1</v>
      </c>
      <c r="E25" s="6" t="s">
        <v>11</v>
      </c>
      <c r="F25" s="6" t="s">
        <v>11</v>
      </c>
      <c r="G25" s="6" t="s">
        <v>11</v>
      </c>
      <c r="H25" s="6" t="s">
        <v>11</v>
      </c>
      <c r="I25" s="6">
        <v>1</v>
      </c>
    </row>
    <row r="26" spans="1:9" s="2" customFormat="1" ht="11.25">
      <c r="A26" s="5" t="s">
        <v>231</v>
      </c>
      <c r="B26" s="6" t="s">
        <v>74</v>
      </c>
      <c r="C26" s="6" t="s">
        <v>11</v>
      </c>
      <c r="D26" s="6" t="s">
        <v>11</v>
      </c>
      <c r="E26" s="6" t="s">
        <v>11</v>
      </c>
      <c r="F26" s="6" t="s">
        <v>11</v>
      </c>
      <c r="G26" s="6" t="s">
        <v>11</v>
      </c>
      <c r="H26" s="6">
        <v>2</v>
      </c>
      <c r="I26" s="6">
        <v>2</v>
      </c>
    </row>
    <row r="27" spans="1:9" s="2" customFormat="1" ht="11.25">
      <c r="A27" s="5" t="s">
        <v>232</v>
      </c>
      <c r="B27" s="6" t="s">
        <v>74</v>
      </c>
      <c r="C27" s="6" t="s">
        <v>11</v>
      </c>
      <c r="D27" s="6" t="s">
        <v>11</v>
      </c>
      <c r="E27" s="6" t="s">
        <v>11</v>
      </c>
      <c r="F27" s="6" t="s">
        <v>11</v>
      </c>
      <c r="G27" s="6">
        <v>4</v>
      </c>
      <c r="H27" s="6" t="s">
        <v>11</v>
      </c>
      <c r="I27" s="6">
        <v>4</v>
      </c>
    </row>
    <row r="28" spans="1:9" s="2" customFormat="1" ht="22.5">
      <c r="A28" s="5" t="s">
        <v>233</v>
      </c>
      <c r="B28" s="6" t="s">
        <v>68</v>
      </c>
      <c r="C28" s="6" t="s">
        <v>11</v>
      </c>
      <c r="D28" s="6" t="s">
        <v>11</v>
      </c>
      <c r="E28" s="6" t="s">
        <v>11</v>
      </c>
      <c r="F28" s="6" t="s">
        <v>11</v>
      </c>
      <c r="G28" s="6">
        <v>2</v>
      </c>
      <c r="H28" s="6" t="s">
        <v>11</v>
      </c>
      <c r="I28" s="6">
        <v>2</v>
      </c>
    </row>
    <row r="29" spans="1:9" s="2" customFormat="1" ht="22.5">
      <c r="A29" s="5" t="s">
        <v>234</v>
      </c>
      <c r="B29" s="6" t="s">
        <v>74</v>
      </c>
      <c r="C29" s="6" t="s">
        <v>11</v>
      </c>
      <c r="D29" s="6">
        <v>1</v>
      </c>
      <c r="E29" s="6" t="s">
        <v>11</v>
      </c>
      <c r="F29" s="6" t="s">
        <v>11</v>
      </c>
      <c r="G29" s="6" t="s">
        <v>11</v>
      </c>
      <c r="H29" s="6" t="s">
        <v>11</v>
      </c>
      <c r="I29" s="6">
        <v>1</v>
      </c>
    </row>
    <row r="30" spans="1:9" s="2" customFormat="1" ht="11.25">
      <c r="A30" s="5" t="s">
        <v>235</v>
      </c>
      <c r="B30" s="6" t="s">
        <v>68</v>
      </c>
      <c r="C30" s="6" t="s">
        <v>11</v>
      </c>
      <c r="D30" s="6" t="s">
        <v>11</v>
      </c>
      <c r="E30" s="6" t="s">
        <v>11</v>
      </c>
      <c r="F30" s="6" t="s">
        <v>11</v>
      </c>
      <c r="G30" s="6">
        <v>1</v>
      </c>
      <c r="H30" s="6" t="s">
        <v>11</v>
      </c>
      <c r="I30" s="6">
        <v>1</v>
      </c>
    </row>
    <row r="31" spans="1:9" s="2" customFormat="1" ht="11.25">
      <c r="A31" s="5" t="s">
        <v>236</v>
      </c>
      <c r="B31" s="6" t="s">
        <v>74</v>
      </c>
      <c r="C31" s="6" t="s">
        <v>11</v>
      </c>
      <c r="D31" s="6">
        <v>1</v>
      </c>
      <c r="E31" s="6" t="s">
        <v>11</v>
      </c>
      <c r="F31" s="6" t="s">
        <v>11</v>
      </c>
      <c r="G31" s="6" t="s">
        <v>11</v>
      </c>
      <c r="H31" s="6" t="s">
        <v>11</v>
      </c>
      <c r="I31" s="6">
        <v>1</v>
      </c>
    </row>
    <row r="32" spans="1:9" s="2" customFormat="1" ht="11.25">
      <c r="A32" s="5" t="s">
        <v>237</v>
      </c>
      <c r="B32" s="6" t="s">
        <v>74</v>
      </c>
      <c r="C32" s="6" t="s">
        <v>11</v>
      </c>
      <c r="D32" s="6" t="s">
        <v>11</v>
      </c>
      <c r="E32" s="6" t="s">
        <v>11</v>
      </c>
      <c r="F32" s="6" t="s">
        <v>11</v>
      </c>
      <c r="G32" s="6" t="s">
        <v>11</v>
      </c>
      <c r="H32" s="6">
        <v>1</v>
      </c>
      <c r="I32" s="6">
        <v>1</v>
      </c>
    </row>
    <row r="33" spans="1:9" s="2" customFormat="1" ht="22.5">
      <c r="A33" s="5" t="s">
        <v>238</v>
      </c>
      <c r="B33" s="6" t="s">
        <v>74</v>
      </c>
      <c r="C33" s="6" t="s">
        <v>11</v>
      </c>
      <c r="D33" s="6" t="s">
        <v>11</v>
      </c>
      <c r="E33" s="6" t="s">
        <v>11</v>
      </c>
      <c r="F33" s="6" t="s">
        <v>11</v>
      </c>
      <c r="G33" s="6">
        <v>4</v>
      </c>
      <c r="H33" s="6" t="s">
        <v>11</v>
      </c>
      <c r="I33" s="6">
        <v>4</v>
      </c>
    </row>
    <row r="34" spans="1:9" s="2" customFormat="1" ht="11.25">
      <c r="A34" s="5" t="s">
        <v>239</v>
      </c>
      <c r="B34" s="6" t="s">
        <v>74</v>
      </c>
      <c r="C34" s="6" t="s">
        <v>11</v>
      </c>
      <c r="D34" s="6">
        <v>1</v>
      </c>
      <c r="E34" s="6" t="s">
        <v>11</v>
      </c>
      <c r="F34" s="6" t="s">
        <v>11</v>
      </c>
      <c r="G34" s="6" t="s">
        <v>11</v>
      </c>
      <c r="H34" s="6" t="s">
        <v>11</v>
      </c>
      <c r="I34" s="6">
        <v>1</v>
      </c>
    </row>
    <row r="35" spans="1:9" s="2" customFormat="1" ht="11.25">
      <c r="A35" s="5" t="s">
        <v>240</v>
      </c>
      <c r="B35" s="6" t="s">
        <v>74</v>
      </c>
      <c r="C35" s="6" t="s">
        <v>11</v>
      </c>
      <c r="D35" s="6" t="s">
        <v>11</v>
      </c>
      <c r="E35" s="6" t="s">
        <v>11</v>
      </c>
      <c r="F35" s="6" t="s">
        <v>11</v>
      </c>
      <c r="G35" s="6">
        <v>2</v>
      </c>
      <c r="H35" s="6" t="s">
        <v>11</v>
      </c>
      <c r="I35" s="6">
        <v>2</v>
      </c>
    </row>
    <row r="36" spans="1:9" s="2" customFormat="1" ht="11.25">
      <c r="A36" s="5" t="s">
        <v>241</v>
      </c>
      <c r="B36" s="6" t="s">
        <v>74</v>
      </c>
      <c r="C36" s="6" t="s">
        <v>11</v>
      </c>
      <c r="D36" s="6">
        <v>2</v>
      </c>
      <c r="E36" s="6" t="s">
        <v>11</v>
      </c>
      <c r="F36" s="6" t="s">
        <v>11</v>
      </c>
      <c r="G36" s="6" t="s">
        <v>11</v>
      </c>
      <c r="H36" s="6" t="s">
        <v>11</v>
      </c>
      <c r="I36" s="6">
        <v>2</v>
      </c>
    </row>
    <row r="37" spans="1:9" s="2" customFormat="1" ht="11.25">
      <c r="A37" s="5" t="s">
        <v>242</v>
      </c>
      <c r="B37" s="6" t="s">
        <v>74</v>
      </c>
      <c r="C37" s="6" t="s">
        <v>11</v>
      </c>
      <c r="D37" s="6" t="s">
        <v>11</v>
      </c>
      <c r="E37" s="6" t="s">
        <v>11</v>
      </c>
      <c r="F37" s="6" t="s">
        <v>11</v>
      </c>
      <c r="G37" s="6">
        <v>3</v>
      </c>
      <c r="H37" s="6" t="s">
        <v>11</v>
      </c>
      <c r="I37" s="6">
        <v>3</v>
      </c>
    </row>
    <row r="38" spans="1:9" s="2" customFormat="1" ht="11.25">
      <c r="A38" s="5" t="s">
        <v>243</v>
      </c>
      <c r="B38" s="6" t="s">
        <v>68</v>
      </c>
      <c r="C38" s="6" t="s">
        <v>11</v>
      </c>
      <c r="D38" s="6" t="s">
        <v>11</v>
      </c>
      <c r="E38" s="6" t="s">
        <v>11</v>
      </c>
      <c r="F38" s="6" t="s">
        <v>11</v>
      </c>
      <c r="G38" s="6">
        <v>2</v>
      </c>
      <c r="H38" s="6" t="s">
        <v>11</v>
      </c>
      <c r="I38" s="6">
        <v>2</v>
      </c>
    </row>
    <row r="39" spans="1:9" s="2" customFormat="1" ht="22.5">
      <c r="A39" s="5" t="s">
        <v>244</v>
      </c>
      <c r="B39" s="6" t="s">
        <v>68</v>
      </c>
      <c r="C39" s="6" t="s">
        <v>11</v>
      </c>
      <c r="D39" s="6" t="s">
        <v>11</v>
      </c>
      <c r="E39" s="6" t="s">
        <v>11</v>
      </c>
      <c r="F39" s="6" t="s">
        <v>11</v>
      </c>
      <c r="G39" s="6">
        <v>1</v>
      </c>
      <c r="H39" s="6" t="s">
        <v>11</v>
      </c>
      <c r="I39" s="6">
        <v>1</v>
      </c>
    </row>
    <row r="40" spans="1:9" s="2" customFormat="1" ht="11.25">
      <c r="A40" s="5" t="s">
        <v>245</v>
      </c>
      <c r="B40" s="6" t="s">
        <v>74</v>
      </c>
      <c r="C40" s="6" t="s">
        <v>11</v>
      </c>
      <c r="D40" s="6">
        <v>1</v>
      </c>
      <c r="E40" s="6" t="s">
        <v>11</v>
      </c>
      <c r="F40" s="6" t="s">
        <v>11</v>
      </c>
      <c r="G40" s="6" t="s">
        <v>11</v>
      </c>
      <c r="H40" s="6" t="s">
        <v>11</v>
      </c>
      <c r="I40" s="6">
        <v>1</v>
      </c>
    </row>
    <row r="41" spans="1:9" s="2" customFormat="1" ht="11.25">
      <c r="A41" s="5" t="s">
        <v>246</v>
      </c>
      <c r="B41" s="6" t="s">
        <v>74</v>
      </c>
      <c r="C41" s="6" t="s">
        <v>11</v>
      </c>
      <c r="D41" s="6">
        <v>1</v>
      </c>
      <c r="E41" s="6" t="s">
        <v>11</v>
      </c>
      <c r="F41" s="6" t="s">
        <v>11</v>
      </c>
      <c r="G41" s="6" t="s">
        <v>11</v>
      </c>
      <c r="H41" s="6" t="s">
        <v>11</v>
      </c>
      <c r="I41" s="6">
        <v>1</v>
      </c>
    </row>
    <row r="42" spans="1:9" s="2" customFormat="1" ht="11.25">
      <c r="A42" s="5" t="s">
        <v>247</v>
      </c>
      <c r="B42" s="6" t="s">
        <v>74</v>
      </c>
      <c r="C42" s="6" t="s">
        <v>11</v>
      </c>
      <c r="D42" s="6" t="s">
        <v>11</v>
      </c>
      <c r="E42" s="6" t="s">
        <v>11</v>
      </c>
      <c r="F42" s="6" t="s">
        <v>11</v>
      </c>
      <c r="G42" s="6">
        <v>2</v>
      </c>
      <c r="H42" s="6" t="s">
        <v>11</v>
      </c>
      <c r="I42" s="6">
        <v>2</v>
      </c>
    </row>
    <row r="43" spans="1:9" s="2" customFormat="1" ht="11.25">
      <c r="A43" s="5" t="s">
        <v>248</v>
      </c>
      <c r="B43" s="6" t="s">
        <v>74</v>
      </c>
      <c r="C43" s="6" t="s">
        <v>11</v>
      </c>
      <c r="D43" s="6">
        <v>1</v>
      </c>
      <c r="E43" s="6" t="s">
        <v>11</v>
      </c>
      <c r="F43" s="6" t="s">
        <v>11</v>
      </c>
      <c r="G43" s="6" t="s">
        <v>11</v>
      </c>
      <c r="H43" s="6" t="s">
        <v>11</v>
      </c>
      <c r="I43" s="6">
        <v>1</v>
      </c>
    </row>
    <row r="44" spans="1:9" s="2" customFormat="1" ht="11.25">
      <c r="A44" s="5" t="s">
        <v>249</v>
      </c>
      <c r="B44" s="6" t="s">
        <v>74</v>
      </c>
      <c r="C44" s="6" t="s">
        <v>11</v>
      </c>
      <c r="D44" s="6">
        <v>1</v>
      </c>
      <c r="E44" s="6" t="s">
        <v>11</v>
      </c>
      <c r="F44" s="6" t="s">
        <v>11</v>
      </c>
      <c r="G44" s="6" t="s">
        <v>11</v>
      </c>
      <c r="H44" s="6" t="s">
        <v>11</v>
      </c>
      <c r="I44" s="6">
        <v>1</v>
      </c>
    </row>
    <row r="45" spans="1:9" s="2" customFormat="1" ht="22.5">
      <c r="A45" s="5" t="s">
        <v>250</v>
      </c>
      <c r="B45" s="6" t="s">
        <v>74</v>
      </c>
      <c r="C45" s="6" t="s">
        <v>11</v>
      </c>
      <c r="D45" s="6" t="s">
        <v>11</v>
      </c>
      <c r="E45" s="6" t="s">
        <v>11</v>
      </c>
      <c r="F45" s="6" t="s">
        <v>11</v>
      </c>
      <c r="G45" s="6" t="s">
        <v>11</v>
      </c>
      <c r="H45" s="6">
        <v>1</v>
      </c>
      <c r="I45" s="6">
        <v>1</v>
      </c>
    </row>
    <row r="46" spans="1:9" s="2" customFormat="1" ht="22.5">
      <c r="A46" s="5" t="s">
        <v>251</v>
      </c>
      <c r="B46" s="6" t="s">
        <v>74</v>
      </c>
      <c r="C46" s="6" t="s">
        <v>11</v>
      </c>
      <c r="D46" s="6" t="s">
        <v>11</v>
      </c>
      <c r="E46" s="6" t="s">
        <v>11</v>
      </c>
      <c r="F46" s="6" t="s">
        <v>11</v>
      </c>
      <c r="G46" s="6" t="s">
        <v>11</v>
      </c>
      <c r="H46" s="6">
        <v>1</v>
      </c>
      <c r="I46" s="6">
        <v>1</v>
      </c>
    </row>
    <row r="47" spans="1:9" s="2" customFormat="1" ht="11.25">
      <c r="A47" s="5" t="s">
        <v>252</v>
      </c>
      <c r="B47" s="6" t="s">
        <v>68</v>
      </c>
      <c r="C47" s="6" t="s">
        <v>11</v>
      </c>
      <c r="D47" s="6" t="s">
        <v>11</v>
      </c>
      <c r="E47" s="6" t="s">
        <v>11</v>
      </c>
      <c r="F47" s="6" t="s">
        <v>11</v>
      </c>
      <c r="G47" s="6">
        <v>1</v>
      </c>
      <c r="H47" s="6" t="s">
        <v>11</v>
      </c>
      <c r="I47" s="6">
        <v>1</v>
      </c>
    </row>
    <row r="48" spans="1:9" s="2" customFormat="1" ht="11.25">
      <c r="A48" s="5" t="s">
        <v>253</v>
      </c>
      <c r="B48" s="6" t="s">
        <v>74</v>
      </c>
      <c r="C48" s="6" t="s">
        <v>11</v>
      </c>
      <c r="D48" s="6">
        <v>1</v>
      </c>
      <c r="E48" s="6" t="s">
        <v>11</v>
      </c>
      <c r="F48" s="6" t="s">
        <v>11</v>
      </c>
      <c r="G48" s="6" t="s">
        <v>11</v>
      </c>
      <c r="H48" s="6" t="s">
        <v>11</v>
      </c>
      <c r="I48" s="6">
        <v>1</v>
      </c>
    </row>
    <row r="49" spans="1:9" s="2" customFormat="1" ht="11.25">
      <c r="A49" s="5" t="s">
        <v>254</v>
      </c>
      <c r="B49" s="6" t="s">
        <v>74</v>
      </c>
      <c r="C49" s="6" t="s">
        <v>11</v>
      </c>
      <c r="D49" s="6">
        <v>1</v>
      </c>
      <c r="E49" s="6" t="s">
        <v>11</v>
      </c>
      <c r="F49" s="6" t="s">
        <v>11</v>
      </c>
      <c r="G49" s="6" t="s">
        <v>11</v>
      </c>
      <c r="H49" s="6" t="s">
        <v>11</v>
      </c>
      <c r="I49" s="6">
        <v>1</v>
      </c>
    </row>
    <row r="50" spans="1:9" s="2" customFormat="1" ht="11.25">
      <c r="A50" s="5" t="s">
        <v>255</v>
      </c>
      <c r="B50" s="6" t="s">
        <v>68</v>
      </c>
      <c r="C50" s="6" t="s">
        <v>11</v>
      </c>
      <c r="D50" s="6" t="s">
        <v>11</v>
      </c>
      <c r="E50" s="6" t="s">
        <v>11</v>
      </c>
      <c r="F50" s="6" t="s">
        <v>11</v>
      </c>
      <c r="G50" s="6">
        <v>1</v>
      </c>
      <c r="H50" s="6" t="s">
        <v>11</v>
      </c>
      <c r="I50" s="6">
        <v>1</v>
      </c>
    </row>
    <row r="51" spans="1:9" s="2" customFormat="1" ht="11.25">
      <c r="A51" s="5" t="s">
        <v>256</v>
      </c>
      <c r="B51" s="6" t="s">
        <v>74</v>
      </c>
      <c r="C51" s="6" t="s">
        <v>11</v>
      </c>
      <c r="D51" s="6" t="s">
        <v>11</v>
      </c>
      <c r="E51" s="6" t="s">
        <v>11</v>
      </c>
      <c r="F51" s="6" t="s">
        <v>11</v>
      </c>
      <c r="G51" s="6" t="s">
        <v>11</v>
      </c>
      <c r="H51" s="6">
        <v>1</v>
      </c>
      <c r="I51" s="6">
        <v>1</v>
      </c>
    </row>
    <row r="52" spans="1:9" s="2" customFormat="1" ht="11.25">
      <c r="A52" s="5" t="s">
        <v>257</v>
      </c>
      <c r="B52" s="6" t="s">
        <v>74</v>
      </c>
      <c r="C52" s="6" t="s">
        <v>11</v>
      </c>
      <c r="D52" s="6">
        <v>1</v>
      </c>
      <c r="E52" s="6" t="s">
        <v>11</v>
      </c>
      <c r="F52" s="6" t="s">
        <v>11</v>
      </c>
      <c r="G52" s="6" t="s">
        <v>11</v>
      </c>
      <c r="H52" s="6" t="s">
        <v>11</v>
      </c>
      <c r="I52" s="6">
        <v>1</v>
      </c>
    </row>
    <row r="53" spans="1:9" s="2" customFormat="1" ht="11.25">
      <c r="A53" s="5" t="s">
        <v>258</v>
      </c>
      <c r="B53" s="6" t="s">
        <v>74</v>
      </c>
      <c r="C53" s="6" t="s">
        <v>11</v>
      </c>
      <c r="D53" s="6" t="s">
        <v>11</v>
      </c>
      <c r="E53" s="6" t="s">
        <v>11</v>
      </c>
      <c r="F53" s="6" t="s">
        <v>11</v>
      </c>
      <c r="G53" s="6" t="s">
        <v>11</v>
      </c>
      <c r="H53" s="6">
        <v>2</v>
      </c>
      <c r="I53" s="6">
        <v>2</v>
      </c>
    </row>
    <row r="54" spans="1:9" s="2" customFormat="1" ht="11.25">
      <c r="A54" s="5" t="s">
        <v>259</v>
      </c>
      <c r="B54" s="6" t="s">
        <v>74</v>
      </c>
      <c r="C54" s="6" t="s">
        <v>11</v>
      </c>
      <c r="D54" s="6" t="s">
        <v>11</v>
      </c>
      <c r="E54" s="6" t="s">
        <v>11</v>
      </c>
      <c r="F54" s="6">
        <v>2</v>
      </c>
      <c r="G54" s="6" t="s">
        <v>11</v>
      </c>
      <c r="H54" s="6" t="s">
        <v>11</v>
      </c>
      <c r="I54" s="6">
        <v>2</v>
      </c>
    </row>
    <row r="55" spans="1:9" s="2" customFormat="1" ht="11.25">
      <c r="A55" s="5" t="s">
        <v>260</v>
      </c>
      <c r="B55" s="6" t="s">
        <v>74</v>
      </c>
      <c r="C55" s="6" t="s">
        <v>11</v>
      </c>
      <c r="D55" s="6">
        <v>2</v>
      </c>
      <c r="E55" s="6" t="s">
        <v>11</v>
      </c>
      <c r="F55" s="6" t="s">
        <v>11</v>
      </c>
      <c r="G55" s="6" t="s">
        <v>11</v>
      </c>
      <c r="H55" s="6" t="s">
        <v>11</v>
      </c>
      <c r="I55" s="6">
        <v>2</v>
      </c>
    </row>
    <row r="56" spans="1:9" s="2" customFormat="1" ht="11.25">
      <c r="A56" s="5" t="s">
        <v>261</v>
      </c>
      <c r="B56" s="6" t="s">
        <v>74</v>
      </c>
      <c r="C56" s="6" t="s">
        <v>11</v>
      </c>
      <c r="D56" s="6">
        <v>2</v>
      </c>
      <c r="E56" s="6" t="s">
        <v>11</v>
      </c>
      <c r="F56" s="6" t="s">
        <v>11</v>
      </c>
      <c r="G56" s="6" t="s">
        <v>11</v>
      </c>
      <c r="H56" s="6" t="s">
        <v>11</v>
      </c>
      <c r="I56" s="6">
        <v>2</v>
      </c>
    </row>
    <row r="57" spans="1:9" s="2" customFormat="1" ht="22.5">
      <c r="A57" s="5" t="s">
        <v>262</v>
      </c>
      <c r="B57" s="6" t="s">
        <v>74</v>
      </c>
      <c r="C57" s="6" t="s">
        <v>11</v>
      </c>
      <c r="D57" s="6">
        <v>1</v>
      </c>
      <c r="E57" s="6" t="s">
        <v>11</v>
      </c>
      <c r="F57" s="6" t="s">
        <v>11</v>
      </c>
      <c r="G57" s="6" t="s">
        <v>11</v>
      </c>
      <c r="H57" s="6" t="s">
        <v>11</v>
      </c>
      <c r="I57" s="6">
        <v>1</v>
      </c>
    </row>
    <row r="58" spans="1:9" s="2" customFormat="1" ht="22.5">
      <c r="A58" s="5" t="s">
        <v>263</v>
      </c>
      <c r="B58" s="6" t="s">
        <v>74</v>
      </c>
      <c r="C58" s="6" t="s">
        <v>11</v>
      </c>
      <c r="D58" s="6">
        <v>2</v>
      </c>
      <c r="E58" s="6" t="s">
        <v>11</v>
      </c>
      <c r="F58" s="6" t="s">
        <v>11</v>
      </c>
      <c r="G58" s="6" t="s">
        <v>11</v>
      </c>
      <c r="H58" s="6" t="s">
        <v>11</v>
      </c>
      <c r="I58" s="6">
        <v>2</v>
      </c>
    </row>
    <row r="59" spans="1:9" s="2" customFormat="1" ht="11.25">
      <c r="A59" s="5" t="s">
        <v>264</v>
      </c>
      <c r="B59" s="6" t="s">
        <v>74</v>
      </c>
      <c r="C59" s="6" t="s">
        <v>11</v>
      </c>
      <c r="D59" s="6">
        <v>1</v>
      </c>
      <c r="E59" s="6" t="s">
        <v>11</v>
      </c>
      <c r="F59" s="6" t="s">
        <v>11</v>
      </c>
      <c r="G59" s="6" t="s">
        <v>11</v>
      </c>
      <c r="H59" s="6" t="s">
        <v>11</v>
      </c>
      <c r="I59" s="6">
        <v>1</v>
      </c>
    </row>
    <row r="60" spans="1:9" s="2" customFormat="1" ht="11.25">
      <c r="A60" s="5" t="s">
        <v>265</v>
      </c>
      <c r="B60" s="6" t="s">
        <v>74</v>
      </c>
      <c r="C60" s="6" t="s">
        <v>11</v>
      </c>
      <c r="D60" s="6">
        <v>1</v>
      </c>
      <c r="E60" s="6" t="s">
        <v>11</v>
      </c>
      <c r="F60" s="6" t="s">
        <v>11</v>
      </c>
      <c r="G60" s="6" t="s">
        <v>11</v>
      </c>
      <c r="H60" s="6" t="s">
        <v>11</v>
      </c>
      <c r="I60" s="6">
        <v>1</v>
      </c>
    </row>
    <row r="61" spans="1:9" s="2" customFormat="1" ht="11.25">
      <c r="A61" s="5" t="s">
        <v>266</v>
      </c>
      <c r="B61" s="6" t="s">
        <v>74</v>
      </c>
      <c r="C61" s="6" t="s">
        <v>11</v>
      </c>
      <c r="D61" s="6" t="s">
        <v>11</v>
      </c>
      <c r="E61" s="6" t="s">
        <v>11</v>
      </c>
      <c r="F61" s="6" t="s">
        <v>11</v>
      </c>
      <c r="G61" s="6">
        <v>3</v>
      </c>
      <c r="H61" s="6" t="s">
        <v>11</v>
      </c>
      <c r="I61" s="6">
        <v>3</v>
      </c>
    </row>
    <row r="62" spans="1:9" s="2" customFormat="1" ht="11.25">
      <c r="A62" s="5" t="s">
        <v>267</v>
      </c>
      <c r="B62" s="6" t="s">
        <v>74</v>
      </c>
      <c r="C62" s="6" t="s">
        <v>11</v>
      </c>
      <c r="D62" s="6">
        <v>3</v>
      </c>
      <c r="E62" s="6" t="s">
        <v>11</v>
      </c>
      <c r="F62" s="6" t="s">
        <v>11</v>
      </c>
      <c r="G62" s="6" t="s">
        <v>11</v>
      </c>
      <c r="H62" s="6" t="s">
        <v>11</v>
      </c>
      <c r="I62" s="6">
        <v>3</v>
      </c>
    </row>
    <row r="63" spans="1:9" s="2" customFormat="1" ht="11.25">
      <c r="A63" s="5" t="s">
        <v>268</v>
      </c>
      <c r="B63" s="6" t="s">
        <v>74</v>
      </c>
      <c r="C63" s="6" t="s">
        <v>11</v>
      </c>
      <c r="D63" s="6">
        <v>1</v>
      </c>
      <c r="E63" s="6" t="s">
        <v>11</v>
      </c>
      <c r="F63" s="6" t="s">
        <v>11</v>
      </c>
      <c r="G63" s="6" t="s">
        <v>11</v>
      </c>
      <c r="H63" s="6" t="s">
        <v>11</v>
      </c>
      <c r="I63" s="6">
        <v>1</v>
      </c>
    </row>
    <row r="64" spans="1:9" s="2" customFormat="1" ht="11.25">
      <c r="A64" s="5" t="s">
        <v>269</v>
      </c>
      <c r="B64" s="6" t="s">
        <v>74</v>
      </c>
      <c r="C64" s="6" t="s">
        <v>11</v>
      </c>
      <c r="D64" s="6">
        <v>1</v>
      </c>
      <c r="E64" s="6" t="s">
        <v>11</v>
      </c>
      <c r="F64" s="6" t="s">
        <v>11</v>
      </c>
      <c r="G64" s="6" t="s">
        <v>11</v>
      </c>
      <c r="H64" s="6" t="s">
        <v>11</v>
      </c>
      <c r="I64" s="6">
        <v>1</v>
      </c>
    </row>
    <row r="65" spans="1:9" s="2" customFormat="1" ht="22.5">
      <c r="A65" s="5" t="s">
        <v>270</v>
      </c>
      <c r="B65" s="6" t="s">
        <v>68</v>
      </c>
      <c r="C65" s="6" t="s">
        <v>11</v>
      </c>
      <c r="D65" s="6" t="s">
        <v>11</v>
      </c>
      <c r="E65" s="6" t="s">
        <v>11</v>
      </c>
      <c r="F65" s="6" t="s">
        <v>11</v>
      </c>
      <c r="G65" s="6">
        <v>4</v>
      </c>
      <c r="H65" s="6" t="s">
        <v>11</v>
      </c>
      <c r="I65" s="6">
        <v>4</v>
      </c>
    </row>
    <row r="66" spans="1:9" s="2" customFormat="1" ht="11.25">
      <c r="A66" s="5" t="s">
        <v>271</v>
      </c>
      <c r="B66" s="6" t="s">
        <v>74</v>
      </c>
      <c r="C66" s="6" t="s">
        <v>11</v>
      </c>
      <c r="D66" s="6" t="s">
        <v>11</v>
      </c>
      <c r="E66" s="6" t="s">
        <v>11</v>
      </c>
      <c r="F66" s="6" t="s">
        <v>11</v>
      </c>
      <c r="G66" s="6">
        <v>2</v>
      </c>
      <c r="H66" s="6" t="s">
        <v>11</v>
      </c>
      <c r="I66" s="6">
        <v>2</v>
      </c>
    </row>
    <row r="67" spans="1:9" s="2" customFormat="1" ht="22.5">
      <c r="A67" s="5" t="s">
        <v>272</v>
      </c>
      <c r="B67" s="6" t="s">
        <v>74</v>
      </c>
      <c r="C67" s="6" t="s">
        <v>11</v>
      </c>
      <c r="D67" s="6" t="s">
        <v>11</v>
      </c>
      <c r="E67" s="6" t="s">
        <v>11</v>
      </c>
      <c r="F67" s="6" t="s">
        <v>11</v>
      </c>
      <c r="G67" s="6">
        <v>1</v>
      </c>
      <c r="H67" s="6" t="s">
        <v>11</v>
      </c>
      <c r="I67" s="6">
        <v>1</v>
      </c>
    </row>
    <row r="68" spans="1:9" s="2" customFormat="1" ht="11.25">
      <c r="A68" s="5" t="s">
        <v>273</v>
      </c>
      <c r="B68" s="6" t="s">
        <v>74</v>
      </c>
      <c r="C68" s="6" t="s">
        <v>11</v>
      </c>
      <c r="D68" s="6">
        <v>1</v>
      </c>
      <c r="E68" s="6" t="s">
        <v>11</v>
      </c>
      <c r="F68" s="6" t="s">
        <v>11</v>
      </c>
      <c r="G68" s="6" t="s">
        <v>11</v>
      </c>
      <c r="H68" s="6" t="s">
        <v>11</v>
      </c>
      <c r="I68" s="6">
        <v>1</v>
      </c>
    </row>
    <row r="69" spans="1:9" s="2" customFormat="1" ht="11.25">
      <c r="A69" s="5" t="s">
        <v>274</v>
      </c>
      <c r="B69" s="6" t="s">
        <v>74</v>
      </c>
      <c r="C69" s="6" t="s">
        <v>11</v>
      </c>
      <c r="D69" s="6">
        <v>1</v>
      </c>
      <c r="E69" s="6" t="s">
        <v>11</v>
      </c>
      <c r="F69" s="6" t="s">
        <v>11</v>
      </c>
      <c r="G69" s="6" t="s">
        <v>11</v>
      </c>
      <c r="H69" s="6" t="s">
        <v>11</v>
      </c>
      <c r="I69" s="6">
        <v>1</v>
      </c>
    </row>
    <row r="70" spans="1:9" s="2" customFormat="1" ht="11.25">
      <c r="A70" s="5" t="s">
        <v>275</v>
      </c>
      <c r="B70" s="6" t="s">
        <v>74</v>
      </c>
      <c r="C70" s="6" t="s">
        <v>11</v>
      </c>
      <c r="D70" s="6" t="s">
        <v>11</v>
      </c>
      <c r="E70" s="6" t="s">
        <v>11</v>
      </c>
      <c r="F70" s="6" t="s">
        <v>11</v>
      </c>
      <c r="G70" s="6">
        <v>3</v>
      </c>
      <c r="H70" s="6" t="s">
        <v>11</v>
      </c>
      <c r="I70" s="6">
        <v>3</v>
      </c>
    </row>
    <row r="71" spans="1:9" s="2" customFormat="1" ht="11.25">
      <c r="A71" s="5" t="s">
        <v>276</v>
      </c>
      <c r="B71" s="6" t="s">
        <v>68</v>
      </c>
      <c r="C71" s="6" t="s">
        <v>11</v>
      </c>
      <c r="D71" s="6" t="s">
        <v>11</v>
      </c>
      <c r="E71" s="6" t="s">
        <v>11</v>
      </c>
      <c r="F71" s="6" t="s">
        <v>11</v>
      </c>
      <c r="G71" s="6">
        <v>1</v>
      </c>
      <c r="H71" s="6" t="s">
        <v>11</v>
      </c>
      <c r="I71" s="6">
        <v>1</v>
      </c>
    </row>
    <row r="72" spans="1:9" s="2" customFormat="1" ht="11.25">
      <c r="A72" s="5" t="s">
        <v>277</v>
      </c>
      <c r="B72" s="6" t="s">
        <v>74</v>
      </c>
      <c r="C72" s="6" t="s">
        <v>11</v>
      </c>
      <c r="D72" s="6">
        <v>1</v>
      </c>
      <c r="E72" s="6" t="s">
        <v>11</v>
      </c>
      <c r="F72" s="6" t="s">
        <v>11</v>
      </c>
      <c r="G72" s="6" t="s">
        <v>11</v>
      </c>
      <c r="H72" s="6" t="s">
        <v>11</v>
      </c>
      <c r="I72" s="6">
        <v>1</v>
      </c>
    </row>
    <row r="73" spans="1:9" s="2" customFormat="1" ht="11.25">
      <c r="A73" s="5" t="s">
        <v>278</v>
      </c>
      <c r="B73" s="6" t="s">
        <v>74</v>
      </c>
      <c r="C73" s="6" t="s">
        <v>11</v>
      </c>
      <c r="D73" s="6">
        <v>2</v>
      </c>
      <c r="E73" s="6" t="s">
        <v>11</v>
      </c>
      <c r="F73" s="6" t="s">
        <v>11</v>
      </c>
      <c r="G73" s="6" t="s">
        <v>11</v>
      </c>
      <c r="H73" s="6" t="s">
        <v>11</v>
      </c>
      <c r="I73" s="6">
        <v>2</v>
      </c>
    </row>
    <row r="74" spans="1:9" s="2" customFormat="1" ht="11.25">
      <c r="A74" s="5" t="s">
        <v>279</v>
      </c>
      <c r="B74" s="6" t="s">
        <v>68</v>
      </c>
      <c r="C74" s="6" t="s">
        <v>11</v>
      </c>
      <c r="D74" s="6" t="s">
        <v>11</v>
      </c>
      <c r="E74" s="6" t="s">
        <v>11</v>
      </c>
      <c r="F74" s="6" t="s">
        <v>11</v>
      </c>
      <c r="G74" s="6">
        <v>1</v>
      </c>
      <c r="H74" s="6" t="s">
        <v>11</v>
      </c>
      <c r="I74" s="6">
        <v>1</v>
      </c>
    </row>
    <row r="75" spans="1:9" s="2" customFormat="1" ht="11.25">
      <c r="A75" s="5" t="s">
        <v>280</v>
      </c>
      <c r="B75" s="6" t="s">
        <v>74</v>
      </c>
      <c r="C75" s="6" t="s">
        <v>11</v>
      </c>
      <c r="D75" s="6">
        <v>1</v>
      </c>
      <c r="E75" s="6" t="s">
        <v>11</v>
      </c>
      <c r="F75" s="6" t="s">
        <v>11</v>
      </c>
      <c r="G75" s="6" t="s">
        <v>11</v>
      </c>
      <c r="H75" s="6" t="s">
        <v>11</v>
      </c>
      <c r="I75" s="6">
        <v>1</v>
      </c>
    </row>
    <row r="76" spans="1:9" s="2" customFormat="1" ht="11.25">
      <c r="A76" s="5" t="s">
        <v>281</v>
      </c>
      <c r="B76" s="6" t="s">
        <v>74</v>
      </c>
      <c r="C76" s="6" t="s">
        <v>11</v>
      </c>
      <c r="D76" s="6">
        <v>1</v>
      </c>
      <c r="E76" s="6" t="s">
        <v>11</v>
      </c>
      <c r="F76" s="6" t="s">
        <v>11</v>
      </c>
      <c r="G76" s="6" t="s">
        <v>11</v>
      </c>
      <c r="H76" s="6" t="s">
        <v>11</v>
      </c>
      <c r="I76" s="6">
        <v>1</v>
      </c>
    </row>
    <row r="77" spans="1:9" s="2" customFormat="1" ht="11.25">
      <c r="A77" s="5" t="s">
        <v>282</v>
      </c>
      <c r="B77" s="6" t="s">
        <v>74</v>
      </c>
      <c r="C77" s="6" t="s">
        <v>11</v>
      </c>
      <c r="D77" s="6">
        <v>1</v>
      </c>
      <c r="E77" s="6" t="s">
        <v>11</v>
      </c>
      <c r="F77" s="6" t="s">
        <v>11</v>
      </c>
      <c r="G77" s="6" t="s">
        <v>11</v>
      </c>
      <c r="H77" s="6" t="s">
        <v>11</v>
      </c>
      <c r="I77" s="6">
        <v>1</v>
      </c>
    </row>
    <row r="78" spans="1:9" s="2" customFormat="1" ht="11.25">
      <c r="A78" s="5" t="s">
        <v>283</v>
      </c>
      <c r="B78" s="6" t="s">
        <v>74</v>
      </c>
      <c r="C78" s="6" t="s">
        <v>11</v>
      </c>
      <c r="D78" s="6" t="s">
        <v>11</v>
      </c>
      <c r="E78" s="6" t="s">
        <v>11</v>
      </c>
      <c r="F78" s="6" t="s">
        <v>11</v>
      </c>
      <c r="G78" s="6">
        <v>4</v>
      </c>
      <c r="H78" s="6" t="s">
        <v>11</v>
      </c>
      <c r="I78" s="6">
        <v>4</v>
      </c>
    </row>
    <row r="79" spans="1:9" s="2" customFormat="1" ht="11.25">
      <c r="A79" s="5" t="s">
        <v>284</v>
      </c>
      <c r="B79" s="6" t="s">
        <v>74</v>
      </c>
      <c r="C79" s="6" t="s">
        <v>11</v>
      </c>
      <c r="D79" s="6">
        <v>1</v>
      </c>
      <c r="E79" s="6" t="s">
        <v>11</v>
      </c>
      <c r="F79" s="6" t="s">
        <v>11</v>
      </c>
      <c r="G79" s="6" t="s">
        <v>11</v>
      </c>
      <c r="H79" s="6" t="s">
        <v>11</v>
      </c>
      <c r="I79" s="6">
        <v>1</v>
      </c>
    </row>
    <row r="80" spans="1:9" s="2" customFormat="1" ht="11.25">
      <c r="A80" s="5" t="s">
        <v>285</v>
      </c>
      <c r="B80" s="6" t="s">
        <v>68</v>
      </c>
      <c r="C80" s="6" t="s">
        <v>11</v>
      </c>
      <c r="D80" s="6" t="s">
        <v>11</v>
      </c>
      <c r="E80" s="6" t="s">
        <v>11</v>
      </c>
      <c r="F80" s="6" t="s">
        <v>11</v>
      </c>
      <c r="G80" s="6">
        <v>5</v>
      </c>
      <c r="H80" s="6" t="s">
        <v>11</v>
      </c>
      <c r="I80" s="6">
        <v>5</v>
      </c>
    </row>
    <row r="81" spans="1:9" s="2" customFormat="1" ht="22.5">
      <c r="A81" s="5" t="s">
        <v>286</v>
      </c>
      <c r="B81" s="6" t="s">
        <v>74</v>
      </c>
      <c r="C81" s="6" t="s">
        <v>11</v>
      </c>
      <c r="D81" s="6">
        <v>1</v>
      </c>
      <c r="E81" s="6" t="s">
        <v>11</v>
      </c>
      <c r="F81" s="6" t="s">
        <v>11</v>
      </c>
      <c r="G81" s="6" t="s">
        <v>11</v>
      </c>
      <c r="H81" s="6" t="s">
        <v>11</v>
      </c>
      <c r="I81" s="6">
        <v>1</v>
      </c>
    </row>
    <row r="82" spans="1:9" s="2" customFormat="1" ht="11.25">
      <c r="A82" s="5" t="s">
        <v>287</v>
      </c>
      <c r="B82" s="6" t="s">
        <v>74</v>
      </c>
      <c r="C82" s="6" t="s">
        <v>11</v>
      </c>
      <c r="D82" s="6" t="s">
        <v>11</v>
      </c>
      <c r="E82" s="6" t="s">
        <v>11</v>
      </c>
      <c r="F82" s="6" t="s">
        <v>11</v>
      </c>
      <c r="G82" s="6" t="s">
        <v>11</v>
      </c>
      <c r="H82" s="6">
        <v>1</v>
      </c>
      <c r="I82" s="6">
        <v>1</v>
      </c>
    </row>
    <row r="83" spans="1:9" s="2" customFormat="1" ht="11.25">
      <c r="A83" s="5" t="s">
        <v>288</v>
      </c>
      <c r="B83" s="6" t="s">
        <v>74</v>
      </c>
      <c r="C83" s="6" t="s">
        <v>11</v>
      </c>
      <c r="D83" s="6">
        <v>1</v>
      </c>
      <c r="E83" s="6" t="s">
        <v>11</v>
      </c>
      <c r="F83" s="6" t="s">
        <v>11</v>
      </c>
      <c r="G83" s="6" t="s">
        <v>11</v>
      </c>
      <c r="H83" s="6" t="s">
        <v>11</v>
      </c>
      <c r="I83" s="6">
        <v>1</v>
      </c>
    </row>
    <row r="84" spans="1:9" s="2" customFormat="1" ht="11.25">
      <c r="A84" s="5" t="s">
        <v>289</v>
      </c>
      <c r="B84" s="6" t="s">
        <v>74</v>
      </c>
      <c r="C84" s="6" t="s">
        <v>11</v>
      </c>
      <c r="D84" s="6">
        <v>2</v>
      </c>
      <c r="E84" s="6" t="s">
        <v>11</v>
      </c>
      <c r="F84" s="6" t="s">
        <v>11</v>
      </c>
      <c r="G84" s="6" t="s">
        <v>11</v>
      </c>
      <c r="H84" s="6" t="s">
        <v>11</v>
      </c>
      <c r="I84" s="6">
        <v>2</v>
      </c>
    </row>
    <row r="85" spans="1:9" s="2" customFormat="1" ht="11.25">
      <c r="A85" s="5" t="s">
        <v>290</v>
      </c>
      <c r="B85" s="6" t="s">
        <v>74</v>
      </c>
      <c r="C85" s="6" t="s">
        <v>11</v>
      </c>
      <c r="D85" s="6">
        <v>1</v>
      </c>
      <c r="E85" s="6" t="s">
        <v>11</v>
      </c>
      <c r="F85" s="6" t="s">
        <v>11</v>
      </c>
      <c r="G85" s="6" t="s">
        <v>11</v>
      </c>
      <c r="H85" s="6" t="s">
        <v>11</v>
      </c>
      <c r="I85" s="6">
        <v>1</v>
      </c>
    </row>
    <row r="86" spans="1:9" s="2" customFormat="1" ht="11.25">
      <c r="A86" s="5" t="s">
        <v>291</v>
      </c>
      <c r="B86" s="6" t="s">
        <v>74</v>
      </c>
      <c r="C86" s="6" t="s">
        <v>11</v>
      </c>
      <c r="D86" s="6" t="s">
        <v>11</v>
      </c>
      <c r="E86" s="6" t="s">
        <v>11</v>
      </c>
      <c r="F86" s="6" t="s">
        <v>11</v>
      </c>
      <c r="G86" s="6">
        <v>4</v>
      </c>
      <c r="H86" s="6" t="s">
        <v>11</v>
      </c>
      <c r="I86" s="6">
        <v>4</v>
      </c>
    </row>
    <row r="87" spans="1:9" s="2" customFormat="1" ht="11.25">
      <c r="A87" s="5" t="s">
        <v>292</v>
      </c>
      <c r="B87" s="6" t="s">
        <v>74</v>
      </c>
      <c r="C87" s="6" t="s">
        <v>11</v>
      </c>
      <c r="D87" s="6" t="s">
        <v>11</v>
      </c>
      <c r="E87" s="6" t="s">
        <v>11</v>
      </c>
      <c r="F87" s="6" t="s">
        <v>11</v>
      </c>
      <c r="G87" s="6">
        <v>3</v>
      </c>
      <c r="H87" s="6" t="s">
        <v>11</v>
      </c>
      <c r="I87" s="6">
        <v>3</v>
      </c>
    </row>
    <row r="88" spans="1:9" s="2" customFormat="1" ht="11.25">
      <c r="A88" s="5" t="s">
        <v>293</v>
      </c>
      <c r="B88" s="6" t="s">
        <v>74</v>
      </c>
      <c r="C88" s="6" t="s">
        <v>11</v>
      </c>
      <c r="D88" s="6" t="s">
        <v>11</v>
      </c>
      <c r="E88" s="6" t="s">
        <v>11</v>
      </c>
      <c r="F88" s="6" t="s">
        <v>11</v>
      </c>
      <c r="G88" s="6">
        <v>3</v>
      </c>
      <c r="H88" s="6" t="s">
        <v>11</v>
      </c>
      <c r="I88" s="6">
        <v>3</v>
      </c>
    </row>
    <row r="89" spans="1:9" s="2" customFormat="1" ht="11.25">
      <c r="A89" s="5" t="s">
        <v>294</v>
      </c>
      <c r="B89" s="6" t="s">
        <v>74</v>
      </c>
      <c r="C89" s="6" t="s">
        <v>11</v>
      </c>
      <c r="D89" s="6" t="s">
        <v>11</v>
      </c>
      <c r="E89" s="6" t="s">
        <v>11</v>
      </c>
      <c r="F89" s="6" t="s">
        <v>11</v>
      </c>
      <c r="G89" s="6">
        <v>4</v>
      </c>
      <c r="H89" s="6" t="s">
        <v>11</v>
      </c>
      <c r="I89" s="6">
        <v>4</v>
      </c>
    </row>
    <row r="90" spans="1:9" s="2" customFormat="1" ht="11.25">
      <c r="A90" s="5" t="s">
        <v>295</v>
      </c>
      <c r="B90" s="6" t="s">
        <v>74</v>
      </c>
      <c r="C90" s="6" t="s">
        <v>11</v>
      </c>
      <c r="D90" s="6">
        <v>1</v>
      </c>
      <c r="E90" s="6" t="s">
        <v>11</v>
      </c>
      <c r="F90" s="6" t="s">
        <v>11</v>
      </c>
      <c r="G90" s="6" t="s">
        <v>11</v>
      </c>
      <c r="H90" s="6" t="s">
        <v>11</v>
      </c>
      <c r="I90" s="6">
        <v>1</v>
      </c>
    </row>
    <row r="91" spans="1:9" s="2" customFormat="1" ht="11.25">
      <c r="A91" s="5" t="s">
        <v>296</v>
      </c>
      <c r="B91" s="6" t="s">
        <v>68</v>
      </c>
      <c r="C91" s="6" t="s">
        <v>11</v>
      </c>
      <c r="D91" s="6" t="s">
        <v>11</v>
      </c>
      <c r="E91" s="6" t="s">
        <v>11</v>
      </c>
      <c r="F91" s="6" t="s">
        <v>11</v>
      </c>
      <c r="G91" s="6">
        <v>1</v>
      </c>
      <c r="H91" s="6" t="s">
        <v>11</v>
      </c>
      <c r="I91" s="6">
        <v>1</v>
      </c>
    </row>
    <row r="92" spans="1:9" s="2" customFormat="1" ht="11.25">
      <c r="A92" s="5" t="s">
        <v>297</v>
      </c>
      <c r="B92" s="6" t="s">
        <v>74</v>
      </c>
      <c r="C92" s="6" t="s">
        <v>11</v>
      </c>
      <c r="D92" s="6">
        <v>1</v>
      </c>
      <c r="E92" s="6" t="s">
        <v>11</v>
      </c>
      <c r="F92" s="6" t="s">
        <v>11</v>
      </c>
      <c r="G92" s="6" t="s">
        <v>11</v>
      </c>
      <c r="H92" s="6" t="s">
        <v>11</v>
      </c>
      <c r="I92" s="6">
        <v>1</v>
      </c>
    </row>
    <row r="93" spans="1:9" s="2" customFormat="1" ht="11.25">
      <c r="A93" s="5" t="s">
        <v>298</v>
      </c>
      <c r="B93" s="6" t="s">
        <v>74</v>
      </c>
      <c r="C93" s="6" t="s">
        <v>11</v>
      </c>
      <c r="D93" s="6">
        <v>1</v>
      </c>
      <c r="E93" s="6" t="s">
        <v>11</v>
      </c>
      <c r="F93" s="6" t="s">
        <v>11</v>
      </c>
      <c r="G93" s="6" t="s">
        <v>11</v>
      </c>
      <c r="H93" s="6" t="s">
        <v>11</v>
      </c>
      <c r="I93" s="6">
        <v>1</v>
      </c>
    </row>
    <row r="94" spans="1:9" s="2" customFormat="1" ht="11.25">
      <c r="A94" s="5" t="s">
        <v>299</v>
      </c>
      <c r="B94" s="6" t="s">
        <v>74</v>
      </c>
      <c r="C94" s="6" t="s">
        <v>11</v>
      </c>
      <c r="D94" s="6">
        <v>2</v>
      </c>
      <c r="E94" s="6" t="s">
        <v>11</v>
      </c>
      <c r="F94" s="6" t="s">
        <v>11</v>
      </c>
      <c r="G94" s="6" t="s">
        <v>11</v>
      </c>
      <c r="H94" s="6" t="s">
        <v>11</v>
      </c>
      <c r="I94" s="6">
        <v>2</v>
      </c>
    </row>
    <row r="95" spans="1:9" s="2" customFormat="1" ht="11.25">
      <c r="A95" s="5" t="s">
        <v>300</v>
      </c>
      <c r="B95" s="6" t="s">
        <v>74</v>
      </c>
      <c r="C95" s="6" t="s">
        <v>11</v>
      </c>
      <c r="D95" s="6" t="s">
        <v>11</v>
      </c>
      <c r="E95" s="6" t="s">
        <v>11</v>
      </c>
      <c r="F95" s="6" t="s">
        <v>11</v>
      </c>
      <c r="G95" s="6">
        <v>3</v>
      </c>
      <c r="H95" s="6" t="s">
        <v>11</v>
      </c>
      <c r="I95" s="6">
        <v>3</v>
      </c>
    </row>
    <row r="96" spans="1:9" s="2" customFormat="1" ht="11.25">
      <c r="A96" s="5" t="s">
        <v>301</v>
      </c>
      <c r="B96" s="6" t="s">
        <v>74</v>
      </c>
      <c r="C96" s="6" t="s">
        <v>11</v>
      </c>
      <c r="D96" s="6" t="s">
        <v>11</v>
      </c>
      <c r="E96" s="6" t="s">
        <v>11</v>
      </c>
      <c r="F96" s="6" t="s">
        <v>11</v>
      </c>
      <c r="G96" s="6">
        <v>2</v>
      </c>
      <c r="H96" s="6" t="s">
        <v>11</v>
      </c>
      <c r="I96" s="6">
        <v>2</v>
      </c>
    </row>
    <row r="97" spans="1:9" s="2" customFormat="1" ht="11.25">
      <c r="A97" s="5" t="s">
        <v>302</v>
      </c>
      <c r="B97" s="6" t="s">
        <v>74</v>
      </c>
      <c r="C97" s="6" t="s">
        <v>11</v>
      </c>
      <c r="D97" s="6" t="s">
        <v>11</v>
      </c>
      <c r="E97" s="6" t="s">
        <v>11</v>
      </c>
      <c r="F97" s="6" t="s">
        <v>11</v>
      </c>
      <c r="G97" s="6">
        <v>1</v>
      </c>
      <c r="H97" s="6" t="s">
        <v>11</v>
      </c>
      <c r="I97" s="6">
        <v>1</v>
      </c>
    </row>
    <row r="98" spans="1:9" s="2" customFormat="1" ht="15" customHeight="1">
      <c r="A98" s="5" t="s">
        <v>303</v>
      </c>
      <c r="B98" s="6" t="s">
        <v>74</v>
      </c>
      <c r="C98" s="6" t="s">
        <v>11</v>
      </c>
      <c r="D98" s="6" t="s">
        <v>11</v>
      </c>
      <c r="E98" s="6" t="s">
        <v>11</v>
      </c>
      <c r="F98" s="6" t="s">
        <v>11</v>
      </c>
      <c r="G98" s="6">
        <v>3</v>
      </c>
      <c r="H98" s="6" t="s">
        <v>11</v>
      </c>
      <c r="I98" s="6">
        <v>3</v>
      </c>
    </row>
    <row r="99" spans="1:9" s="2" customFormat="1" ht="33.75">
      <c r="A99" s="5" t="s">
        <v>304</v>
      </c>
      <c r="B99" s="6" t="s">
        <v>74</v>
      </c>
      <c r="C99" s="6" t="s">
        <v>11</v>
      </c>
      <c r="D99" s="6">
        <v>1</v>
      </c>
      <c r="E99" s="6" t="s">
        <v>11</v>
      </c>
      <c r="F99" s="6" t="s">
        <v>11</v>
      </c>
      <c r="G99" s="6" t="s">
        <v>11</v>
      </c>
      <c r="H99" s="6" t="s">
        <v>11</v>
      </c>
      <c r="I99" s="6">
        <v>1</v>
      </c>
    </row>
    <row r="100" spans="1:9" s="2" customFormat="1" ht="11.25">
      <c r="A100" s="5" t="s">
        <v>305</v>
      </c>
      <c r="B100" s="6" t="s">
        <v>74</v>
      </c>
      <c r="C100" s="6" t="s">
        <v>11</v>
      </c>
      <c r="D100" s="6">
        <v>1</v>
      </c>
      <c r="E100" s="6" t="s">
        <v>11</v>
      </c>
      <c r="F100" s="6" t="s">
        <v>11</v>
      </c>
      <c r="G100" s="6" t="s">
        <v>11</v>
      </c>
      <c r="H100" s="6" t="s">
        <v>11</v>
      </c>
      <c r="I100" s="6">
        <v>1</v>
      </c>
    </row>
    <row r="101" spans="1:9" s="2" customFormat="1" ht="11.25">
      <c r="A101" s="5" t="s">
        <v>306</v>
      </c>
      <c r="B101" s="6" t="s">
        <v>74</v>
      </c>
      <c r="C101" s="6" t="s">
        <v>11</v>
      </c>
      <c r="D101" s="6">
        <v>2</v>
      </c>
      <c r="E101" s="6" t="s">
        <v>11</v>
      </c>
      <c r="F101" s="6" t="s">
        <v>11</v>
      </c>
      <c r="G101" s="6" t="s">
        <v>11</v>
      </c>
      <c r="H101" s="6" t="s">
        <v>11</v>
      </c>
      <c r="I101" s="6">
        <v>2</v>
      </c>
    </row>
    <row r="102" spans="1:9" s="2" customFormat="1" ht="11.25">
      <c r="A102" s="5" t="s">
        <v>307</v>
      </c>
      <c r="B102" s="6" t="s">
        <v>68</v>
      </c>
      <c r="C102" s="6" t="s">
        <v>11</v>
      </c>
      <c r="D102" s="6" t="s">
        <v>11</v>
      </c>
      <c r="E102" s="6" t="s">
        <v>11</v>
      </c>
      <c r="F102" s="6" t="s">
        <v>11</v>
      </c>
      <c r="G102" s="6">
        <v>3</v>
      </c>
      <c r="H102" s="6" t="s">
        <v>11</v>
      </c>
      <c r="I102" s="6">
        <v>3</v>
      </c>
    </row>
    <row r="103" spans="1:9" s="2" customFormat="1" ht="11.25">
      <c r="A103" s="5" t="s">
        <v>308</v>
      </c>
      <c r="B103" s="6" t="s">
        <v>74</v>
      </c>
      <c r="C103" s="6" t="s">
        <v>11</v>
      </c>
      <c r="D103" s="6" t="s">
        <v>11</v>
      </c>
      <c r="E103" s="6" t="s">
        <v>11</v>
      </c>
      <c r="F103" s="6" t="s">
        <v>11</v>
      </c>
      <c r="G103" s="6" t="s">
        <v>11</v>
      </c>
      <c r="H103" s="6">
        <v>2</v>
      </c>
      <c r="I103" s="6">
        <v>2</v>
      </c>
    </row>
    <row r="104" spans="1:9" s="2" customFormat="1" ht="11.25">
      <c r="A104" s="5" t="s">
        <v>309</v>
      </c>
      <c r="B104" s="6" t="s">
        <v>74</v>
      </c>
      <c r="C104" s="6" t="s">
        <v>11</v>
      </c>
      <c r="D104" s="6" t="s">
        <v>11</v>
      </c>
      <c r="E104" s="6" t="s">
        <v>11</v>
      </c>
      <c r="F104" s="6" t="s">
        <v>11</v>
      </c>
      <c r="G104" s="6">
        <v>4</v>
      </c>
      <c r="H104" s="6" t="s">
        <v>11</v>
      </c>
      <c r="I104" s="6">
        <v>4</v>
      </c>
    </row>
    <row r="105" spans="1:9" s="2" customFormat="1" ht="11.25">
      <c r="A105" s="5" t="s">
        <v>310</v>
      </c>
      <c r="B105" s="6" t="s">
        <v>74</v>
      </c>
      <c r="C105" s="6" t="s">
        <v>11</v>
      </c>
      <c r="D105" s="6">
        <v>1</v>
      </c>
      <c r="E105" s="6" t="s">
        <v>11</v>
      </c>
      <c r="F105" s="6" t="s">
        <v>11</v>
      </c>
      <c r="G105" s="6" t="s">
        <v>11</v>
      </c>
      <c r="H105" s="6" t="s">
        <v>11</v>
      </c>
      <c r="I105" s="6">
        <v>1</v>
      </c>
    </row>
    <row r="106" spans="1:9" s="2" customFormat="1" ht="22.5">
      <c r="A106" s="5" t="s">
        <v>311</v>
      </c>
      <c r="B106" s="6" t="s">
        <v>68</v>
      </c>
      <c r="C106" s="6" t="s">
        <v>11</v>
      </c>
      <c r="D106" s="6" t="s">
        <v>11</v>
      </c>
      <c r="E106" s="6" t="s">
        <v>11</v>
      </c>
      <c r="F106" s="6" t="s">
        <v>11</v>
      </c>
      <c r="G106" s="6">
        <v>2</v>
      </c>
      <c r="H106" s="6" t="s">
        <v>11</v>
      </c>
      <c r="I106" s="6">
        <v>2</v>
      </c>
    </row>
    <row r="107" spans="1:9" s="2" customFormat="1" ht="11.25">
      <c r="A107" s="5" t="s">
        <v>312</v>
      </c>
      <c r="B107" s="6" t="s">
        <v>63</v>
      </c>
      <c r="C107" s="6" t="s">
        <v>11</v>
      </c>
      <c r="D107" s="6" t="s">
        <v>11</v>
      </c>
      <c r="E107" s="6" t="s">
        <v>11</v>
      </c>
      <c r="F107" s="6" t="s">
        <v>11</v>
      </c>
      <c r="G107" s="6">
        <v>2</v>
      </c>
      <c r="H107" s="6" t="s">
        <v>11</v>
      </c>
      <c r="I107" s="6">
        <v>2</v>
      </c>
    </row>
    <row r="108" spans="1:9" s="2" customFormat="1" ht="11.25">
      <c r="A108" s="5" t="s">
        <v>313</v>
      </c>
      <c r="B108" s="6" t="s">
        <v>74</v>
      </c>
      <c r="C108" s="6" t="s">
        <v>11</v>
      </c>
      <c r="D108" s="6">
        <v>1</v>
      </c>
      <c r="E108" s="6" t="s">
        <v>11</v>
      </c>
      <c r="F108" s="6" t="s">
        <v>11</v>
      </c>
      <c r="G108" s="6" t="s">
        <v>11</v>
      </c>
      <c r="H108" s="6" t="s">
        <v>11</v>
      </c>
      <c r="I108" s="6">
        <v>1</v>
      </c>
    </row>
    <row r="109" spans="1:9" s="2" customFormat="1" ht="11.25">
      <c r="A109" s="5" t="s">
        <v>314</v>
      </c>
      <c r="B109" s="6" t="s">
        <v>68</v>
      </c>
      <c r="C109" s="6" t="s">
        <v>11</v>
      </c>
      <c r="D109" s="6" t="s">
        <v>11</v>
      </c>
      <c r="E109" s="6" t="s">
        <v>11</v>
      </c>
      <c r="F109" s="6" t="s">
        <v>11</v>
      </c>
      <c r="G109" s="6" t="s">
        <v>11</v>
      </c>
      <c r="H109" s="6">
        <v>1</v>
      </c>
      <c r="I109" s="6">
        <v>1</v>
      </c>
    </row>
    <row r="110" spans="1:9" s="2" customFormat="1" ht="11.25">
      <c r="A110" s="5" t="s">
        <v>315</v>
      </c>
      <c r="B110" s="6" t="s">
        <v>68</v>
      </c>
      <c r="C110" s="6" t="s">
        <v>11</v>
      </c>
      <c r="D110" s="6" t="s">
        <v>11</v>
      </c>
      <c r="E110" s="6" t="s">
        <v>11</v>
      </c>
      <c r="F110" s="6" t="s">
        <v>11</v>
      </c>
      <c r="G110" s="6">
        <v>4</v>
      </c>
      <c r="H110" s="6" t="s">
        <v>11</v>
      </c>
      <c r="I110" s="6">
        <v>4</v>
      </c>
    </row>
    <row r="111" spans="1:9" s="2" customFormat="1" ht="11.25">
      <c r="A111" s="5" t="s">
        <v>316</v>
      </c>
      <c r="B111" s="6" t="s">
        <v>74</v>
      </c>
      <c r="C111" s="6" t="s">
        <v>11</v>
      </c>
      <c r="D111" s="6">
        <v>1</v>
      </c>
      <c r="E111" s="6" t="s">
        <v>11</v>
      </c>
      <c r="F111" s="6" t="s">
        <v>11</v>
      </c>
      <c r="G111" s="6" t="s">
        <v>11</v>
      </c>
      <c r="H111" s="6" t="s">
        <v>11</v>
      </c>
      <c r="I111" s="6">
        <v>1</v>
      </c>
    </row>
    <row r="112" spans="1:9" s="2" customFormat="1" ht="11.25">
      <c r="A112" s="5" t="s">
        <v>317</v>
      </c>
      <c r="B112" s="6" t="s">
        <v>74</v>
      </c>
      <c r="C112" s="6" t="s">
        <v>11</v>
      </c>
      <c r="D112" s="6">
        <v>1</v>
      </c>
      <c r="E112" s="6" t="s">
        <v>11</v>
      </c>
      <c r="F112" s="6" t="s">
        <v>11</v>
      </c>
      <c r="G112" s="6" t="s">
        <v>11</v>
      </c>
      <c r="H112" s="6" t="s">
        <v>11</v>
      </c>
      <c r="I112" s="6">
        <v>1</v>
      </c>
    </row>
    <row r="113" spans="1:9" s="2" customFormat="1" ht="11.25">
      <c r="A113" s="5" t="s">
        <v>318</v>
      </c>
      <c r="B113" s="6" t="s">
        <v>74</v>
      </c>
      <c r="C113" s="6" t="s">
        <v>11</v>
      </c>
      <c r="D113" s="6">
        <v>1</v>
      </c>
      <c r="E113" s="6" t="s">
        <v>11</v>
      </c>
      <c r="F113" s="6" t="s">
        <v>11</v>
      </c>
      <c r="G113" s="6" t="s">
        <v>11</v>
      </c>
      <c r="H113" s="6" t="s">
        <v>11</v>
      </c>
      <c r="I113" s="6">
        <v>1</v>
      </c>
    </row>
    <row r="114" spans="1:9" s="2" customFormat="1" ht="11.25">
      <c r="A114" s="5" t="s">
        <v>319</v>
      </c>
      <c r="B114" s="6" t="s">
        <v>74</v>
      </c>
      <c r="C114" s="6" t="s">
        <v>11</v>
      </c>
      <c r="D114" s="6">
        <v>1</v>
      </c>
      <c r="E114" s="6" t="s">
        <v>11</v>
      </c>
      <c r="F114" s="6" t="s">
        <v>11</v>
      </c>
      <c r="G114" s="6" t="s">
        <v>11</v>
      </c>
      <c r="H114" s="6" t="s">
        <v>11</v>
      </c>
      <c r="I114" s="6">
        <v>1</v>
      </c>
    </row>
    <row r="115" spans="1:9" s="2" customFormat="1" ht="11.25">
      <c r="A115" s="5" t="s">
        <v>320</v>
      </c>
      <c r="B115" s="6" t="s">
        <v>74</v>
      </c>
      <c r="C115" s="6" t="s">
        <v>11</v>
      </c>
      <c r="D115" s="6" t="s">
        <v>11</v>
      </c>
      <c r="E115" s="6" t="s">
        <v>11</v>
      </c>
      <c r="F115" s="6" t="s">
        <v>11</v>
      </c>
      <c r="G115" s="6">
        <v>2</v>
      </c>
      <c r="H115" s="6" t="s">
        <v>11</v>
      </c>
      <c r="I115" s="6">
        <v>2</v>
      </c>
    </row>
    <row r="116" spans="1:9" s="2" customFormat="1" ht="22.5">
      <c r="A116" s="5" t="s">
        <v>321</v>
      </c>
      <c r="B116" s="6" t="s">
        <v>74</v>
      </c>
      <c r="C116" s="6" t="s">
        <v>11</v>
      </c>
      <c r="D116" s="6" t="s">
        <v>11</v>
      </c>
      <c r="E116" s="6" t="s">
        <v>11</v>
      </c>
      <c r="F116" s="6" t="s">
        <v>11</v>
      </c>
      <c r="G116" s="6" t="s">
        <v>11</v>
      </c>
      <c r="H116" s="6">
        <v>1</v>
      </c>
      <c r="I116" s="6">
        <v>1</v>
      </c>
    </row>
    <row r="117" spans="1:9" s="2" customFormat="1" ht="11.25">
      <c r="A117" s="5" t="s">
        <v>322</v>
      </c>
      <c r="B117" s="6" t="s">
        <v>74</v>
      </c>
      <c r="C117" s="6" t="s">
        <v>11</v>
      </c>
      <c r="D117" s="6" t="s">
        <v>11</v>
      </c>
      <c r="E117" s="6">
        <v>1</v>
      </c>
      <c r="F117" s="6" t="s">
        <v>11</v>
      </c>
      <c r="G117" s="6" t="s">
        <v>11</v>
      </c>
      <c r="H117" s="6" t="s">
        <v>11</v>
      </c>
      <c r="I117" s="6">
        <v>1</v>
      </c>
    </row>
    <row r="118" spans="1:9" s="2" customFormat="1" ht="11.25">
      <c r="A118" s="5" t="s">
        <v>323</v>
      </c>
      <c r="B118" s="6" t="s">
        <v>74</v>
      </c>
      <c r="C118" s="6" t="s">
        <v>11</v>
      </c>
      <c r="D118" s="6">
        <v>1</v>
      </c>
      <c r="E118" s="6" t="s">
        <v>11</v>
      </c>
      <c r="F118" s="6" t="s">
        <v>11</v>
      </c>
      <c r="G118" s="6" t="s">
        <v>11</v>
      </c>
      <c r="H118" s="6" t="s">
        <v>11</v>
      </c>
      <c r="I118" s="6">
        <v>1</v>
      </c>
    </row>
    <row r="119" spans="1:9" s="2" customFormat="1" ht="11.25">
      <c r="A119" s="5" t="s">
        <v>324</v>
      </c>
      <c r="B119" s="6" t="s">
        <v>68</v>
      </c>
      <c r="C119" s="6" t="s">
        <v>11</v>
      </c>
      <c r="D119" s="6" t="s">
        <v>11</v>
      </c>
      <c r="E119" s="6" t="s">
        <v>11</v>
      </c>
      <c r="F119" s="6" t="s">
        <v>11</v>
      </c>
      <c r="G119" s="6">
        <v>2</v>
      </c>
      <c r="H119" s="6" t="s">
        <v>11</v>
      </c>
      <c r="I119" s="6">
        <v>2</v>
      </c>
    </row>
    <row r="120" spans="1:9" s="2" customFormat="1" ht="11.25">
      <c r="A120" s="5" t="s">
        <v>325</v>
      </c>
      <c r="B120" s="6" t="s">
        <v>68</v>
      </c>
      <c r="C120" s="6" t="s">
        <v>11</v>
      </c>
      <c r="D120" s="6" t="s">
        <v>11</v>
      </c>
      <c r="E120" s="6" t="s">
        <v>11</v>
      </c>
      <c r="F120" s="6" t="s">
        <v>11</v>
      </c>
      <c r="G120" s="6" t="s">
        <v>11</v>
      </c>
      <c r="H120" s="6">
        <v>2</v>
      </c>
      <c r="I120" s="6">
        <v>2</v>
      </c>
    </row>
    <row r="121" spans="1:9" s="2" customFormat="1" ht="11.25">
      <c r="A121" s="5" t="s">
        <v>326</v>
      </c>
      <c r="B121" s="6" t="s">
        <v>74</v>
      </c>
      <c r="C121" s="6" t="s">
        <v>11</v>
      </c>
      <c r="D121" s="6" t="s">
        <v>11</v>
      </c>
      <c r="E121" s="6" t="s">
        <v>11</v>
      </c>
      <c r="F121" s="6" t="s">
        <v>11</v>
      </c>
      <c r="G121" s="6">
        <v>4</v>
      </c>
      <c r="H121" s="6" t="s">
        <v>11</v>
      </c>
      <c r="I121" s="6">
        <v>4</v>
      </c>
    </row>
    <row r="122" spans="1:9" s="2" customFormat="1" ht="11.25">
      <c r="A122" s="5" t="s">
        <v>327</v>
      </c>
      <c r="B122" s="6" t="s">
        <v>74</v>
      </c>
      <c r="C122" s="6" t="s">
        <v>11</v>
      </c>
      <c r="D122" s="6" t="s">
        <v>11</v>
      </c>
      <c r="E122" s="6" t="s">
        <v>11</v>
      </c>
      <c r="F122" s="6" t="s">
        <v>11</v>
      </c>
      <c r="G122" s="6" t="s">
        <v>11</v>
      </c>
      <c r="H122" s="6">
        <v>1</v>
      </c>
      <c r="I122" s="6">
        <v>1</v>
      </c>
    </row>
    <row r="123" spans="1:9" s="2" customFormat="1" ht="11.25">
      <c r="A123" s="5" t="s">
        <v>328</v>
      </c>
      <c r="B123" s="6" t="s">
        <v>74</v>
      </c>
      <c r="C123" s="6" t="s">
        <v>11</v>
      </c>
      <c r="D123" s="6">
        <v>1</v>
      </c>
      <c r="E123" s="6" t="s">
        <v>11</v>
      </c>
      <c r="F123" s="6" t="s">
        <v>11</v>
      </c>
      <c r="G123" s="6" t="s">
        <v>11</v>
      </c>
      <c r="H123" s="6" t="s">
        <v>11</v>
      </c>
      <c r="I123" s="6">
        <v>1</v>
      </c>
    </row>
    <row r="124" spans="1:9" s="2" customFormat="1" ht="11.25">
      <c r="A124" s="5" t="s">
        <v>329</v>
      </c>
      <c r="B124" s="6" t="s">
        <v>74</v>
      </c>
      <c r="C124" s="6" t="s">
        <v>11</v>
      </c>
      <c r="D124" s="6">
        <v>1</v>
      </c>
      <c r="E124" s="6" t="s">
        <v>11</v>
      </c>
      <c r="F124" s="6" t="s">
        <v>11</v>
      </c>
      <c r="G124" s="6" t="s">
        <v>11</v>
      </c>
      <c r="H124" s="6" t="s">
        <v>11</v>
      </c>
      <c r="I124" s="6">
        <v>1</v>
      </c>
    </row>
    <row r="125" spans="1:9" s="2" customFormat="1" ht="22.5">
      <c r="A125" s="5" t="s">
        <v>330</v>
      </c>
      <c r="B125" s="6" t="s">
        <v>68</v>
      </c>
      <c r="C125" s="6" t="s">
        <v>11</v>
      </c>
      <c r="D125" s="6" t="s">
        <v>11</v>
      </c>
      <c r="E125" s="6" t="s">
        <v>11</v>
      </c>
      <c r="F125" s="6" t="s">
        <v>11</v>
      </c>
      <c r="G125" s="6">
        <v>4</v>
      </c>
      <c r="H125" s="6" t="s">
        <v>11</v>
      </c>
      <c r="I125" s="6">
        <v>4</v>
      </c>
    </row>
    <row r="126" spans="1:9" s="2" customFormat="1" ht="11.25">
      <c r="A126" s="5" t="s">
        <v>331</v>
      </c>
      <c r="B126" s="6" t="s">
        <v>74</v>
      </c>
      <c r="C126" s="6" t="s">
        <v>11</v>
      </c>
      <c r="D126" s="6">
        <v>1</v>
      </c>
      <c r="E126" s="6" t="s">
        <v>11</v>
      </c>
      <c r="F126" s="6" t="s">
        <v>11</v>
      </c>
      <c r="G126" s="6" t="s">
        <v>11</v>
      </c>
      <c r="H126" s="6" t="s">
        <v>11</v>
      </c>
      <c r="I126" s="6">
        <v>1</v>
      </c>
    </row>
    <row r="127" spans="1:9" s="2" customFormat="1" ht="11.25">
      <c r="A127" s="5" t="s">
        <v>332</v>
      </c>
      <c r="B127" s="6" t="s">
        <v>68</v>
      </c>
      <c r="C127" s="6" t="s">
        <v>11</v>
      </c>
      <c r="D127" s="6" t="s">
        <v>11</v>
      </c>
      <c r="E127" s="6" t="s">
        <v>11</v>
      </c>
      <c r="F127" s="6" t="s">
        <v>11</v>
      </c>
      <c r="G127" s="6">
        <v>2</v>
      </c>
      <c r="H127" s="6" t="s">
        <v>11</v>
      </c>
      <c r="I127" s="6">
        <v>2</v>
      </c>
    </row>
    <row r="128" spans="1:9" s="2" customFormat="1" ht="11.25">
      <c r="A128" s="5" t="s">
        <v>333</v>
      </c>
      <c r="B128" s="6" t="s">
        <v>74</v>
      </c>
      <c r="C128" s="6" t="s">
        <v>11</v>
      </c>
      <c r="D128" s="6" t="s">
        <v>11</v>
      </c>
      <c r="E128" s="6" t="s">
        <v>11</v>
      </c>
      <c r="F128" s="6" t="s">
        <v>11</v>
      </c>
      <c r="G128" s="6">
        <v>1</v>
      </c>
      <c r="H128" s="6" t="s">
        <v>11</v>
      </c>
      <c r="I128" s="6">
        <v>1</v>
      </c>
    </row>
    <row r="129" spans="1:9" s="2" customFormat="1" ht="11.25">
      <c r="A129" s="5" t="s">
        <v>334</v>
      </c>
      <c r="B129" s="6" t="s">
        <v>74</v>
      </c>
      <c r="C129" s="6" t="s">
        <v>11</v>
      </c>
      <c r="D129" s="6" t="s">
        <v>11</v>
      </c>
      <c r="E129" s="6" t="s">
        <v>11</v>
      </c>
      <c r="F129" s="6" t="s">
        <v>11</v>
      </c>
      <c r="G129" s="6">
        <v>5</v>
      </c>
      <c r="H129" s="6" t="s">
        <v>11</v>
      </c>
      <c r="I129" s="6">
        <v>5</v>
      </c>
    </row>
    <row r="130" spans="1:9" s="2" customFormat="1" ht="11.25">
      <c r="A130" s="5" t="s">
        <v>335</v>
      </c>
      <c r="B130" s="6" t="s">
        <v>74</v>
      </c>
      <c r="C130" s="6" t="s">
        <v>11</v>
      </c>
      <c r="D130" s="6">
        <v>1</v>
      </c>
      <c r="E130" s="6" t="s">
        <v>11</v>
      </c>
      <c r="F130" s="6" t="s">
        <v>11</v>
      </c>
      <c r="G130" s="6" t="s">
        <v>11</v>
      </c>
      <c r="H130" s="6" t="s">
        <v>11</v>
      </c>
      <c r="I130" s="6">
        <v>1</v>
      </c>
    </row>
    <row r="131" spans="1:9" s="2" customFormat="1" ht="11.25">
      <c r="A131" s="5" t="s">
        <v>336</v>
      </c>
      <c r="B131" s="6" t="s">
        <v>68</v>
      </c>
      <c r="C131" s="6" t="s">
        <v>11</v>
      </c>
      <c r="D131" s="6" t="s">
        <v>11</v>
      </c>
      <c r="E131" s="6" t="s">
        <v>11</v>
      </c>
      <c r="F131" s="6" t="s">
        <v>11</v>
      </c>
      <c r="G131" s="6">
        <v>2</v>
      </c>
      <c r="H131" s="6" t="s">
        <v>11</v>
      </c>
      <c r="I131" s="6">
        <v>2</v>
      </c>
    </row>
    <row r="132" spans="1:9" s="2" customFormat="1" ht="11.25">
      <c r="A132" s="5" t="s">
        <v>337</v>
      </c>
      <c r="B132" s="6" t="s">
        <v>74</v>
      </c>
      <c r="C132" s="6" t="s">
        <v>11</v>
      </c>
      <c r="D132" s="6" t="s">
        <v>11</v>
      </c>
      <c r="E132" s="6" t="s">
        <v>11</v>
      </c>
      <c r="F132" s="6" t="s">
        <v>11</v>
      </c>
      <c r="G132" s="6" t="s">
        <v>11</v>
      </c>
      <c r="H132" s="6">
        <v>2</v>
      </c>
      <c r="I132" s="6">
        <v>2</v>
      </c>
    </row>
    <row r="133" spans="1:9" s="2" customFormat="1" ht="11.25">
      <c r="A133" s="5" t="s">
        <v>338</v>
      </c>
      <c r="B133" s="6" t="s">
        <v>74</v>
      </c>
      <c r="C133" s="6" t="s">
        <v>11</v>
      </c>
      <c r="D133" s="6" t="s">
        <v>11</v>
      </c>
      <c r="E133" s="6" t="s">
        <v>11</v>
      </c>
      <c r="F133" s="6" t="s">
        <v>11</v>
      </c>
      <c r="G133" s="6">
        <v>2</v>
      </c>
      <c r="H133" s="6" t="s">
        <v>11</v>
      </c>
      <c r="I133" s="6">
        <v>2</v>
      </c>
    </row>
    <row r="134" spans="1:9" s="2" customFormat="1" ht="11.25">
      <c r="A134" s="5" t="s">
        <v>339</v>
      </c>
      <c r="B134" s="6" t="s">
        <v>74</v>
      </c>
      <c r="C134" s="6" t="s">
        <v>11</v>
      </c>
      <c r="D134" s="6" t="s">
        <v>11</v>
      </c>
      <c r="E134" s="6" t="s">
        <v>11</v>
      </c>
      <c r="F134" s="6" t="s">
        <v>11</v>
      </c>
      <c r="G134" s="6">
        <v>3</v>
      </c>
      <c r="H134" s="6" t="s">
        <v>11</v>
      </c>
      <c r="I134" s="6">
        <v>3</v>
      </c>
    </row>
    <row r="135" spans="1:9" s="2" customFormat="1" ht="11.25">
      <c r="A135" s="5" t="s">
        <v>340</v>
      </c>
      <c r="B135" s="6" t="s">
        <v>74</v>
      </c>
      <c r="C135" s="6" t="s">
        <v>11</v>
      </c>
      <c r="D135" s="6">
        <v>1</v>
      </c>
      <c r="E135" s="6" t="s">
        <v>11</v>
      </c>
      <c r="F135" s="6" t="s">
        <v>11</v>
      </c>
      <c r="G135" s="6" t="s">
        <v>11</v>
      </c>
      <c r="H135" s="6" t="s">
        <v>11</v>
      </c>
      <c r="I135" s="6">
        <v>1</v>
      </c>
    </row>
    <row r="136" spans="1:9" s="2" customFormat="1" ht="11.25">
      <c r="A136" s="5" t="s">
        <v>341</v>
      </c>
      <c r="B136" s="6" t="s">
        <v>74</v>
      </c>
      <c r="C136" s="6" t="s">
        <v>11</v>
      </c>
      <c r="D136" s="6">
        <v>1</v>
      </c>
      <c r="E136" s="6" t="s">
        <v>11</v>
      </c>
      <c r="F136" s="6" t="s">
        <v>11</v>
      </c>
      <c r="G136" s="6" t="s">
        <v>11</v>
      </c>
      <c r="H136" s="6" t="s">
        <v>11</v>
      </c>
      <c r="I136" s="6">
        <v>1</v>
      </c>
    </row>
    <row r="137" spans="1:9" s="2" customFormat="1" ht="11.25">
      <c r="A137" s="5" t="s">
        <v>342</v>
      </c>
      <c r="B137" s="6" t="s">
        <v>74</v>
      </c>
      <c r="C137" s="6" t="s">
        <v>11</v>
      </c>
      <c r="D137" s="6">
        <v>1</v>
      </c>
      <c r="E137" s="6" t="s">
        <v>11</v>
      </c>
      <c r="F137" s="6" t="s">
        <v>11</v>
      </c>
      <c r="G137" s="6" t="s">
        <v>11</v>
      </c>
      <c r="H137" s="6" t="s">
        <v>11</v>
      </c>
      <c r="I137" s="6">
        <v>1</v>
      </c>
    </row>
    <row r="138" spans="1:9" s="2" customFormat="1" ht="11.25">
      <c r="A138" s="5" t="s">
        <v>343</v>
      </c>
      <c r="B138" s="6" t="s">
        <v>74</v>
      </c>
      <c r="C138" s="6" t="s">
        <v>11</v>
      </c>
      <c r="D138" s="6" t="s">
        <v>11</v>
      </c>
      <c r="E138" s="6" t="s">
        <v>11</v>
      </c>
      <c r="F138" s="6" t="s">
        <v>11</v>
      </c>
      <c r="G138" s="6">
        <v>2</v>
      </c>
      <c r="H138" s="6" t="s">
        <v>11</v>
      </c>
      <c r="I138" s="6">
        <v>2</v>
      </c>
    </row>
    <row r="139" spans="1:9" s="2" customFormat="1" ht="11.25">
      <c r="A139" s="5" t="s">
        <v>344</v>
      </c>
      <c r="B139" s="6" t="s">
        <v>74</v>
      </c>
      <c r="C139" s="6" t="s">
        <v>11</v>
      </c>
      <c r="D139" s="6" t="s">
        <v>11</v>
      </c>
      <c r="E139" s="6">
        <v>1</v>
      </c>
      <c r="F139" s="6" t="s">
        <v>11</v>
      </c>
      <c r="G139" s="6" t="s">
        <v>11</v>
      </c>
      <c r="H139" s="6" t="s">
        <v>11</v>
      </c>
      <c r="I139" s="6">
        <v>1</v>
      </c>
    </row>
    <row r="140" spans="1:9" s="2" customFormat="1" ht="22.5">
      <c r="A140" s="5" t="s">
        <v>345</v>
      </c>
      <c r="B140" s="6" t="s">
        <v>68</v>
      </c>
      <c r="C140" s="6" t="s">
        <v>11</v>
      </c>
      <c r="D140" s="6" t="s">
        <v>11</v>
      </c>
      <c r="E140" s="6" t="s">
        <v>11</v>
      </c>
      <c r="F140" s="6" t="s">
        <v>11</v>
      </c>
      <c r="G140" s="6">
        <v>1</v>
      </c>
      <c r="H140" s="6" t="s">
        <v>11</v>
      </c>
      <c r="I140" s="6">
        <v>1</v>
      </c>
    </row>
    <row r="141" spans="1:9" s="2" customFormat="1" ht="11.25">
      <c r="A141" s="5" t="s">
        <v>346</v>
      </c>
      <c r="B141" s="6" t="s">
        <v>74</v>
      </c>
      <c r="C141" s="6" t="s">
        <v>11</v>
      </c>
      <c r="D141" s="6">
        <v>1</v>
      </c>
      <c r="E141" s="6" t="s">
        <v>11</v>
      </c>
      <c r="F141" s="6" t="s">
        <v>11</v>
      </c>
      <c r="G141" s="6" t="s">
        <v>11</v>
      </c>
      <c r="H141" s="6" t="s">
        <v>11</v>
      </c>
      <c r="I141" s="6">
        <v>1</v>
      </c>
    </row>
    <row r="142" spans="1:9" s="2" customFormat="1" ht="11.25">
      <c r="A142" s="5" t="s">
        <v>347</v>
      </c>
      <c r="B142" s="6" t="s">
        <v>74</v>
      </c>
      <c r="C142" s="6" t="s">
        <v>11</v>
      </c>
      <c r="D142" s="6">
        <v>1</v>
      </c>
      <c r="E142" s="6" t="s">
        <v>11</v>
      </c>
      <c r="F142" s="6" t="s">
        <v>11</v>
      </c>
      <c r="G142" s="6" t="s">
        <v>11</v>
      </c>
      <c r="H142" s="6" t="s">
        <v>11</v>
      </c>
      <c r="I142" s="6">
        <v>1</v>
      </c>
    </row>
    <row r="143" spans="1:9" s="2" customFormat="1" ht="11.25">
      <c r="A143" s="5" t="s">
        <v>348</v>
      </c>
      <c r="B143" s="6" t="s">
        <v>74</v>
      </c>
      <c r="C143" s="6" t="s">
        <v>11</v>
      </c>
      <c r="D143" s="6">
        <v>1</v>
      </c>
      <c r="E143" s="6" t="s">
        <v>11</v>
      </c>
      <c r="F143" s="6" t="s">
        <v>11</v>
      </c>
      <c r="G143" s="6" t="s">
        <v>11</v>
      </c>
      <c r="H143" s="6" t="s">
        <v>11</v>
      </c>
      <c r="I143" s="6">
        <v>1</v>
      </c>
    </row>
    <row r="144" spans="1:9" s="2" customFormat="1" ht="11.25">
      <c r="A144" s="5" t="s">
        <v>349</v>
      </c>
      <c r="B144" s="6" t="s">
        <v>74</v>
      </c>
      <c r="C144" s="6" t="s">
        <v>11</v>
      </c>
      <c r="D144" s="6" t="s">
        <v>11</v>
      </c>
      <c r="E144" s="6" t="s">
        <v>11</v>
      </c>
      <c r="F144" s="6" t="s">
        <v>11</v>
      </c>
      <c r="G144" s="6" t="s">
        <v>11</v>
      </c>
      <c r="H144" s="6">
        <v>2</v>
      </c>
      <c r="I144" s="6">
        <v>2</v>
      </c>
    </row>
    <row r="145" spans="1:9" s="2" customFormat="1" ht="11.25">
      <c r="A145" s="5" t="s">
        <v>350</v>
      </c>
      <c r="B145" s="6" t="s">
        <v>74</v>
      </c>
      <c r="C145" s="6" t="s">
        <v>11</v>
      </c>
      <c r="D145" s="6" t="s">
        <v>11</v>
      </c>
      <c r="E145" s="6" t="s">
        <v>11</v>
      </c>
      <c r="F145" s="6" t="s">
        <v>11</v>
      </c>
      <c r="G145" s="6">
        <v>1</v>
      </c>
      <c r="H145" s="6" t="s">
        <v>11</v>
      </c>
      <c r="I145" s="6">
        <v>1</v>
      </c>
    </row>
    <row r="146" spans="1:9" s="2" customFormat="1" ht="22.5">
      <c r="A146" s="5" t="s">
        <v>351</v>
      </c>
      <c r="B146" s="6" t="s">
        <v>68</v>
      </c>
      <c r="C146" s="6" t="s">
        <v>11</v>
      </c>
      <c r="D146" s="6" t="s">
        <v>11</v>
      </c>
      <c r="E146" s="6" t="s">
        <v>11</v>
      </c>
      <c r="F146" s="6" t="s">
        <v>11</v>
      </c>
      <c r="G146" s="6" t="s">
        <v>11</v>
      </c>
      <c r="H146" s="6">
        <v>1</v>
      </c>
      <c r="I146" s="6">
        <v>1</v>
      </c>
    </row>
    <row r="147" spans="1:9" s="2" customFormat="1" ht="11.25">
      <c r="A147" s="5" t="s">
        <v>352</v>
      </c>
      <c r="B147" s="6" t="s">
        <v>74</v>
      </c>
      <c r="C147" s="6" t="s">
        <v>11</v>
      </c>
      <c r="D147" s="6">
        <v>1</v>
      </c>
      <c r="E147" s="6" t="s">
        <v>11</v>
      </c>
      <c r="F147" s="6" t="s">
        <v>11</v>
      </c>
      <c r="G147" s="6" t="s">
        <v>11</v>
      </c>
      <c r="H147" s="6" t="s">
        <v>11</v>
      </c>
      <c r="I147" s="6">
        <v>1</v>
      </c>
    </row>
    <row r="148" spans="1:9" s="2" customFormat="1" ht="22.5">
      <c r="A148" s="5" t="s">
        <v>353</v>
      </c>
      <c r="B148" s="6" t="s">
        <v>74</v>
      </c>
      <c r="C148" s="6" t="s">
        <v>11</v>
      </c>
      <c r="D148" s="6">
        <v>1</v>
      </c>
      <c r="E148" s="6" t="s">
        <v>11</v>
      </c>
      <c r="F148" s="6" t="s">
        <v>11</v>
      </c>
      <c r="G148" s="6" t="s">
        <v>11</v>
      </c>
      <c r="H148" s="6" t="s">
        <v>11</v>
      </c>
      <c r="I148" s="6">
        <v>1</v>
      </c>
    </row>
    <row r="149" spans="1:9" s="2" customFormat="1" ht="11.25">
      <c r="A149" s="5" t="s">
        <v>354</v>
      </c>
      <c r="B149" s="6" t="s">
        <v>74</v>
      </c>
      <c r="C149" s="6" t="s">
        <v>11</v>
      </c>
      <c r="D149" s="6" t="s">
        <v>11</v>
      </c>
      <c r="E149" s="6" t="s">
        <v>11</v>
      </c>
      <c r="F149" s="6" t="s">
        <v>11</v>
      </c>
      <c r="G149" s="6">
        <v>4</v>
      </c>
      <c r="H149" s="6" t="s">
        <v>11</v>
      </c>
      <c r="I149" s="6">
        <v>4</v>
      </c>
    </row>
    <row r="150" spans="1:9" s="2" customFormat="1" ht="11.25">
      <c r="A150" s="5" t="s">
        <v>355</v>
      </c>
      <c r="B150" s="6" t="s">
        <v>74</v>
      </c>
      <c r="C150" s="6" t="s">
        <v>11</v>
      </c>
      <c r="D150" s="6" t="s">
        <v>11</v>
      </c>
      <c r="E150" s="6" t="s">
        <v>11</v>
      </c>
      <c r="F150" s="6" t="s">
        <v>11</v>
      </c>
      <c r="G150" s="6">
        <v>1</v>
      </c>
      <c r="H150" s="6" t="s">
        <v>11</v>
      </c>
      <c r="I150" s="6">
        <v>1</v>
      </c>
    </row>
    <row r="151" spans="1:9" s="2" customFormat="1" ht="11.25">
      <c r="A151" s="5" t="s">
        <v>356</v>
      </c>
      <c r="B151" s="6" t="s">
        <v>74</v>
      </c>
      <c r="C151" s="6" t="s">
        <v>11</v>
      </c>
      <c r="D151" s="6" t="s">
        <v>11</v>
      </c>
      <c r="E151" s="6" t="s">
        <v>11</v>
      </c>
      <c r="F151" s="6" t="s">
        <v>11</v>
      </c>
      <c r="G151" s="6">
        <v>5</v>
      </c>
      <c r="H151" s="6" t="s">
        <v>11</v>
      </c>
      <c r="I151" s="6">
        <v>5</v>
      </c>
    </row>
    <row r="152" spans="1:9" s="2" customFormat="1" ht="11.25">
      <c r="A152" s="5" t="s">
        <v>357</v>
      </c>
      <c r="B152" s="6" t="s">
        <v>74</v>
      </c>
      <c r="C152" s="6" t="s">
        <v>11</v>
      </c>
      <c r="D152" s="6" t="s">
        <v>11</v>
      </c>
      <c r="E152" s="6" t="s">
        <v>11</v>
      </c>
      <c r="F152" s="6" t="s">
        <v>11</v>
      </c>
      <c r="G152" s="6">
        <v>2</v>
      </c>
      <c r="H152" s="6" t="s">
        <v>11</v>
      </c>
      <c r="I152" s="6">
        <v>2</v>
      </c>
    </row>
    <row r="153" spans="1:9" s="2" customFormat="1" ht="11.25">
      <c r="A153" s="5" t="s">
        <v>358</v>
      </c>
      <c r="B153" s="6" t="s">
        <v>74</v>
      </c>
      <c r="C153" s="6" t="s">
        <v>11</v>
      </c>
      <c r="D153" s="6">
        <v>1</v>
      </c>
      <c r="E153" s="6" t="s">
        <v>11</v>
      </c>
      <c r="F153" s="6" t="s">
        <v>11</v>
      </c>
      <c r="G153" s="6" t="s">
        <v>11</v>
      </c>
      <c r="H153" s="6" t="s">
        <v>11</v>
      </c>
      <c r="I153" s="6">
        <v>1</v>
      </c>
    </row>
    <row r="154" spans="1:9" s="2" customFormat="1" ht="11.25">
      <c r="A154" s="5" t="s">
        <v>359</v>
      </c>
      <c r="B154" s="6" t="s">
        <v>74</v>
      </c>
      <c r="C154" s="6" t="s">
        <v>11</v>
      </c>
      <c r="D154" s="6" t="s">
        <v>11</v>
      </c>
      <c r="E154" s="6" t="s">
        <v>11</v>
      </c>
      <c r="F154" s="6" t="s">
        <v>11</v>
      </c>
      <c r="G154" s="6">
        <v>2</v>
      </c>
      <c r="H154" s="6" t="s">
        <v>11</v>
      </c>
      <c r="I154" s="6">
        <v>2</v>
      </c>
    </row>
    <row r="155" spans="1:9" s="2" customFormat="1" ht="11.25">
      <c r="A155" s="5" t="s">
        <v>360</v>
      </c>
      <c r="B155" s="6" t="s">
        <v>74</v>
      </c>
      <c r="C155" s="6" t="s">
        <v>11</v>
      </c>
      <c r="D155" s="6" t="s">
        <v>11</v>
      </c>
      <c r="E155" s="6" t="s">
        <v>11</v>
      </c>
      <c r="F155" s="6" t="s">
        <v>11</v>
      </c>
      <c r="G155" s="6">
        <v>3</v>
      </c>
      <c r="H155" s="6" t="s">
        <v>11</v>
      </c>
      <c r="I155" s="6">
        <v>3</v>
      </c>
    </row>
    <row r="156" spans="1:9" s="2" customFormat="1" ht="11.25">
      <c r="A156" s="5" t="s">
        <v>361</v>
      </c>
      <c r="B156" s="6" t="s">
        <v>68</v>
      </c>
      <c r="C156" s="6" t="s">
        <v>11</v>
      </c>
      <c r="D156" s="6">
        <v>1</v>
      </c>
      <c r="E156" s="6" t="s">
        <v>11</v>
      </c>
      <c r="F156" s="6" t="s">
        <v>11</v>
      </c>
      <c r="G156" s="6" t="s">
        <v>11</v>
      </c>
      <c r="H156" s="6" t="s">
        <v>11</v>
      </c>
      <c r="I156" s="6">
        <v>1</v>
      </c>
    </row>
    <row r="157" spans="1:9" s="2" customFormat="1" ht="22.5">
      <c r="A157" s="5" t="s">
        <v>362</v>
      </c>
      <c r="B157" s="6" t="s">
        <v>74</v>
      </c>
      <c r="C157" s="6" t="s">
        <v>11</v>
      </c>
      <c r="D157" s="6" t="s">
        <v>11</v>
      </c>
      <c r="E157" s="6" t="s">
        <v>11</v>
      </c>
      <c r="F157" s="6" t="s">
        <v>11</v>
      </c>
      <c r="G157" s="6">
        <v>2</v>
      </c>
      <c r="H157" s="6" t="s">
        <v>11</v>
      </c>
      <c r="I157" s="6">
        <v>2</v>
      </c>
    </row>
    <row r="158" spans="1:9" s="2" customFormat="1" ht="11.25">
      <c r="A158" s="5" t="s">
        <v>363</v>
      </c>
      <c r="B158" s="6" t="s">
        <v>74</v>
      </c>
      <c r="C158" s="6" t="s">
        <v>11</v>
      </c>
      <c r="D158" s="6">
        <v>1</v>
      </c>
      <c r="E158" s="6" t="s">
        <v>11</v>
      </c>
      <c r="F158" s="6" t="s">
        <v>11</v>
      </c>
      <c r="G158" s="6" t="s">
        <v>11</v>
      </c>
      <c r="H158" s="6" t="s">
        <v>11</v>
      </c>
      <c r="I158" s="6">
        <v>1</v>
      </c>
    </row>
    <row r="159" spans="1:9" s="2" customFormat="1" ht="11.25">
      <c r="A159" s="5" t="s">
        <v>364</v>
      </c>
      <c r="B159" s="6" t="s">
        <v>74</v>
      </c>
      <c r="C159" s="6" t="s">
        <v>11</v>
      </c>
      <c r="D159" s="6">
        <v>2</v>
      </c>
      <c r="E159" s="6" t="s">
        <v>11</v>
      </c>
      <c r="F159" s="6" t="s">
        <v>11</v>
      </c>
      <c r="G159" s="6" t="s">
        <v>11</v>
      </c>
      <c r="H159" s="6" t="s">
        <v>11</v>
      </c>
      <c r="I159" s="6">
        <v>2</v>
      </c>
    </row>
    <row r="160" spans="1:9" s="2" customFormat="1" ht="11.25">
      <c r="A160" s="5" t="s">
        <v>365</v>
      </c>
      <c r="B160" s="6" t="s">
        <v>74</v>
      </c>
      <c r="C160" s="6" t="s">
        <v>11</v>
      </c>
      <c r="D160" s="6" t="s">
        <v>11</v>
      </c>
      <c r="E160" s="6" t="s">
        <v>11</v>
      </c>
      <c r="F160" s="6" t="s">
        <v>11</v>
      </c>
      <c r="G160" s="6" t="s">
        <v>11</v>
      </c>
      <c r="H160" s="6">
        <v>2</v>
      </c>
      <c r="I160" s="6">
        <v>2</v>
      </c>
    </row>
    <row r="161" spans="1:9" s="2" customFormat="1" ht="11.25">
      <c r="A161" s="5" t="s">
        <v>366</v>
      </c>
      <c r="B161" s="6" t="s">
        <v>74</v>
      </c>
      <c r="C161" s="6" t="s">
        <v>11</v>
      </c>
      <c r="D161" s="6">
        <v>1</v>
      </c>
      <c r="E161" s="6" t="s">
        <v>11</v>
      </c>
      <c r="F161" s="6" t="s">
        <v>11</v>
      </c>
      <c r="G161" s="6" t="s">
        <v>11</v>
      </c>
      <c r="H161" s="6" t="s">
        <v>11</v>
      </c>
      <c r="I161" s="6">
        <v>1</v>
      </c>
    </row>
    <row r="162" spans="1:9" s="2" customFormat="1" ht="11.25">
      <c r="A162" s="5" t="s">
        <v>367</v>
      </c>
      <c r="B162" s="6" t="s">
        <v>74</v>
      </c>
      <c r="C162" s="6" t="s">
        <v>11</v>
      </c>
      <c r="D162" s="6">
        <v>1</v>
      </c>
      <c r="E162" s="6" t="s">
        <v>11</v>
      </c>
      <c r="F162" s="6" t="s">
        <v>11</v>
      </c>
      <c r="G162" s="6" t="s">
        <v>11</v>
      </c>
      <c r="H162" s="6" t="s">
        <v>11</v>
      </c>
      <c r="I162" s="6">
        <v>1</v>
      </c>
    </row>
    <row r="163" spans="1:9" ht="11.25">
      <c r="A163" s="5" t="s">
        <v>368</v>
      </c>
      <c r="B163" s="6" t="s">
        <v>74</v>
      </c>
      <c r="C163" s="6" t="s">
        <v>11</v>
      </c>
      <c r="D163" s="6" t="s">
        <v>11</v>
      </c>
      <c r="E163" s="6" t="s">
        <v>11</v>
      </c>
      <c r="F163" s="6" t="s">
        <v>11</v>
      </c>
      <c r="G163" s="6">
        <v>3</v>
      </c>
      <c r="H163" s="6" t="s">
        <v>11</v>
      </c>
      <c r="I163" s="6">
        <v>3</v>
      </c>
    </row>
    <row r="164" spans="1:9" ht="11.25">
      <c r="A164" s="5" t="s">
        <v>369</v>
      </c>
      <c r="B164" s="6" t="s">
        <v>74</v>
      </c>
      <c r="C164" s="6" t="s">
        <v>11</v>
      </c>
      <c r="D164" s="6">
        <v>2</v>
      </c>
      <c r="E164" s="6" t="s">
        <v>11</v>
      </c>
      <c r="F164" s="6" t="s">
        <v>11</v>
      </c>
      <c r="G164" s="6" t="s">
        <v>11</v>
      </c>
      <c r="H164" s="6" t="s">
        <v>11</v>
      </c>
      <c r="I164" s="6">
        <v>2</v>
      </c>
    </row>
    <row r="165" spans="1:9" ht="11.25">
      <c r="A165" s="5" t="s">
        <v>370</v>
      </c>
      <c r="B165" s="6" t="s">
        <v>74</v>
      </c>
      <c r="C165" s="6" t="s">
        <v>11</v>
      </c>
      <c r="D165" s="6" t="s">
        <v>11</v>
      </c>
      <c r="E165" s="6" t="s">
        <v>11</v>
      </c>
      <c r="F165" s="6" t="s">
        <v>11</v>
      </c>
      <c r="G165" s="6">
        <v>1</v>
      </c>
      <c r="H165" s="6" t="s">
        <v>11</v>
      </c>
      <c r="I165" s="6">
        <v>1</v>
      </c>
    </row>
    <row r="166" spans="1:9" ht="11.25">
      <c r="A166" s="5" t="s">
        <v>371</v>
      </c>
      <c r="B166" s="6" t="s">
        <v>68</v>
      </c>
      <c r="C166" s="6" t="s">
        <v>11</v>
      </c>
      <c r="D166" s="6" t="s">
        <v>11</v>
      </c>
      <c r="E166" s="6" t="s">
        <v>11</v>
      </c>
      <c r="F166" s="6" t="s">
        <v>11</v>
      </c>
      <c r="G166" s="6">
        <v>3</v>
      </c>
      <c r="H166" s="6" t="s">
        <v>11</v>
      </c>
      <c r="I166" s="6">
        <v>3</v>
      </c>
    </row>
    <row r="167" spans="1:9" ht="11.25">
      <c r="A167" s="5" t="s">
        <v>372</v>
      </c>
      <c r="B167" s="6" t="s">
        <v>74</v>
      </c>
      <c r="C167" s="6" t="s">
        <v>11</v>
      </c>
      <c r="D167" s="6" t="s">
        <v>11</v>
      </c>
      <c r="E167" s="6" t="s">
        <v>11</v>
      </c>
      <c r="F167" s="6" t="s">
        <v>11</v>
      </c>
      <c r="G167" s="6">
        <v>3</v>
      </c>
      <c r="H167" s="6" t="s">
        <v>11</v>
      </c>
      <c r="I167" s="6">
        <v>3</v>
      </c>
    </row>
    <row r="168" spans="1:9" ht="11.25">
      <c r="A168" s="5" t="s">
        <v>373</v>
      </c>
      <c r="B168" s="6" t="s">
        <v>74</v>
      </c>
      <c r="C168" s="6" t="s">
        <v>11</v>
      </c>
      <c r="D168" s="6">
        <v>1</v>
      </c>
      <c r="E168" s="6" t="s">
        <v>11</v>
      </c>
      <c r="F168" s="6" t="s">
        <v>11</v>
      </c>
      <c r="G168" s="6" t="s">
        <v>11</v>
      </c>
      <c r="H168" s="6" t="s">
        <v>11</v>
      </c>
      <c r="I168" s="6">
        <v>1</v>
      </c>
    </row>
    <row r="169" spans="1:9" ht="11.25">
      <c r="A169" s="5" t="s">
        <v>374</v>
      </c>
      <c r="B169" s="6" t="s">
        <v>74</v>
      </c>
      <c r="C169" s="6" t="s">
        <v>11</v>
      </c>
      <c r="D169" s="6">
        <v>1</v>
      </c>
      <c r="E169" s="6" t="s">
        <v>11</v>
      </c>
      <c r="F169" s="6" t="s">
        <v>11</v>
      </c>
      <c r="G169" s="6" t="s">
        <v>11</v>
      </c>
      <c r="H169" s="6" t="s">
        <v>11</v>
      </c>
      <c r="I169" s="6">
        <v>1</v>
      </c>
    </row>
    <row r="170" spans="1:9" ht="11.25">
      <c r="A170" s="5" t="s">
        <v>375</v>
      </c>
      <c r="B170" s="6" t="s">
        <v>74</v>
      </c>
      <c r="C170" s="6" t="s">
        <v>11</v>
      </c>
      <c r="D170" s="6">
        <v>1</v>
      </c>
      <c r="E170" s="6" t="s">
        <v>11</v>
      </c>
      <c r="F170" s="6" t="s">
        <v>11</v>
      </c>
      <c r="G170" s="6" t="s">
        <v>11</v>
      </c>
      <c r="H170" s="6" t="s">
        <v>11</v>
      </c>
      <c r="I170" s="6">
        <v>1</v>
      </c>
    </row>
    <row r="171" spans="1:9" ht="11.25">
      <c r="A171" s="5" t="s">
        <v>376</v>
      </c>
      <c r="B171" s="6" t="s">
        <v>74</v>
      </c>
      <c r="C171" s="6" t="s">
        <v>11</v>
      </c>
      <c r="D171" s="6">
        <v>2</v>
      </c>
      <c r="E171" s="6" t="s">
        <v>11</v>
      </c>
      <c r="F171" s="6" t="s">
        <v>11</v>
      </c>
      <c r="G171" s="6" t="s">
        <v>11</v>
      </c>
      <c r="H171" s="6" t="s">
        <v>11</v>
      </c>
      <c r="I171" s="6">
        <v>2</v>
      </c>
    </row>
    <row r="172" spans="1:9" ht="11.25">
      <c r="A172" s="5" t="s">
        <v>377</v>
      </c>
      <c r="B172" s="6" t="s">
        <v>74</v>
      </c>
      <c r="C172" s="6" t="s">
        <v>11</v>
      </c>
      <c r="D172" s="6" t="s">
        <v>11</v>
      </c>
      <c r="E172" s="6" t="s">
        <v>11</v>
      </c>
      <c r="F172" s="6" t="s">
        <v>11</v>
      </c>
      <c r="G172" s="6">
        <v>4</v>
      </c>
      <c r="H172" s="6" t="s">
        <v>11</v>
      </c>
      <c r="I172" s="6">
        <v>4</v>
      </c>
    </row>
    <row r="173" spans="1:9" ht="11.25">
      <c r="A173" s="5" t="s">
        <v>378</v>
      </c>
      <c r="B173" s="6" t="s">
        <v>74</v>
      </c>
      <c r="C173" s="6" t="s">
        <v>11</v>
      </c>
      <c r="D173" s="6" t="s">
        <v>11</v>
      </c>
      <c r="E173" s="6" t="s">
        <v>11</v>
      </c>
      <c r="F173" s="6" t="s">
        <v>11</v>
      </c>
      <c r="G173" s="6">
        <v>3</v>
      </c>
      <c r="H173" s="6" t="s">
        <v>11</v>
      </c>
      <c r="I173" s="6">
        <v>3</v>
      </c>
    </row>
    <row r="174" spans="1:9" ht="11.25">
      <c r="A174" s="5" t="s">
        <v>379</v>
      </c>
      <c r="B174" s="6" t="s">
        <v>74</v>
      </c>
      <c r="C174" s="6" t="s">
        <v>11</v>
      </c>
      <c r="D174" s="6">
        <v>1</v>
      </c>
      <c r="E174" s="6" t="s">
        <v>11</v>
      </c>
      <c r="F174" s="6" t="s">
        <v>11</v>
      </c>
      <c r="G174" s="6" t="s">
        <v>11</v>
      </c>
      <c r="H174" s="6" t="s">
        <v>11</v>
      </c>
      <c r="I174" s="6">
        <v>1</v>
      </c>
    </row>
    <row r="175" spans="1:9" ht="11.25">
      <c r="A175" s="5" t="s">
        <v>380</v>
      </c>
      <c r="B175" s="6" t="s">
        <v>74</v>
      </c>
      <c r="C175" s="6" t="s">
        <v>11</v>
      </c>
      <c r="D175" s="6">
        <v>1</v>
      </c>
      <c r="E175" s="6" t="s">
        <v>11</v>
      </c>
      <c r="F175" s="6" t="s">
        <v>11</v>
      </c>
      <c r="G175" s="6" t="s">
        <v>11</v>
      </c>
      <c r="H175" s="6" t="s">
        <v>11</v>
      </c>
      <c r="I175" s="6">
        <v>1</v>
      </c>
    </row>
    <row r="176" spans="1:9" ht="11.25">
      <c r="A176" s="5" t="s">
        <v>381</v>
      </c>
      <c r="B176" s="6" t="s">
        <v>74</v>
      </c>
      <c r="C176" s="6" t="s">
        <v>11</v>
      </c>
      <c r="D176" s="6" t="s">
        <v>11</v>
      </c>
      <c r="E176" s="6" t="s">
        <v>11</v>
      </c>
      <c r="F176" s="6" t="s">
        <v>11</v>
      </c>
      <c r="G176" s="6">
        <v>3</v>
      </c>
      <c r="H176" s="6" t="s">
        <v>11</v>
      </c>
      <c r="I176" s="6">
        <v>3</v>
      </c>
    </row>
    <row r="177" spans="1:9" ht="11.25">
      <c r="A177" s="5" t="s">
        <v>382</v>
      </c>
      <c r="B177" s="6" t="s">
        <v>74</v>
      </c>
      <c r="C177" s="6" t="s">
        <v>11</v>
      </c>
      <c r="D177" s="6">
        <v>1</v>
      </c>
      <c r="E177" s="6" t="s">
        <v>11</v>
      </c>
      <c r="F177" s="6" t="s">
        <v>11</v>
      </c>
      <c r="G177" s="6" t="s">
        <v>11</v>
      </c>
      <c r="H177" s="6" t="s">
        <v>11</v>
      </c>
      <c r="I177" s="6">
        <v>1</v>
      </c>
    </row>
    <row r="178" spans="1:9" ht="22.5">
      <c r="A178" s="5" t="s">
        <v>383</v>
      </c>
      <c r="B178" s="6" t="s">
        <v>68</v>
      </c>
      <c r="C178" s="6" t="s">
        <v>11</v>
      </c>
      <c r="D178" s="6" t="s">
        <v>11</v>
      </c>
      <c r="E178" s="6" t="s">
        <v>11</v>
      </c>
      <c r="F178" s="6" t="s">
        <v>11</v>
      </c>
      <c r="G178" s="6">
        <v>1</v>
      </c>
      <c r="H178" s="6" t="s">
        <v>11</v>
      </c>
      <c r="I178" s="6">
        <v>1</v>
      </c>
    </row>
    <row r="179" spans="1:9" ht="11.25">
      <c r="A179" s="5" t="s">
        <v>384</v>
      </c>
      <c r="B179" s="6" t="s">
        <v>74</v>
      </c>
      <c r="C179" s="6" t="s">
        <v>11</v>
      </c>
      <c r="D179" s="6" t="s">
        <v>11</v>
      </c>
      <c r="E179" s="6" t="s">
        <v>11</v>
      </c>
      <c r="F179" s="6" t="s">
        <v>11</v>
      </c>
      <c r="G179" s="6" t="s">
        <v>11</v>
      </c>
      <c r="H179" s="6">
        <v>1</v>
      </c>
      <c r="I179" s="6">
        <v>1</v>
      </c>
    </row>
    <row r="180" spans="1:9" ht="11.25">
      <c r="A180" s="5" t="s">
        <v>385</v>
      </c>
      <c r="B180" s="6" t="s">
        <v>74</v>
      </c>
      <c r="C180" s="6" t="s">
        <v>11</v>
      </c>
      <c r="D180" s="6" t="s">
        <v>11</v>
      </c>
      <c r="E180" s="6" t="s">
        <v>11</v>
      </c>
      <c r="F180" s="6" t="s">
        <v>11</v>
      </c>
      <c r="G180" s="6">
        <v>3</v>
      </c>
      <c r="H180" s="6" t="s">
        <v>11</v>
      </c>
      <c r="I180" s="6">
        <v>3</v>
      </c>
    </row>
    <row r="181" spans="1:9" ht="11.25">
      <c r="A181" s="5" t="s">
        <v>386</v>
      </c>
      <c r="B181" s="6" t="s">
        <v>74</v>
      </c>
      <c r="C181" s="6" t="s">
        <v>11</v>
      </c>
      <c r="D181" s="6" t="s">
        <v>11</v>
      </c>
      <c r="E181" s="6" t="s">
        <v>11</v>
      </c>
      <c r="F181" s="6" t="s">
        <v>11</v>
      </c>
      <c r="G181" s="6">
        <v>2</v>
      </c>
      <c r="H181" s="6" t="s">
        <v>11</v>
      </c>
      <c r="I181" s="6">
        <v>2</v>
      </c>
    </row>
    <row r="182" spans="1:9" ht="11.25">
      <c r="A182" s="5" t="s">
        <v>387</v>
      </c>
      <c r="B182" s="6" t="s">
        <v>74</v>
      </c>
      <c r="C182" s="6" t="s">
        <v>11</v>
      </c>
      <c r="D182" s="6" t="s">
        <v>11</v>
      </c>
      <c r="E182" s="6" t="s">
        <v>11</v>
      </c>
      <c r="F182" s="6" t="s">
        <v>11</v>
      </c>
      <c r="G182" s="6">
        <v>3</v>
      </c>
      <c r="H182" s="6" t="s">
        <v>11</v>
      </c>
      <c r="I182" s="6">
        <v>3</v>
      </c>
    </row>
    <row r="183" spans="1:9" ht="11.25">
      <c r="A183" s="5" t="s">
        <v>388</v>
      </c>
      <c r="B183" s="6" t="s">
        <v>74</v>
      </c>
      <c r="C183" s="6" t="s">
        <v>11</v>
      </c>
      <c r="D183" s="6">
        <v>1</v>
      </c>
      <c r="E183" s="6" t="s">
        <v>11</v>
      </c>
      <c r="F183" s="6" t="s">
        <v>11</v>
      </c>
      <c r="G183" s="6" t="s">
        <v>11</v>
      </c>
      <c r="H183" s="6" t="s">
        <v>11</v>
      </c>
      <c r="I183" s="6">
        <v>1</v>
      </c>
    </row>
    <row r="184" spans="1:9" ht="11.25">
      <c r="A184" s="5" t="s">
        <v>389</v>
      </c>
      <c r="B184" s="6" t="s">
        <v>74</v>
      </c>
      <c r="C184" s="6" t="s">
        <v>11</v>
      </c>
      <c r="D184" s="6">
        <v>1</v>
      </c>
      <c r="E184" s="6" t="s">
        <v>11</v>
      </c>
      <c r="F184" s="6" t="s">
        <v>11</v>
      </c>
      <c r="G184" s="6" t="s">
        <v>11</v>
      </c>
      <c r="H184" s="6" t="s">
        <v>11</v>
      </c>
      <c r="I184" s="6">
        <v>1</v>
      </c>
    </row>
    <row r="185" spans="1:9" ht="22.5">
      <c r="A185" s="5" t="s">
        <v>390</v>
      </c>
      <c r="B185" s="6" t="s">
        <v>68</v>
      </c>
      <c r="C185" s="6" t="s">
        <v>11</v>
      </c>
      <c r="D185" s="6" t="s">
        <v>11</v>
      </c>
      <c r="E185" s="6" t="s">
        <v>11</v>
      </c>
      <c r="F185" s="6" t="s">
        <v>11</v>
      </c>
      <c r="G185" s="6" t="s">
        <v>11</v>
      </c>
      <c r="H185" s="6">
        <v>2</v>
      </c>
      <c r="I185" s="6">
        <v>2</v>
      </c>
    </row>
    <row r="186" spans="1:9" ht="11.25">
      <c r="A186" s="5" t="s">
        <v>391</v>
      </c>
      <c r="B186" s="6" t="s">
        <v>74</v>
      </c>
      <c r="C186" s="6" t="s">
        <v>11</v>
      </c>
      <c r="D186" s="6">
        <v>2</v>
      </c>
      <c r="E186" s="6" t="s">
        <v>11</v>
      </c>
      <c r="F186" s="6" t="s">
        <v>11</v>
      </c>
      <c r="G186" s="6" t="s">
        <v>11</v>
      </c>
      <c r="H186" s="6" t="s">
        <v>11</v>
      </c>
      <c r="I186" s="6">
        <v>2</v>
      </c>
    </row>
    <row r="187" spans="1:9" ht="11.25">
      <c r="A187" s="5" t="s">
        <v>392</v>
      </c>
      <c r="B187" s="6" t="s">
        <v>74</v>
      </c>
      <c r="C187" s="6" t="s">
        <v>11</v>
      </c>
      <c r="D187" s="6">
        <v>1</v>
      </c>
      <c r="E187" s="6" t="s">
        <v>11</v>
      </c>
      <c r="F187" s="6" t="s">
        <v>11</v>
      </c>
      <c r="G187" s="6" t="s">
        <v>11</v>
      </c>
      <c r="H187" s="6" t="s">
        <v>11</v>
      </c>
      <c r="I187" s="6">
        <v>1</v>
      </c>
    </row>
    <row r="188" spans="1:9" ht="11.25">
      <c r="A188" s="5" t="s">
        <v>393</v>
      </c>
      <c r="B188" s="6" t="s">
        <v>74</v>
      </c>
      <c r="C188" s="6" t="s">
        <v>11</v>
      </c>
      <c r="D188" s="6" t="s">
        <v>11</v>
      </c>
      <c r="E188" s="6">
        <v>1</v>
      </c>
      <c r="F188" s="6" t="s">
        <v>11</v>
      </c>
      <c r="G188" s="6" t="s">
        <v>11</v>
      </c>
      <c r="H188" s="6" t="s">
        <v>11</v>
      </c>
      <c r="I188" s="6">
        <v>1</v>
      </c>
    </row>
    <row r="189" spans="1:9" ht="11.25">
      <c r="A189" s="5" t="s">
        <v>394</v>
      </c>
      <c r="B189" s="6" t="s">
        <v>68</v>
      </c>
      <c r="C189" s="6" t="s">
        <v>11</v>
      </c>
      <c r="D189" s="6" t="s">
        <v>11</v>
      </c>
      <c r="E189" s="6" t="s">
        <v>11</v>
      </c>
      <c r="F189" s="6" t="s">
        <v>11</v>
      </c>
      <c r="G189" s="6">
        <v>3</v>
      </c>
      <c r="H189" s="6" t="s">
        <v>11</v>
      </c>
      <c r="I189" s="6">
        <v>3</v>
      </c>
    </row>
    <row r="190" spans="1:9" ht="11.25">
      <c r="A190" s="5" t="s">
        <v>395</v>
      </c>
      <c r="B190" s="6" t="s">
        <v>74</v>
      </c>
      <c r="C190" s="6" t="s">
        <v>11</v>
      </c>
      <c r="D190" s="6">
        <v>1</v>
      </c>
      <c r="E190" s="6" t="s">
        <v>11</v>
      </c>
      <c r="F190" s="6" t="s">
        <v>11</v>
      </c>
      <c r="G190" s="6" t="s">
        <v>11</v>
      </c>
      <c r="H190" s="6" t="s">
        <v>11</v>
      </c>
      <c r="I190" s="6">
        <v>1</v>
      </c>
    </row>
    <row r="191" spans="1:9" ht="11.25">
      <c r="A191" s="5" t="s">
        <v>396</v>
      </c>
      <c r="B191" s="6" t="s">
        <v>74</v>
      </c>
      <c r="C191" s="6" t="s">
        <v>11</v>
      </c>
      <c r="D191" s="6" t="s">
        <v>11</v>
      </c>
      <c r="E191" s="6" t="s">
        <v>11</v>
      </c>
      <c r="F191" s="6" t="s">
        <v>11</v>
      </c>
      <c r="G191" s="6">
        <v>1</v>
      </c>
      <c r="H191" s="6" t="s">
        <v>11</v>
      </c>
      <c r="I191" s="6">
        <v>1</v>
      </c>
    </row>
    <row r="192" spans="1:9" ht="11.25">
      <c r="A192" s="5" t="s">
        <v>397</v>
      </c>
      <c r="B192" s="6" t="s">
        <v>74</v>
      </c>
      <c r="C192" s="6" t="s">
        <v>11</v>
      </c>
      <c r="D192" s="6">
        <v>1</v>
      </c>
      <c r="E192" s="6" t="s">
        <v>11</v>
      </c>
      <c r="F192" s="6" t="s">
        <v>11</v>
      </c>
      <c r="G192" s="6" t="s">
        <v>11</v>
      </c>
      <c r="H192" s="6" t="s">
        <v>11</v>
      </c>
      <c r="I192" s="6">
        <v>1</v>
      </c>
    </row>
    <row r="193" spans="1:9" ht="22.5">
      <c r="A193" s="5" t="s">
        <v>398</v>
      </c>
      <c r="B193" s="6" t="s">
        <v>74</v>
      </c>
      <c r="C193" s="6" t="s">
        <v>11</v>
      </c>
      <c r="D193" s="6" t="s">
        <v>11</v>
      </c>
      <c r="E193" s="6" t="s">
        <v>11</v>
      </c>
      <c r="F193" s="6" t="s">
        <v>11</v>
      </c>
      <c r="G193" s="6">
        <v>2</v>
      </c>
      <c r="H193" s="6">
        <v>1</v>
      </c>
      <c r="I193" s="6">
        <v>3</v>
      </c>
    </row>
    <row r="194" spans="1:9" ht="22.5">
      <c r="A194" s="5" t="s">
        <v>399</v>
      </c>
      <c r="B194" s="6" t="s">
        <v>68</v>
      </c>
      <c r="C194" s="6" t="s">
        <v>11</v>
      </c>
      <c r="D194" s="6" t="s">
        <v>11</v>
      </c>
      <c r="E194" s="6" t="s">
        <v>11</v>
      </c>
      <c r="F194" s="6" t="s">
        <v>11</v>
      </c>
      <c r="G194" s="6">
        <v>3</v>
      </c>
      <c r="H194" s="6" t="s">
        <v>11</v>
      </c>
      <c r="I194" s="6">
        <v>3</v>
      </c>
    </row>
    <row r="195" spans="1:9" ht="11.25">
      <c r="A195" s="5" t="s">
        <v>400</v>
      </c>
      <c r="B195" s="6" t="s">
        <v>68</v>
      </c>
      <c r="C195" s="6" t="s">
        <v>11</v>
      </c>
      <c r="D195" s="6" t="s">
        <v>11</v>
      </c>
      <c r="E195" s="6" t="s">
        <v>11</v>
      </c>
      <c r="F195" s="6" t="s">
        <v>11</v>
      </c>
      <c r="G195" s="6" t="s">
        <v>11</v>
      </c>
      <c r="H195" s="6">
        <v>2</v>
      </c>
      <c r="I195" s="6">
        <v>2</v>
      </c>
    </row>
    <row r="196" spans="1:9" ht="11.25">
      <c r="A196" s="5" t="s">
        <v>401</v>
      </c>
      <c r="B196" s="6" t="s">
        <v>74</v>
      </c>
      <c r="C196" s="6" t="s">
        <v>11</v>
      </c>
      <c r="D196" s="6" t="s">
        <v>11</v>
      </c>
      <c r="E196" s="6" t="s">
        <v>11</v>
      </c>
      <c r="F196" s="6" t="s">
        <v>11</v>
      </c>
      <c r="G196" s="6" t="s">
        <v>11</v>
      </c>
      <c r="H196" s="6">
        <v>2</v>
      </c>
      <c r="I196" s="6">
        <v>2</v>
      </c>
    </row>
    <row r="197" spans="1:9" ht="11.25">
      <c r="A197" s="5" t="s">
        <v>402</v>
      </c>
      <c r="B197" s="6" t="s">
        <v>74</v>
      </c>
      <c r="C197" s="6" t="s">
        <v>11</v>
      </c>
      <c r="D197" s="6">
        <v>1</v>
      </c>
      <c r="E197" s="6" t="s">
        <v>11</v>
      </c>
      <c r="F197" s="6" t="s">
        <v>11</v>
      </c>
      <c r="G197" s="6" t="s">
        <v>11</v>
      </c>
      <c r="H197" s="6" t="s">
        <v>11</v>
      </c>
      <c r="I197" s="6">
        <v>1</v>
      </c>
    </row>
    <row r="198" spans="1:9" ht="11.25">
      <c r="A198" s="5" t="s">
        <v>403</v>
      </c>
      <c r="B198" s="6" t="s">
        <v>74</v>
      </c>
      <c r="C198" s="6" t="s">
        <v>11</v>
      </c>
      <c r="D198" s="6">
        <v>1</v>
      </c>
      <c r="E198" s="6" t="s">
        <v>11</v>
      </c>
      <c r="F198" s="6" t="s">
        <v>11</v>
      </c>
      <c r="G198" s="6" t="s">
        <v>11</v>
      </c>
      <c r="H198" s="6" t="s">
        <v>11</v>
      </c>
      <c r="I198" s="6">
        <v>1</v>
      </c>
    </row>
    <row r="199" spans="1:9" ht="11.25">
      <c r="A199" s="5" t="s">
        <v>404</v>
      </c>
      <c r="B199" s="6" t="s">
        <v>74</v>
      </c>
      <c r="C199" s="6" t="s">
        <v>11</v>
      </c>
      <c r="D199" s="6">
        <v>1</v>
      </c>
      <c r="E199" s="6" t="s">
        <v>11</v>
      </c>
      <c r="F199" s="6" t="s">
        <v>11</v>
      </c>
      <c r="G199" s="6" t="s">
        <v>11</v>
      </c>
      <c r="H199" s="6" t="s">
        <v>11</v>
      </c>
      <c r="I199" s="6">
        <v>1</v>
      </c>
    </row>
    <row r="200" spans="1:9" ht="11.25">
      <c r="A200" s="5" t="s">
        <v>405</v>
      </c>
      <c r="B200" s="6" t="s">
        <v>68</v>
      </c>
      <c r="C200" s="6" t="s">
        <v>11</v>
      </c>
      <c r="D200" s="6" t="s">
        <v>11</v>
      </c>
      <c r="E200" s="6" t="s">
        <v>11</v>
      </c>
      <c r="F200" s="6" t="s">
        <v>11</v>
      </c>
      <c r="G200" s="6">
        <v>1</v>
      </c>
      <c r="H200" s="6" t="s">
        <v>11</v>
      </c>
      <c r="I200" s="6">
        <v>1</v>
      </c>
    </row>
    <row r="201" spans="1:9" ht="11.25">
      <c r="A201" s="5" t="s">
        <v>406</v>
      </c>
      <c r="B201" s="6" t="s">
        <v>74</v>
      </c>
      <c r="C201" s="6" t="s">
        <v>11</v>
      </c>
      <c r="D201" s="6" t="s">
        <v>11</v>
      </c>
      <c r="E201" s="6" t="s">
        <v>11</v>
      </c>
      <c r="F201" s="6" t="s">
        <v>11</v>
      </c>
      <c r="G201" s="6" t="s">
        <v>11</v>
      </c>
      <c r="H201" s="6">
        <v>2</v>
      </c>
      <c r="I201" s="6">
        <v>2</v>
      </c>
    </row>
    <row r="202" spans="1:9" ht="11.25">
      <c r="A202" s="5" t="s">
        <v>407</v>
      </c>
      <c r="B202" s="6" t="s">
        <v>74</v>
      </c>
      <c r="C202" s="6" t="s">
        <v>11</v>
      </c>
      <c r="D202" s="6" t="s">
        <v>11</v>
      </c>
      <c r="E202" s="6" t="s">
        <v>11</v>
      </c>
      <c r="F202" s="6" t="s">
        <v>11</v>
      </c>
      <c r="G202" s="6">
        <v>3</v>
      </c>
      <c r="H202" s="6" t="s">
        <v>11</v>
      </c>
      <c r="I202" s="6">
        <v>3</v>
      </c>
    </row>
    <row r="203" spans="1:9" ht="11.25">
      <c r="A203" s="5" t="s">
        <v>408</v>
      </c>
      <c r="B203" s="6" t="s">
        <v>68</v>
      </c>
      <c r="C203" s="6" t="s">
        <v>11</v>
      </c>
      <c r="D203" s="6" t="s">
        <v>11</v>
      </c>
      <c r="E203" s="6" t="s">
        <v>11</v>
      </c>
      <c r="F203" s="6" t="s">
        <v>11</v>
      </c>
      <c r="G203" s="6">
        <v>1</v>
      </c>
      <c r="H203" s="6" t="s">
        <v>11</v>
      </c>
      <c r="I203" s="6">
        <v>1</v>
      </c>
    </row>
    <row r="204" spans="1:9" ht="11.25">
      <c r="A204" s="5" t="s">
        <v>409</v>
      </c>
      <c r="B204" s="6" t="s">
        <v>68</v>
      </c>
      <c r="C204" s="6" t="s">
        <v>11</v>
      </c>
      <c r="D204" s="6" t="s">
        <v>11</v>
      </c>
      <c r="E204" s="6" t="s">
        <v>11</v>
      </c>
      <c r="F204" s="6" t="s">
        <v>11</v>
      </c>
      <c r="G204" s="6" t="s">
        <v>11</v>
      </c>
      <c r="H204" s="6">
        <v>1</v>
      </c>
      <c r="I204" s="6">
        <v>1</v>
      </c>
    </row>
    <row r="205" spans="1:9" ht="22.5">
      <c r="A205" s="5" t="s">
        <v>410</v>
      </c>
      <c r="B205" s="6" t="s">
        <v>68</v>
      </c>
      <c r="C205" s="6" t="s">
        <v>11</v>
      </c>
      <c r="D205" s="6">
        <v>2</v>
      </c>
      <c r="E205" s="6" t="s">
        <v>11</v>
      </c>
      <c r="F205" s="6" t="s">
        <v>11</v>
      </c>
      <c r="G205" s="6" t="s">
        <v>11</v>
      </c>
      <c r="H205" s="6" t="s">
        <v>11</v>
      </c>
      <c r="I205" s="6">
        <v>2</v>
      </c>
    </row>
    <row r="206" spans="1:9" ht="11.25">
      <c r="A206" s="5" t="s">
        <v>411</v>
      </c>
      <c r="B206" s="6" t="s">
        <v>74</v>
      </c>
      <c r="C206" s="6" t="s">
        <v>11</v>
      </c>
      <c r="D206" s="6">
        <v>1</v>
      </c>
      <c r="E206" s="6" t="s">
        <v>11</v>
      </c>
      <c r="F206" s="6" t="s">
        <v>11</v>
      </c>
      <c r="G206" s="6" t="s">
        <v>11</v>
      </c>
      <c r="H206" s="6" t="s">
        <v>11</v>
      </c>
      <c r="I206" s="6">
        <v>1</v>
      </c>
    </row>
    <row r="207" spans="1:9" ht="22.5">
      <c r="A207" s="5" t="s">
        <v>412</v>
      </c>
      <c r="B207" s="6" t="s">
        <v>68</v>
      </c>
      <c r="C207" s="6" t="s">
        <v>11</v>
      </c>
      <c r="D207" s="6" t="s">
        <v>11</v>
      </c>
      <c r="E207" s="6" t="s">
        <v>11</v>
      </c>
      <c r="F207" s="6" t="s">
        <v>11</v>
      </c>
      <c r="G207" s="6">
        <v>2</v>
      </c>
      <c r="H207" s="6" t="s">
        <v>11</v>
      </c>
      <c r="I207" s="6">
        <v>2</v>
      </c>
    </row>
    <row r="208" spans="1:9" ht="11.25">
      <c r="A208" s="5" t="s">
        <v>413</v>
      </c>
      <c r="B208" s="6" t="s">
        <v>68</v>
      </c>
      <c r="C208" s="6" t="s">
        <v>11</v>
      </c>
      <c r="D208" s="6" t="s">
        <v>11</v>
      </c>
      <c r="E208" s="6" t="s">
        <v>11</v>
      </c>
      <c r="F208" s="6" t="s">
        <v>11</v>
      </c>
      <c r="G208" s="6" t="s">
        <v>11</v>
      </c>
      <c r="H208" s="6">
        <v>2</v>
      </c>
      <c r="I208" s="6">
        <v>2</v>
      </c>
    </row>
    <row r="209" spans="1:9" ht="11.25">
      <c r="A209" s="5" t="s">
        <v>414</v>
      </c>
      <c r="B209" s="6" t="s">
        <v>74</v>
      </c>
      <c r="C209" s="6" t="s">
        <v>11</v>
      </c>
      <c r="D209" s="6">
        <v>1</v>
      </c>
      <c r="E209" s="6" t="s">
        <v>11</v>
      </c>
      <c r="F209" s="6" t="s">
        <v>11</v>
      </c>
      <c r="G209" s="6" t="s">
        <v>11</v>
      </c>
      <c r="H209" s="6" t="s">
        <v>11</v>
      </c>
      <c r="I209" s="6">
        <v>1</v>
      </c>
    </row>
    <row r="210" spans="1:9" ht="11.25">
      <c r="A210" s="5" t="s">
        <v>415</v>
      </c>
      <c r="B210" s="6" t="s">
        <v>74</v>
      </c>
      <c r="C210" s="6" t="s">
        <v>11</v>
      </c>
      <c r="D210" s="6" t="s">
        <v>11</v>
      </c>
      <c r="E210" s="6" t="s">
        <v>11</v>
      </c>
      <c r="F210" s="6" t="s">
        <v>11</v>
      </c>
      <c r="G210" s="6" t="s">
        <v>11</v>
      </c>
      <c r="H210" s="6">
        <v>2</v>
      </c>
      <c r="I210" s="6">
        <v>2</v>
      </c>
    </row>
    <row r="211" spans="1:9" ht="11.25">
      <c r="A211" s="5" t="s">
        <v>416</v>
      </c>
      <c r="B211" s="6" t="s">
        <v>74</v>
      </c>
      <c r="C211" s="6" t="s">
        <v>11</v>
      </c>
      <c r="D211" s="6" t="s">
        <v>11</v>
      </c>
      <c r="E211" s="6" t="s">
        <v>11</v>
      </c>
      <c r="F211" s="6" t="s">
        <v>11</v>
      </c>
      <c r="G211" s="6" t="s">
        <v>11</v>
      </c>
      <c r="H211" s="6">
        <v>2</v>
      </c>
      <c r="I211" s="6">
        <v>2</v>
      </c>
    </row>
    <row r="212" spans="1:9" ht="11.25">
      <c r="A212" s="5" t="s">
        <v>417</v>
      </c>
      <c r="B212" s="6" t="s">
        <v>74</v>
      </c>
      <c r="C212" s="6" t="s">
        <v>11</v>
      </c>
      <c r="D212" s="6">
        <v>1</v>
      </c>
      <c r="E212" s="6" t="s">
        <v>11</v>
      </c>
      <c r="F212" s="6" t="s">
        <v>11</v>
      </c>
      <c r="G212" s="6" t="s">
        <v>11</v>
      </c>
      <c r="H212" s="6" t="s">
        <v>11</v>
      </c>
      <c r="I212" s="6">
        <v>1</v>
      </c>
    </row>
    <row r="213" spans="1:9" ht="22.5">
      <c r="A213" s="5" t="s">
        <v>418</v>
      </c>
      <c r="B213" s="6" t="s">
        <v>68</v>
      </c>
      <c r="C213" s="6" t="s">
        <v>11</v>
      </c>
      <c r="D213" s="6" t="s">
        <v>11</v>
      </c>
      <c r="E213" s="6" t="s">
        <v>11</v>
      </c>
      <c r="F213" s="6" t="s">
        <v>11</v>
      </c>
      <c r="G213" s="6">
        <v>1</v>
      </c>
      <c r="H213" s="6" t="s">
        <v>11</v>
      </c>
      <c r="I213" s="6">
        <v>1</v>
      </c>
    </row>
    <row r="214" spans="1:9" ht="11.25">
      <c r="A214" s="5" t="s">
        <v>419</v>
      </c>
      <c r="B214" s="6" t="s">
        <v>74</v>
      </c>
      <c r="C214" s="6" t="s">
        <v>11</v>
      </c>
      <c r="D214" s="6" t="s">
        <v>11</v>
      </c>
      <c r="E214" s="6" t="s">
        <v>11</v>
      </c>
      <c r="F214" s="6" t="s">
        <v>11</v>
      </c>
      <c r="G214" s="6">
        <v>5</v>
      </c>
      <c r="H214" s="6" t="s">
        <v>11</v>
      </c>
      <c r="I214" s="6">
        <v>5</v>
      </c>
    </row>
    <row r="215" spans="1:9" ht="11.25">
      <c r="A215" s="5" t="s">
        <v>420</v>
      </c>
      <c r="B215" s="6" t="s">
        <v>74</v>
      </c>
      <c r="C215" s="6" t="s">
        <v>11</v>
      </c>
      <c r="D215" s="6">
        <v>1</v>
      </c>
      <c r="E215" s="6" t="s">
        <v>11</v>
      </c>
      <c r="F215" s="6" t="s">
        <v>11</v>
      </c>
      <c r="G215" s="6" t="s">
        <v>11</v>
      </c>
      <c r="H215" s="6" t="s">
        <v>11</v>
      </c>
      <c r="I215" s="6">
        <v>1</v>
      </c>
    </row>
    <row r="216" spans="1:9" ht="11.25">
      <c r="A216" s="5" t="s">
        <v>421</v>
      </c>
      <c r="B216" s="6" t="s">
        <v>74</v>
      </c>
      <c r="C216" s="6" t="s">
        <v>11</v>
      </c>
      <c r="D216" s="6">
        <v>1</v>
      </c>
      <c r="E216" s="6" t="s">
        <v>11</v>
      </c>
      <c r="F216" s="6" t="s">
        <v>11</v>
      </c>
      <c r="G216" s="6" t="s">
        <v>11</v>
      </c>
      <c r="H216" s="6" t="s">
        <v>11</v>
      </c>
      <c r="I216" s="6">
        <v>1</v>
      </c>
    </row>
    <row r="217" spans="1:9" ht="11.25">
      <c r="A217" s="5" t="s">
        <v>422</v>
      </c>
      <c r="B217" s="6" t="s">
        <v>68</v>
      </c>
      <c r="C217" s="6" t="s">
        <v>11</v>
      </c>
      <c r="D217" s="6" t="s">
        <v>11</v>
      </c>
      <c r="E217" s="6" t="s">
        <v>11</v>
      </c>
      <c r="F217" s="6" t="s">
        <v>11</v>
      </c>
      <c r="G217" s="6">
        <v>2</v>
      </c>
      <c r="H217" s="6" t="s">
        <v>11</v>
      </c>
      <c r="I217" s="6">
        <v>2</v>
      </c>
    </row>
    <row r="218" spans="1:9" ht="22.5">
      <c r="A218" s="5" t="s">
        <v>423</v>
      </c>
      <c r="B218" s="6" t="s">
        <v>68</v>
      </c>
      <c r="C218" s="6" t="s">
        <v>11</v>
      </c>
      <c r="D218" s="6">
        <v>1</v>
      </c>
      <c r="E218" s="6" t="s">
        <v>11</v>
      </c>
      <c r="F218" s="6" t="s">
        <v>11</v>
      </c>
      <c r="G218" s="6" t="s">
        <v>11</v>
      </c>
      <c r="H218" s="6" t="s">
        <v>11</v>
      </c>
      <c r="I218" s="6">
        <v>1</v>
      </c>
    </row>
    <row r="219" spans="1:9" ht="11.25">
      <c r="A219" s="5" t="s">
        <v>424</v>
      </c>
      <c r="B219" s="6" t="s">
        <v>68</v>
      </c>
      <c r="C219" s="6" t="s">
        <v>11</v>
      </c>
      <c r="D219" s="6" t="s">
        <v>11</v>
      </c>
      <c r="E219" s="6" t="s">
        <v>11</v>
      </c>
      <c r="F219" s="6" t="s">
        <v>11</v>
      </c>
      <c r="G219" s="6">
        <v>2</v>
      </c>
      <c r="H219" s="6" t="s">
        <v>11</v>
      </c>
      <c r="I219" s="6">
        <v>2</v>
      </c>
    </row>
    <row r="220" spans="1:9" ht="11.25">
      <c r="A220" s="5" t="s">
        <v>425</v>
      </c>
      <c r="B220" s="6" t="s">
        <v>74</v>
      </c>
      <c r="C220" s="6" t="s">
        <v>11</v>
      </c>
      <c r="D220" s="6" t="s">
        <v>11</v>
      </c>
      <c r="E220" s="6" t="s">
        <v>11</v>
      </c>
      <c r="F220" s="6" t="s">
        <v>11</v>
      </c>
      <c r="G220" s="6" t="s">
        <v>11</v>
      </c>
      <c r="H220" s="6">
        <v>1</v>
      </c>
      <c r="I220" s="6">
        <v>1</v>
      </c>
    </row>
    <row r="221" spans="1:9" ht="22.5">
      <c r="A221" s="5" t="s">
        <v>426</v>
      </c>
      <c r="B221" s="6" t="s">
        <v>68</v>
      </c>
      <c r="C221" s="6" t="s">
        <v>11</v>
      </c>
      <c r="D221" s="6">
        <v>1</v>
      </c>
      <c r="E221" s="6" t="s">
        <v>11</v>
      </c>
      <c r="F221" s="6" t="s">
        <v>11</v>
      </c>
      <c r="G221" s="6" t="s">
        <v>11</v>
      </c>
      <c r="H221" s="6" t="s">
        <v>11</v>
      </c>
      <c r="I221" s="6">
        <v>1</v>
      </c>
    </row>
    <row r="222" spans="1:9" ht="11.25">
      <c r="A222" s="5" t="s">
        <v>427</v>
      </c>
      <c r="B222" s="6" t="s">
        <v>74</v>
      </c>
      <c r="C222" s="6" t="s">
        <v>11</v>
      </c>
      <c r="D222" s="6">
        <v>1</v>
      </c>
      <c r="E222" s="6" t="s">
        <v>11</v>
      </c>
      <c r="F222" s="6" t="s">
        <v>11</v>
      </c>
      <c r="G222" s="6" t="s">
        <v>11</v>
      </c>
      <c r="H222" s="6" t="s">
        <v>11</v>
      </c>
      <c r="I222" s="6">
        <v>1</v>
      </c>
    </row>
    <row r="223" spans="1:9" ht="11.25">
      <c r="A223" s="5" t="s">
        <v>428</v>
      </c>
      <c r="B223" s="6" t="s">
        <v>74</v>
      </c>
      <c r="C223" s="6" t="s">
        <v>11</v>
      </c>
      <c r="D223" s="6">
        <v>1</v>
      </c>
      <c r="E223" s="6" t="s">
        <v>11</v>
      </c>
      <c r="F223" s="6" t="s">
        <v>11</v>
      </c>
      <c r="G223" s="6" t="s">
        <v>11</v>
      </c>
      <c r="H223" s="6" t="s">
        <v>11</v>
      </c>
      <c r="I223" s="6">
        <v>1</v>
      </c>
    </row>
    <row r="224" spans="1:9" ht="11.25">
      <c r="A224" s="5" t="s">
        <v>429</v>
      </c>
      <c r="B224" s="6" t="s">
        <v>74</v>
      </c>
      <c r="C224" s="6" t="s">
        <v>11</v>
      </c>
      <c r="D224" s="6">
        <v>1</v>
      </c>
      <c r="E224" s="6" t="s">
        <v>11</v>
      </c>
      <c r="F224" s="6" t="s">
        <v>11</v>
      </c>
      <c r="G224" s="6" t="s">
        <v>11</v>
      </c>
      <c r="H224" s="6" t="s">
        <v>11</v>
      </c>
      <c r="I224" s="6">
        <v>1</v>
      </c>
    </row>
    <row r="225" spans="1:9" ht="11.25">
      <c r="A225" s="5" t="s">
        <v>430</v>
      </c>
      <c r="B225" s="6" t="s">
        <v>74</v>
      </c>
      <c r="C225" s="6" t="s">
        <v>11</v>
      </c>
      <c r="D225" s="6">
        <v>1</v>
      </c>
      <c r="E225" s="6" t="s">
        <v>11</v>
      </c>
      <c r="F225" s="6" t="s">
        <v>11</v>
      </c>
      <c r="G225" s="6" t="s">
        <v>11</v>
      </c>
      <c r="H225" s="6" t="s">
        <v>11</v>
      </c>
      <c r="I225" s="6">
        <v>1</v>
      </c>
    </row>
    <row r="226" spans="1:9" ht="11.25">
      <c r="A226" s="5" t="s">
        <v>431</v>
      </c>
      <c r="B226" s="6" t="s">
        <v>74</v>
      </c>
      <c r="C226" s="6" t="s">
        <v>11</v>
      </c>
      <c r="D226" s="6" t="s">
        <v>11</v>
      </c>
      <c r="E226" s="6">
        <v>1</v>
      </c>
      <c r="F226" s="6" t="s">
        <v>11</v>
      </c>
      <c r="G226" s="6" t="s">
        <v>11</v>
      </c>
      <c r="H226" s="6" t="s">
        <v>11</v>
      </c>
      <c r="I226" s="6">
        <v>1</v>
      </c>
    </row>
    <row r="227" spans="1:9" ht="11.25">
      <c r="A227" s="5" t="s">
        <v>432</v>
      </c>
      <c r="B227" s="6" t="s">
        <v>74</v>
      </c>
      <c r="C227" s="6" t="s">
        <v>11</v>
      </c>
      <c r="D227" s="6" t="s">
        <v>11</v>
      </c>
      <c r="E227" s="6" t="s">
        <v>11</v>
      </c>
      <c r="F227" s="6" t="s">
        <v>11</v>
      </c>
      <c r="G227" s="6">
        <v>3</v>
      </c>
      <c r="H227" s="6" t="s">
        <v>11</v>
      </c>
      <c r="I227" s="6">
        <v>3</v>
      </c>
    </row>
    <row r="228" spans="1:9" ht="11.25">
      <c r="A228" s="5" t="s">
        <v>433</v>
      </c>
      <c r="B228" s="6" t="s">
        <v>68</v>
      </c>
      <c r="C228" s="6" t="s">
        <v>11</v>
      </c>
      <c r="D228" s="6" t="s">
        <v>11</v>
      </c>
      <c r="E228" s="6" t="s">
        <v>11</v>
      </c>
      <c r="F228" s="6" t="s">
        <v>11</v>
      </c>
      <c r="G228" s="6">
        <v>1</v>
      </c>
      <c r="H228" s="6" t="s">
        <v>11</v>
      </c>
      <c r="I228" s="6">
        <v>1</v>
      </c>
    </row>
    <row r="229" spans="1:9" ht="11.25">
      <c r="A229" s="5" t="s">
        <v>434</v>
      </c>
      <c r="B229" s="6" t="s">
        <v>63</v>
      </c>
      <c r="C229" s="6" t="s">
        <v>11</v>
      </c>
      <c r="D229" s="6">
        <v>1</v>
      </c>
      <c r="E229" s="6" t="s">
        <v>11</v>
      </c>
      <c r="F229" s="6" t="s">
        <v>11</v>
      </c>
      <c r="G229" s="6" t="s">
        <v>11</v>
      </c>
      <c r="H229" s="6" t="s">
        <v>11</v>
      </c>
      <c r="I229" s="6">
        <v>1</v>
      </c>
    </row>
    <row r="230" spans="1:9" ht="11.25">
      <c r="A230" s="5" t="s">
        <v>435</v>
      </c>
      <c r="B230" s="6" t="s">
        <v>68</v>
      </c>
      <c r="C230" s="6" t="s">
        <v>11</v>
      </c>
      <c r="D230" s="6" t="s">
        <v>11</v>
      </c>
      <c r="E230" s="6" t="s">
        <v>11</v>
      </c>
      <c r="F230" s="6" t="s">
        <v>11</v>
      </c>
      <c r="G230" s="6">
        <v>3</v>
      </c>
      <c r="H230" s="6" t="s">
        <v>11</v>
      </c>
      <c r="I230" s="6">
        <v>3</v>
      </c>
    </row>
    <row r="231" spans="1:9" ht="11.25">
      <c r="A231" s="5" t="s">
        <v>436</v>
      </c>
      <c r="B231" s="6" t="s">
        <v>74</v>
      </c>
      <c r="C231" s="6" t="s">
        <v>11</v>
      </c>
      <c r="D231" s="6" t="s">
        <v>11</v>
      </c>
      <c r="E231" s="6" t="s">
        <v>11</v>
      </c>
      <c r="F231" s="6" t="s">
        <v>11</v>
      </c>
      <c r="G231" s="6">
        <v>2</v>
      </c>
      <c r="H231" s="6" t="s">
        <v>11</v>
      </c>
      <c r="I231" s="6">
        <v>2</v>
      </c>
    </row>
    <row r="232" spans="1:9" ht="22.5">
      <c r="A232" s="5" t="s">
        <v>437</v>
      </c>
      <c r="B232" s="6" t="s">
        <v>74</v>
      </c>
      <c r="C232" s="6" t="s">
        <v>11</v>
      </c>
      <c r="D232" s="6">
        <v>1</v>
      </c>
      <c r="E232" s="6" t="s">
        <v>11</v>
      </c>
      <c r="F232" s="6" t="s">
        <v>11</v>
      </c>
      <c r="G232" s="6" t="s">
        <v>11</v>
      </c>
      <c r="H232" s="6" t="s">
        <v>11</v>
      </c>
      <c r="I232" s="6">
        <v>1</v>
      </c>
    </row>
    <row r="233" spans="1:9" ht="11.25">
      <c r="A233" s="5" t="s">
        <v>438</v>
      </c>
      <c r="B233" s="6" t="s">
        <v>74</v>
      </c>
      <c r="C233" s="6" t="s">
        <v>11</v>
      </c>
      <c r="D233" s="6">
        <v>1</v>
      </c>
      <c r="E233" s="6" t="s">
        <v>11</v>
      </c>
      <c r="F233" s="6" t="s">
        <v>11</v>
      </c>
      <c r="G233" s="6" t="s">
        <v>11</v>
      </c>
      <c r="H233" s="6" t="s">
        <v>11</v>
      </c>
      <c r="I233" s="6">
        <v>1</v>
      </c>
    </row>
    <row r="234" spans="1:9" ht="11.25">
      <c r="A234" s="5" t="s">
        <v>439</v>
      </c>
      <c r="B234" s="6" t="s">
        <v>68</v>
      </c>
      <c r="C234" s="6" t="s">
        <v>11</v>
      </c>
      <c r="D234" s="6" t="s">
        <v>11</v>
      </c>
      <c r="E234" s="6" t="s">
        <v>11</v>
      </c>
      <c r="F234" s="6" t="s">
        <v>11</v>
      </c>
      <c r="G234" s="6" t="s">
        <v>11</v>
      </c>
      <c r="H234" s="6">
        <v>1</v>
      </c>
      <c r="I234" s="6">
        <v>1</v>
      </c>
    </row>
    <row r="235" spans="1:9" ht="11.25">
      <c r="A235" s="5" t="s">
        <v>440</v>
      </c>
      <c r="B235" s="6" t="s">
        <v>74</v>
      </c>
      <c r="C235" s="6" t="s">
        <v>11</v>
      </c>
      <c r="D235" s="6" t="s">
        <v>11</v>
      </c>
      <c r="E235" s="6" t="s">
        <v>11</v>
      </c>
      <c r="F235" s="6" t="s">
        <v>11</v>
      </c>
      <c r="G235" s="6">
        <v>4</v>
      </c>
      <c r="H235" s="6" t="s">
        <v>11</v>
      </c>
      <c r="I235" s="6">
        <v>4</v>
      </c>
    </row>
    <row r="236" spans="1:9" ht="11.25">
      <c r="A236" s="5" t="s">
        <v>441</v>
      </c>
      <c r="B236" s="6" t="s">
        <v>74</v>
      </c>
      <c r="C236" s="6" t="s">
        <v>11</v>
      </c>
      <c r="D236" s="6">
        <v>1</v>
      </c>
      <c r="E236" s="6" t="s">
        <v>11</v>
      </c>
      <c r="F236" s="6" t="s">
        <v>11</v>
      </c>
      <c r="G236" s="6" t="s">
        <v>11</v>
      </c>
      <c r="H236" s="6" t="s">
        <v>11</v>
      </c>
      <c r="I236" s="6">
        <v>1</v>
      </c>
    </row>
    <row r="237" spans="1:9" ht="11.25">
      <c r="A237" s="5" t="s">
        <v>442</v>
      </c>
      <c r="B237" s="6" t="s">
        <v>74</v>
      </c>
      <c r="C237" s="6" t="s">
        <v>11</v>
      </c>
      <c r="D237" s="6">
        <v>1</v>
      </c>
      <c r="E237" s="6" t="s">
        <v>11</v>
      </c>
      <c r="F237" s="6" t="s">
        <v>11</v>
      </c>
      <c r="G237" s="6" t="s">
        <v>11</v>
      </c>
      <c r="H237" s="6" t="s">
        <v>11</v>
      </c>
      <c r="I237" s="6">
        <v>1</v>
      </c>
    </row>
    <row r="238" spans="1:9" ht="11.25">
      <c r="A238" s="5" t="s">
        <v>443</v>
      </c>
      <c r="B238" s="6" t="s">
        <v>68</v>
      </c>
      <c r="C238" s="6" t="s">
        <v>11</v>
      </c>
      <c r="D238" s="6" t="s">
        <v>11</v>
      </c>
      <c r="E238" s="6" t="s">
        <v>11</v>
      </c>
      <c r="F238" s="6" t="s">
        <v>11</v>
      </c>
      <c r="G238" s="6">
        <v>8</v>
      </c>
      <c r="H238" s="6" t="s">
        <v>11</v>
      </c>
      <c r="I238" s="6">
        <v>8</v>
      </c>
    </row>
    <row r="239" spans="1:9" ht="11.25">
      <c r="A239" s="5" t="s">
        <v>444</v>
      </c>
      <c r="B239" s="6" t="s">
        <v>74</v>
      </c>
      <c r="C239" s="6" t="s">
        <v>11</v>
      </c>
      <c r="D239" s="6">
        <v>1</v>
      </c>
      <c r="E239" s="6" t="s">
        <v>11</v>
      </c>
      <c r="F239" s="6" t="s">
        <v>11</v>
      </c>
      <c r="G239" s="6" t="s">
        <v>11</v>
      </c>
      <c r="H239" s="6" t="s">
        <v>11</v>
      </c>
      <c r="I239" s="6">
        <v>1</v>
      </c>
    </row>
    <row r="240" spans="1:9" ht="11.25">
      <c r="A240" s="4" t="s">
        <v>32</v>
      </c>
      <c r="B240" s="4"/>
      <c r="C240" s="4">
        <v>3</v>
      </c>
      <c r="D240" s="4">
        <v>125</v>
      </c>
      <c r="E240" s="4">
        <v>4</v>
      </c>
      <c r="F240" s="4">
        <v>2</v>
      </c>
      <c r="G240" s="4">
        <v>229</v>
      </c>
      <c r="H240" s="4">
        <v>45</v>
      </c>
      <c r="I240" s="4">
        <v>408</v>
      </c>
    </row>
    <row r="241" spans="1:10" ht="31.5" customHeight="1">
      <c r="A241" s="392" t="s">
        <v>21</v>
      </c>
      <c r="B241" s="392"/>
      <c r="C241" s="392"/>
      <c r="D241" s="392"/>
      <c r="E241" s="392"/>
      <c r="F241" s="392"/>
      <c r="G241" s="392"/>
      <c r="H241" s="392"/>
      <c r="I241" s="392"/>
      <c r="J241" s="14"/>
    </row>
    <row r="242" spans="1:10" ht="11.25">
      <c r="A242" s="7"/>
      <c r="B242" s="8"/>
      <c r="C242" s="8"/>
      <c r="D242" s="8"/>
      <c r="E242" s="8"/>
      <c r="F242" s="8"/>
      <c r="G242" s="8"/>
      <c r="H242" s="8"/>
      <c r="I242" s="8"/>
      <c r="J242" s="14"/>
    </row>
    <row r="243" spans="1:10" ht="11.25">
      <c r="A243" s="7"/>
      <c r="B243" s="8"/>
      <c r="C243" s="8"/>
      <c r="D243" s="8"/>
      <c r="E243" s="8"/>
      <c r="F243" s="8"/>
      <c r="G243" s="8"/>
      <c r="H243" s="8"/>
      <c r="I243" s="8"/>
      <c r="J243" s="14"/>
    </row>
    <row r="244" spans="1:10" ht="11.25">
      <c r="A244" s="7"/>
      <c r="B244" s="8"/>
      <c r="C244" s="8"/>
      <c r="D244" s="8"/>
      <c r="E244" s="8"/>
      <c r="F244" s="8"/>
      <c r="G244" s="8"/>
      <c r="H244" s="8"/>
      <c r="I244" s="8"/>
      <c r="J244" s="14"/>
    </row>
    <row r="245" spans="1:10" ht="27.75" customHeight="1"/>
    <row r="246" spans="1:10" ht="29.25" customHeight="1">
      <c r="A246" s="9"/>
      <c r="B246" s="9"/>
      <c r="C246" s="10"/>
      <c r="D246" s="10"/>
      <c r="E246" s="10"/>
      <c r="F246" s="10"/>
      <c r="G246" s="10"/>
      <c r="H246" s="14"/>
      <c r="I246" s="14"/>
      <c r="J246" s="14"/>
    </row>
    <row r="247" spans="1:10" ht="29.25" customHeight="1">
      <c r="A247" s="9"/>
      <c r="B247" s="9"/>
      <c r="C247" s="10"/>
      <c r="D247" s="10"/>
      <c r="E247" s="10"/>
      <c r="F247" s="10"/>
      <c r="G247" s="10"/>
      <c r="H247" s="14"/>
      <c r="I247" s="14"/>
      <c r="J247" s="14"/>
    </row>
    <row r="248" spans="1:10" ht="29.25" customHeight="1">
      <c r="A248" s="11"/>
      <c r="B248" s="11"/>
      <c r="C248" s="11"/>
      <c r="D248" s="11"/>
      <c r="E248" s="11"/>
      <c r="F248" s="11"/>
      <c r="G248" s="11"/>
      <c r="H248" s="11"/>
      <c r="I248" s="11"/>
      <c r="J248" s="12"/>
    </row>
    <row r="249" spans="1:10" ht="29.25" customHeight="1">
      <c r="A249" s="11"/>
      <c r="B249" s="12"/>
      <c r="C249" s="13"/>
      <c r="D249" s="13"/>
      <c r="E249" s="13"/>
      <c r="F249" s="13"/>
      <c r="G249" s="13"/>
      <c r="H249" s="13"/>
      <c r="I249" s="13"/>
      <c r="J249" s="9"/>
    </row>
    <row r="250" spans="1:10" ht="29.25" customHeight="1">
      <c r="A250" s="11"/>
      <c r="B250" s="12"/>
      <c r="C250" s="13"/>
      <c r="D250" s="13"/>
      <c r="E250" s="13"/>
      <c r="F250" s="13"/>
      <c r="G250" s="13"/>
      <c r="H250" s="13"/>
      <c r="I250" s="13"/>
      <c r="J250" s="9"/>
    </row>
    <row r="251" spans="1:10" ht="29.25" customHeight="1">
      <c r="A251" s="11"/>
      <c r="B251" s="12"/>
      <c r="C251" s="13"/>
      <c r="D251" s="13"/>
      <c r="E251" s="13"/>
      <c r="F251" s="13"/>
      <c r="G251" s="13"/>
      <c r="H251" s="13"/>
      <c r="I251" s="13"/>
      <c r="J251" s="9"/>
    </row>
    <row r="252" spans="1:10" ht="29.25" customHeight="1">
      <c r="A252" s="11"/>
      <c r="B252" s="12"/>
      <c r="C252" s="13"/>
      <c r="D252" s="13"/>
      <c r="E252" s="13"/>
      <c r="F252" s="13"/>
      <c r="G252" s="13"/>
      <c r="H252" s="13"/>
      <c r="I252" s="13"/>
      <c r="J252" s="9"/>
    </row>
    <row r="253" spans="1:10" ht="29.25" customHeight="1">
      <c r="A253" s="11"/>
      <c r="B253" s="12"/>
      <c r="C253" s="13"/>
      <c r="D253" s="13"/>
      <c r="E253" s="13"/>
      <c r="F253" s="13"/>
      <c r="G253" s="13"/>
      <c r="H253" s="13"/>
      <c r="I253" s="13"/>
      <c r="J253" s="9"/>
    </row>
    <row r="254" spans="1:10" ht="29.25" customHeight="1">
      <c r="A254" s="11"/>
      <c r="B254" s="12"/>
      <c r="C254" s="13"/>
      <c r="D254" s="13"/>
      <c r="E254" s="13"/>
      <c r="F254" s="13"/>
      <c r="G254" s="13"/>
      <c r="H254" s="13"/>
      <c r="I254" s="13"/>
      <c r="J254" s="9"/>
    </row>
    <row r="255" spans="1:10" ht="29.25" customHeight="1">
      <c r="A255" s="11"/>
      <c r="B255" s="12"/>
      <c r="C255" s="13"/>
      <c r="D255" s="13"/>
      <c r="E255" s="13"/>
      <c r="F255" s="13"/>
      <c r="G255" s="13"/>
      <c r="H255" s="13"/>
      <c r="I255" s="13"/>
      <c r="J255" s="9"/>
    </row>
    <row r="256" spans="1:10" ht="29.25" customHeight="1">
      <c r="A256" s="11"/>
      <c r="B256" s="12"/>
      <c r="C256" s="13"/>
      <c r="D256" s="13"/>
      <c r="E256" s="13"/>
      <c r="F256" s="13"/>
      <c r="G256" s="13"/>
      <c r="H256" s="13"/>
      <c r="I256" s="13"/>
      <c r="J256" s="9"/>
    </row>
    <row r="257" spans="1:10" ht="29.25" customHeight="1">
      <c r="A257" s="11"/>
      <c r="B257" s="12"/>
      <c r="C257" s="13"/>
      <c r="D257" s="13"/>
      <c r="E257" s="13"/>
      <c r="F257" s="13"/>
      <c r="G257" s="13"/>
      <c r="H257" s="13"/>
      <c r="I257" s="13"/>
      <c r="J257" s="9"/>
    </row>
    <row r="258" spans="1:10" ht="29.25" customHeight="1">
      <c r="A258" s="11"/>
      <c r="B258" s="12"/>
      <c r="C258" s="13"/>
      <c r="D258" s="13"/>
      <c r="E258" s="13"/>
      <c r="F258" s="13"/>
      <c r="G258" s="13"/>
      <c r="H258" s="13"/>
      <c r="I258" s="13"/>
      <c r="J258" s="9"/>
    </row>
    <row r="259" spans="1:10" ht="29.25" customHeight="1">
      <c r="A259" s="11"/>
      <c r="B259" s="12"/>
      <c r="C259" s="13"/>
      <c r="D259" s="13"/>
      <c r="E259" s="13"/>
      <c r="F259" s="13"/>
      <c r="G259" s="13"/>
      <c r="H259" s="13"/>
      <c r="I259" s="13"/>
      <c r="J259" s="9"/>
    </row>
    <row r="260" spans="1:10" ht="29.25" customHeight="1">
      <c r="A260" s="11"/>
      <c r="B260" s="12"/>
      <c r="C260" s="13"/>
      <c r="D260" s="13"/>
      <c r="E260" s="13"/>
      <c r="F260" s="13"/>
      <c r="G260" s="13"/>
      <c r="H260" s="13"/>
      <c r="I260" s="13"/>
      <c r="J260" s="9"/>
    </row>
    <row r="261" spans="1:10" ht="29.25" customHeight="1">
      <c r="A261" s="11"/>
      <c r="B261" s="12"/>
      <c r="C261" s="13"/>
      <c r="D261" s="13"/>
      <c r="E261" s="13"/>
      <c r="F261" s="13"/>
      <c r="G261" s="13"/>
      <c r="H261" s="13"/>
      <c r="I261" s="13"/>
      <c r="J261" s="9"/>
    </row>
    <row r="262" spans="1:10" ht="29.25" customHeight="1">
      <c r="A262" s="11"/>
      <c r="B262" s="12"/>
      <c r="C262" s="13"/>
      <c r="D262" s="13"/>
      <c r="E262" s="13"/>
      <c r="F262" s="13"/>
      <c r="G262" s="13"/>
      <c r="H262" s="13"/>
      <c r="I262" s="13"/>
      <c r="J262" s="9"/>
    </row>
    <row r="263" spans="1:10" ht="29.25" customHeight="1">
      <c r="A263" s="11"/>
      <c r="B263" s="12"/>
      <c r="C263" s="13"/>
      <c r="D263" s="13"/>
      <c r="E263" s="13"/>
      <c r="F263" s="13"/>
      <c r="G263" s="13"/>
      <c r="H263" s="13"/>
      <c r="I263" s="13"/>
      <c r="J263" s="9"/>
    </row>
    <row r="264" spans="1:10" ht="29.25" customHeight="1">
      <c r="A264" s="11"/>
      <c r="B264" s="12"/>
      <c r="C264" s="13"/>
      <c r="D264" s="13"/>
      <c r="E264" s="13"/>
      <c r="F264" s="13"/>
      <c r="G264" s="13"/>
      <c r="H264" s="13"/>
      <c r="I264" s="13"/>
      <c r="J264" s="9"/>
    </row>
    <row r="265" spans="1:10" ht="29.25" customHeight="1">
      <c r="A265" s="11"/>
      <c r="B265" s="12"/>
      <c r="C265" s="13"/>
      <c r="D265" s="13"/>
      <c r="E265" s="13"/>
      <c r="F265" s="13"/>
      <c r="G265" s="13"/>
      <c r="H265" s="13"/>
      <c r="I265" s="13"/>
      <c r="J265" s="9"/>
    </row>
    <row r="266" spans="1:10" ht="29.25" customHeight="1">
      <c r="A266" s="11"/>
      <c r="B266" s="12"/>
      <c r="C266" s="13"/>
      <c r="D266" s="13"/>
      <c r="E266" s="13"/>
      <c r="F266" s="13"/>
      <c r="G266" s="13"/>
      <c r="H266" s="13"/>
      <c r="I266" s="13"/>
      <c r="J266" s="9"/>
    </row>
    <row r="267" spans="1:10" ht="29.25" customHeight="1">
      <c r="A267" s="11"/>
      <c r="B267" s="12"/>
      <c r="C267" s="13"/>
      <c r="D267" s="13"/>
      <c r="E267" s="13"/>
      <c r="F267" s="13"/>
      <c r="G267" s="13"/>
      <c r="H267" s="13"/>
      <c r="I267" s="13"/>
      <c r="J267" s="9"/>
    </row>
    <row r="268" spans="1:10" ht="29.25" customHeight="1">
      <c r="A268" s="11"/>
      <c r="B268" s="12"/>
      <c r="C268" s="13"/>
      <c r="D268" s="13"/>
      <c r="E268" s="13"/>
      <c r="F268" s="13"/>
      <c r="G268" s="13"/>
      <c r="H268" s="13"/>
      <c r="I268" s="13"/>
      <c r="J268" s="9"/>
    </row>
    <row r="269" spans="1:10" ht="29.25" customHeight="1">
      <c r="A269" s="11"/>
      <c r="B269" s="12"/>
      <c r="C269" s="13"/>
      <c r="D269" s="13"/>
      <c r="E269" s="13"/>
      <c r="F269" s="13"/>
      <c r="G269" s="13"/>
      <c r="H269" s="13"/>
      <c r="I269" s="13"/>
      <c r="J269" s="9"/>
    </row>
    <row r="270" spans="1:10" ht="29.25" customHeight="1">
      <c r="A270" s="11"/>
      <c r="B270" s="12"/>
      <c r="C270" s="13"/>
      <c r="D270" s="13"/>
      <c r="E270" s="13"/>
      <c r="F270" s="13"/>
      <c r="G270" s="13"/>
      <c r="H270" s="13"/>
      <c r="I270" s="13"/>
      <c r="J270" s="9"/>
    </row>
    <row r="271" spans="1:10" ht="29.25" customHeight="1">
      <c r="A271" s="11"/>
      <c r="B271" s="12"/>
      <c r="C271" s="13"/>
      <c r="D271" s="13"/>
      <c r="E271" s="13"/>
      <c r="F271" s="13"/>
      <c r="G271" s="13"/>
      <c r="H271" s="13"/>
      <c r="I271" s="13"/>
      <c r="J271" s="9"/>
    </row>
    <row r="272" spans="1:10" ht="29.25" customHeight="1">
      <c r="A272" s="11"/>
      <c r="B272" s="12"/>
      <c r="C272" s="13"/>
      <c r="D272" s="13"/>
      <c r="E272" s="13"/>
      <c r="F272" s="13"/>
      <c r="G272" s="13"/>
      <c r="H272" s="13"/>
      <c r="I272" s="13"/>
      <c r="J272" s="9"/>
    </row>
    <row r="273" spans="1:10" ht="29.25" customHeight="1">
      <c r="A273" s="11"/>
      <c r="B273" s="12"/>
      <c r="C273" s="13"/>
      <c r="D273" s="13"/>
      <c r="E273" s="13"/>
      <c r="F273" s="13"/>
      <c r="G273" s="13"/>
      <c r="H273" s="13"/>
      <c r="I273" s="13"/>
      <c r="J273" s="9"/>
    </row>
    <row r="274" spans="1:10" ht="29.25" customHeight="1">
      <c r="A274" s="11"/>
      <c r="B274" s="12"/>
      <c r="C274" s="13"/>
      <c r="D274" s="13"/>
      <c r="E274" s="13"/>
      <c r="F274" s="13"/>
      <c r="G274" s="13"/>
      <c r="H274" s="13"/>
      <c r="I274" s="13"/>
      <c r="J274" s="9"/>
    </row>
    <row r="275" spans="1:10" ht="29.25" customHeight="1">
      <c r="A275" s="11"/>
      <c r="B275" s="12"/>
      <c r="C275" s="13"/>
      <c r="D275" s="13"/>
      <c r="E275" s="13"/>
      <c r="F275" s="13"/>
      <c r="G275" s="13"/>
      <c r="H275" s="13"/>
      <c r="I275" s="13"/>
      <c r="J275" s="9"/>
    </row>
    <row r="276" spans="1:10" ht="29.25" customHeight="1">
      <c r="A276" s="11"/>
      <c r="B276" s="12"/>
      <c r="C276" s="13"/>
      <c r="D276" s="13"/>
      <c r="E276" s="13"/>
      <c r="F276" s="13"/>
      <c r="G276" s="13"/>
      <c r="H276" s="13"/>
      <c r="I276" s="13"/>
      <c r="J276" s="9"/>
    </row>
    <row r="277" spans="1:10" ht="29.25" customHeight="1">
      <c r="A277" s="11"/>
      <c r="B277" s="12"/>
      <c r="C277" s="13"/>
      <c r="D277" s="13"/>
      <c r="E277" s="13"/>
      <c r="F277" s="13"/>
      <c r="G277" s="13"/>
      <c r="H277" s="13"/>
      <c r="I277" s="13"/>
      <c r="J277" s="9"/>
    </row>
    <row r="278" spans="1:10" ht="29.25" customHeight="1">
      <c r="A278" s="11"/>
      <c r="B278" s="12"/>
      <c r="C278" s="13"/>
      <c r="D278" s="13"/>
      <c r="E278" s="13"/>
      <c r="F278" s="13"/>
      <c r="G278" s="13"/>
      <c r="H278" s="13"/>
      <c r="I278" s="13"/>
      <c r="J278" s="9"/>
    </row>
    <row r="279" spans="1:10" ht="29.25" customHeight="1">
      <c r="A279" s="11"/>
      <c r="B279" s="12"/>
      <c r="C279" s="13"/>
      <c r="D279" s="13"/>
      <c r="E279" s="13"/>
      <c r="F279" s="13"/>
      <c r="G279" s="13"/>
      <c r="H279" s="13"/>
      <c r="I279" s="13"/>
      <c r="J279" s="9"/>
    </row>
    <row r="280" spans="1:10" ht="29.25" customHeight="1">
      <c r="A280" s="11"/>
      <c r="B280" s="12"/>
      <c r="C280" s="13"/>
      <c r="D280" s="13"/>
      <c r="E280" s="13"/>
      <c r="F280" s="13"/>
      <c r="G280" s="13"/>
      <c r="H280" s="13"/>
      <c r="I280" s="13"/>
      <c r="J280" s="9"/>
    </row>
    <row r="281" spans="1:10" ht="29.25" customHeight="1">
      <c r="A281" s="11"/>
      <c r="B281" s="12"/>
      <c r="C281" s="13"/>
      <c r="D281" s="13"/>
      <c r="E281" s="13"/>
      <c r="F281" s="13"/>
      <c r="G281" s="13"/>
      <c r="H281" s="13"/>
      <c r="I281" s="13"/>
      <c r="J281" s="9"/>
    </row>
    <row r="282" spans="1:10" ht="29.25" customHeight="1">
      <c r="A282" s="11"/>
      <c r="B282" s="12"/>
      <c r="C282" s="13"/>
      <c r="D282" s="13"/>
      <c r="E282" s="13"/>
      <c r="F282" s="13"/>
      <c r="G282" s="13"/>
      <c r="H282" s="13"/>
      <c r="I282" s="13"/>
      <c r="J282" s="9"/>
    </row>
    <row r="283" spans="1:10" ht="29.25" customHeight="1">
      <c r="A283" s="11"/>
      <c r="B283" s="12"/>
      <c r="C283" s="13"/>
      <c r="D283" s="13"/>
      <c r="E283" s="13"/>
      <c r="F283" s="13"/>
      <c r="G283" s="13"/>
      <c r="H283" s="13"/>
      <c r="I283" s="13"/>
      <c r="J283" s="9"/>
    </row>
    <row r="284" spans="1:10" ht="29.25" customHeight="1">
      <c r="A284" s="11"/>
      <c r="B284" s="12"/>
      <c r="C284" s="13"/>
      <c r="D284" s="13"/>
      <c r="E284" s="13"/>
      <c r="F284" s="13"/>
      <c r="G284" s="13"/>
      <c r="H284" s="13"/>
      <c r="I284" s="13"/>
      <c r="J284" s="9"/>
    </row>
    <row r="285" spans="1:10" ht="29.25" customHeight="1">
      <c r="A285" s="11"/>
      <c r="B285" s="12"/>
      <c r="C285" s="13"/>
      <c r="D285" s="13"/>
      <c r="E285" s="13"/>
      <c r="F285" s="13"/>
      <c r="G285" s="13"/>
      <c r="H285" s="13"/>
      <c r="I285" s="13"/>
      <c r="J285" s="9"/>
    </row>
    <row r="286" spans="1:10" ht="29.25" customHeight="1">
      <c r="A286" s="11"/>
      <c r="B286" s="12"/>
      <c r="C286" s="13"/>
      <c r="D286" s="13"/>
      <c r="E286" s="13"/>
      <c r="F286" s="13"/>
      <c r="G286" s="13"/>
      <c r="H286" s="13"/>
      <c r="I286" s="13"/>
      <c r="J286" s="9"/>
    </row>
    <row r="287" spans="1:10" ht="29.25" customHeight="1">
      <c r="A287" s="11"/>
      <c r="B287" s="12"/>
      <c r="C287" s="13"/>
      <c r="D287" s="13"/>
      <c r="E287" s="13"/>
      <c r="F287" s="13"/>
      <c r="G287" s="13"/>
      <c r="H287" s="13"/>
      <c r="I287" s="13"/>
      <c r="J287" s="9"/>
    </row>
    <row r="288" spans="1:10" ht="29.25" customHeight="1">
      <c r="A288" s="11"/>
      <c r="B288" s="12"/>
      <c r="C288" s="13"/>
      <c r="D288" s="13"/>
      <c r="E288" s="13"/>
      <c r="F288" s="13"/>
      <c r="G288" s="13"/>
      <c r="H288" s="13"/>
      <c r="I288" s="13"/>
      <c r="J288" s="9"/>
    </row>
    <row r="289" spans="1:10" ht="29.25" customHeight="1">
      <c r="A289" s="11"/>
      <c r="B289" s="12"/>
      <c r="C289" s="13"/>
      <c r="D289" s="13"/>
      <c r="E289" s="13"/>
      <c r="F289" s="13"/>
      <c r="G289" s="13"/>
      <c r="H289" s="13"/>
      <c r="I289" s="13"/>
      <c r="J289" s="9"/>
    </row>
    <row r="290" spans="1:10" ht="29.25" customHeight="1">
      <c r="A290" s="11"/>
      <c r="B290" s="12"/>
      <c r="C290" s="13"/>
      <c r="D290" s="13"/>
      <c r="E290" s="13"/>
      <c r="F290" s="13"/>
      <c r="G290" s="13"/>
      <c r="H290" s="13"/>
      <c r="I290" s="13"/>
      <c r="J290" s="9"/>
    </row>
    <row r="291" spans="1:10" ht="29.25" customHeight="1">
      <c r="A291" s="11"/>
      <c r="B291" s="12"/>
      <c r="C291" s="13"/>
      <c r="D291" s="13"/>
      <c r="E291" s="13"/>
      <c r="F291" s="13"/>
      <c r="G291" s="13"/>
      <c r="H291" s="13"/>
      <c r="I291" s="13"/>
      <c r="J291" s="9"/>
    </row>
    <row r="292" spans="1:10" ht="29.25" customHeight="1">
      <c r="A292" s="11"/>
      <c r="B292" s="12"/>
      <c r="C292" s="13"/>
      <c r="D292" s="13"/>
      <c r="E292" s="13"/>
      <c r="F292" s="13"/>
      <c r="G292" s="13"/>
      <c r="H292" s="13"/>
      <c r="I292" s="13"/>
      <c r="J292" s="9"/>
    </row>
    <row r="293" spans="1:10" ht="29.25" customHeight="1">
      <c r="A293" s="11"/>
      <c r="B293" s="12"/>
      <c r="C293" s="13"/>
      <c r="D293" s="13"/>
      <c r="E293" s="13"/>
      <c r="F293" s="13"/>
      <c r="G293" s="13"/>
      <c r="H293" s="13"/>
      <c r="I293" s="13"/>
      <c r="J293" s="9"/>
    </row>
    <row r="294" spans="1:10" ht="29.25" customHeight="1">
      <c r="A294" s="11"/>
      <c r="B294" s="12"/>
      <c r="C294" s="13"/>
      <c r="D294" s="13"/>
      <c r="E294" s="13"/>
      <c r="F294" s="13"/>
      <c r="G294" s="13"/>
      <c r="H294" s="13"/>
      <c r="I294" s="13"/>
      <c r="J294" s="9"/>
    </row>
    <row r="295" spans="1:10" ht="29.25" customHeight="1">
      <c r="A295" s="11"/>
      <c r="B295" s="12"/>
      <c r="C295" s="13"/>
      <c r="D295" s="13"/>
      <c r="E295" s="13"/>
      <c r="F295" s="13"/>
      <c r="G295" s="13"/>
      <c r="H295" s="13"/>
      <c r="I295" s="13"/>
      <c r="J295" s="9"/>
    </row>
    <row r="296" spans="1:10" ht="29.25" customHeight="1">
      <c r="A296" s="11"/>
      <c r="B296" s="12"/>
      <c r="C296" s="13"/>
      <c r="D296" s="13"/>
      <c r="E296" s="13"/>
      <c r="F296" s="13"/>
      <c r="G296" s="13"/>
      <c r="H296" s="13"/>
      <c r="I296" s="13"/>
      <c r="J296" s="9"/>
    </row>
    <row r="297" spans="1:10" ht="29.25" customHeight="1">
      <c r="A297" s="11"/>
      <c r="B297" s="12"/>
      <c r="C297" s="13"/>
      <c r="D297" s="13"/>
      <c r="E297" s="13"/>
      <c r="F297" s="13"/>
      <c r="G297" s="13"/>
      <c r="H297" s="13"/>
      <c r="I297" s="13"/>
      <c r="J297" s="9"/>
    </row>
    <row r="298" spans="1:10" ht="29.25" customHeight="1">
      <c r="A298" s="11"/>
      <c r="B298" s="12"/>
      <c r="C298" s="13"/>
      <c r="D298" s="13"/>
      <c r="E298" s="13"/>
      <c r="F298" s="13"/>
      <c r="G298" s="13"/>
      <c r="H298" s="13"/>
      <c r="I298" s="13"/>
      <c r="J298" s="9"/>
    </row>
    <row r="299" spans="1:10" ht="29.25" customHeight="1">
      <c r="A299" s="11"/>
      <c r="B299" s="12"/>
      <c r="C299" s="13"/>
      <c r="D299" s="13"/>
      <c r="E299" s="13"/>
      <c r="F299" s="13"/>
      <c r="G299" s="13"/>
      <c r="H299" s="13"/>
      <c r="I299" s="13"/>
      <c r="J299" s="9"/>
    </row>
    <row r="300" spans="1:10" ht="29.25" customHeight="1">
      <c r="A300" s="11"/>
      <c r="B300" s="12"/>
      <c r="C300" s="13"/>
      <c r="D300" s="13"/>
      <c r="E300" s="13"/>
      <c r="F300" s="13"/>
      <c r="G300" s="13"/>
      <c r="H300" s="13"/>
      <c r="I300" s="13"/>
      <c r="J300" s="9"/>
    </row>
    <row r="301" spans="1:10" ht="29.25" customHeight="1">
      <c r="A301" s="11"/>
      <c r="B301" s="12"/>
      <c r="C301" s="13"/>
      <c r="D301" s="13"/>
      <c r="E301" s="13"/>
      <c r="F301" s="13"/>
      <c r="G301" s="13"/>
      <c r="H301" s="13"/>
      <c r="I301" s="13"/>
      <c r="J301" s="9"/>
    </row>
    <row r="302" spans="1:10" ht="29.25" customHeight="1">
      <c r="A302" s="11"/>
      <c r="B302" s="12"/>
      <c r="C302" s="13"/>
      <c r="D302" s="13"/>
      <c r="E302" s="13"/>
      <c r="F302" s="13"/>
      <c r="G302" s="13"/>
      <c r="H302" s="13"/>
      <c r="I302" s="13"/>
      <c r="J302" s="9"/>
    </row>
    <row r="303" spans="1:10" ht="29.25" customHeight="1">
      <c r="A303" s="11"/>
      <c r="B303" s="12"/>
      <c r="C303" s="13"/>
      <c r="D303" s="13"/>
      <c r="E303" s="13"/>
      <c r="F303" s="13"/>
      <c r="G303" s="13"/>
      <c r="H303" s="13"/>
      <c r="I303" s="13"/>
      <c r="J303" s="9"/>
    </row>
    <row r="304" spans="1:10" ht="29.25" customHeight="1">
      <c r="A304" s="11"/>
      <c r="B304" s="12"/>
      <c r="C304" s="13"/>
      <c r="D304" s="13"/>
      <c r="E304" s="13"/>
      <c r="F304" s="13"/>
      <c r="G304" s="13"/>
      <c r="H304" s="13"/>
      <c r="I304" s="13"/>
      <c r="J304" s="9"/>
    </row>
    <row r="305" spans="1:10" ht="29.25" customHeight="1">
      <c r="A305" s="11"/>
      <c r="B305" s="12"/>
      <c r="C305" s="13"/>
      <c r="D305" s="13"/>
      <c r="E305" s="13"/>
      <c r="F305" s="13"/>
      <c r="G305" s="13"/>
      <c r="H305" s="13"/>
      <c r="I305" s="13"/>
      <c r="J305" s="9"/>
    </row>
    <row r="306" spans="1:10" ht="29.25" customHeight="1">
      <c r="A306" s="11"/>
      <c r="B306" s="12"/>
      <c r="C306" s="13"/>
      <c r="D306" s="13"/>
      <c r="E306" s="13"/>
      <c r="F306" s="13"/>
      <c r="G306" s="13"/>
      <c r="H306" s="13"/>
      <c r="I306" s="13"/>
      <c r="J306" s="9"/>
    </row>
    <row r="307" spans="1:10" ht="29.25" customHeight="1">
      <c r="A307" s="11"/>
      <c r="B307" s="12"/>
      <c r="C307" s="13"/>
      <c r="D307" s="13"/>
      <c r="E307" s="13"/>
      <c r="F307" s="13"/>
      <c r="G307" s="13"/>
      <c r="H307" s="13"/>
      <c r="I307" s="13"/>
      <c r="J307" s="9"/>
    </row>
    <row r="308" spans="1:10" ht="29.25" customHeight="1">
      <c r="A308" s="11"/>
      <c r="B308" s="12"/>
      <c r="C308" s="13"/>
      <c r="D308" s="13"/>
      <c r="E308" s="13"/>
      <c r="F308" s="13"/>
      <c r="G308" s="13"/>
      <c r="H308" s="13"/>
      <c r="I308" s="13"/>
      <c r="J308" s="9"/>
    </row>
    <row r="309" spans="1:10" ht="29.25" customHeight="1">
      <c r="A309" s="11"/>
      <c r="B309" s="12"/>
      <c r="C309" s="13"/>
      <c r="D309" s="13"/>
      <c r="E309" s="13"/>
      <c r="F309" s="13"/>
      <c r="G309" s="13"/>
      <c r="H309" s="13"/>
      <c r="I309" s="13"/>
      <c r="J309" s="9"/>
    </row>
    <row r="310" spans="1:10" ht="29.25" customHeight="1">
      <c r="A310" s="11"/>
      <c r="B310" s="12"/>
      <c r="C310" s="13"/>
      <c r="D310" s="13"/>
      <c r="E310" s="13"/>
      <c r="F310" s="13"/>
      <c r="G310" s="13"/>
      <c r="H310" s="13"/>
      <c r="I310" s="13"/>
      <c r="J310" s="9"/>
    </row>
    <row r="311" spans="1:10" ht="29.25" customHeight="1">
      <c r="A311" s="11"/>
      <c r="B311" s="12"/>
      <c r="C311" s="13"/>
      <c r="D311" s="13"/>
      <c r="E311" s="13"/>
      <c r="F311" s="13"/>
      <c r="G311" s="13"/>
      <c r="H311" s="13"/>
      <c r="I311" s="13"/>
      <c r="J311" s="9"/>
    </row>
    <row r="312" spans="1:10" ht="29.25" customHeight="1">
      <c r="A312" s="11"/>
      <c r="B312" s="12"/>
      <c r="C312" s="13"/>
      <c r="D312" s="13"/>
      <c r="E312" s="13"/>
      <c r="F312" s="13"/>
      <c r="G312" s="13"/>
      <c r="H312" s="13"/>
      <c r="I312" s="13"/>
      <c r="J312" s="9"/>
    </row>
    <row r="313" spans="1:10" ht="29.25" customHeight="1">
      <c r="A313" s="11"/>
      <c r="B313" s="12"/>
      <c r="C313" s="13"/>
      <c r="D313" s="13"/>
      <c r="E313" s="13"/>
      <c r="F313" s="13"/>
      <c r="G313" s="13"/>
      <c r="H313" s="13"/>
      <c r="I313" s="13"/>
      <c r="J313" s="9"/>
    </row>
    <row r="314" spans="1:10" ht="29.25" customHeight="1">
      <c r="A314" s="11"/>
      <c r="B314" s="12"/>
      <c r="C314" s="13"/>
      <c r="D314" s="13"/>
      <c r="E314" s="13"/>
      <c r="F314" s="13"/>
      <c r="G314" s="13"/>
      <c r="H314" s="13"/>
      <c r="I314" s="13"/>
      <c r="J314" s="9"/>
    </row>
    <row r="315" spans="1:10" ht="29.25" customHeight="1">
      <c r="A315" s="11"/>
      <c r="B315" s="12"/>
      <c r="C315" s="13"/>
      <c r="D315" s="13"/>
      <c r="E315" s="13"/>
      <c r="F315" s="13"/>
      <c r="G315" s="13"/>
      <c r="H315" s="13"/>
      <c r="I315" s="13"/>
      <c r="J315" s="9"/>
    </row>
    <row r="316" spans="1:10" ht="29.25" customHeight="1">
      <c r="A316" s="11"/>
      <c r="B316" s="12"/>
      <c r="C316" s="13"/>
      <c r="D316" s="13"/>
      <c r="E316" s="13"/>
      <c r="F316" s="13"/>
      <c r="G316" s="13"/>
      <c r="H316" s="13"/>
      <c r="I316" s="13"/>
      <c r="J316" s="9"/>
    </row>
    <row r="317" spans="1:10" ht="29.25" customHeight="1">
      <c r="A317" s="11"/>
      <c r="B317" s="12"/>
      <c r="C317" s="13"/>
      <c r="D317" s="13"/>
      <c r="E317" s="13"/>
      <c r="F317" s="13"/>
      <c r="G317" s="13"/>
      <c r="H317" s="13"/>
      <c r="I317" s="13"/>
      <c r="J317" s="9"/>
    </row>
    <row r="318" spans="1:10" ht="29.25" customHeight="1">
      <c r="A318" s="11"/>
      <c r="B318" s="12"/>
      <c r="C318" s="13"/>
      <c r="D318" s="13"/>
      <c r="E318" s="13"/>
      <c r="F318" s="13"/>
      <c r="G318" s="13"/>
      <c r="H318" s="13"/>
      <c r="I318" s="13"/>
      <c r="J318" s="9"/>
    </row>
    <row r="319" spans="1:10" ht="29.25" customHeight="1">
      <c r="A319" s="11"/>
      <c r="B319" s="12"/>
      <c r="C319" s="13"/>
      <c r="D319" s="13"/>
      <c r="E319" s="13"/>
      <c r="F319" s="13"/>
      <c r="G319" s="13"/>
      <c r="H319" s="13"/>
      <c r="I319" s="13"/>
      <c r="J319" s="9"/>
    </row>
    <row r="320" spans="1:10" ht="29.25" customHeight="1">
      <c r="A320" s="11"/>
      <c r="B320" s="12"/>
      <c r="C320" s="13"/>
      <c r="D320" s="13"/>
      <c r="E320" s="13"/>
      <c r="F320" s="13"/>
      <c r="G320" s="13"/>
      <c r="H320" s="13"/>
      <c r="I320" s="13"/>
      <c r="J320" s="9"/>
    </row>
    <row r="321" spans="1:10" ht="29.25" customHeight="1">
      <c r="A321" s="11"/>
      <c r="B321" s="12"/>
      <c r="C321" s="13"/>
      <c r="D321" s="13"/>
      <c r="E321" s="13"/>
      <c r="F321" s="13"/>
      <c r="G321" s="13"/>
      <c r="H321" s="13"/>
      <c r="I321" s="13"/>
      <c r="J321" s="9"/>
    </row>
    <row r="322" spans="1:10" ht="29.25" customHeight="1">
      <c r="A322" s="11"/>
      <c r="B322" s="12"/>
      <c r="C322" s="13"/>
      <c r="D322" s="13"/>
      <c r="E322" s="13"/>
      <c r="F322" s="13"/>
      <c r="G322" s="13"/>
      <c r="H322" s="13"/>
      <c r="I322" s="13"/>
      <c r="J322" s="9"/>
    </row>
    <row r="323" spans="1:10" ht="29.25" customHeight="1">
      <c r="A323" s="11"/>
      <c r="B323" s="12"/>
      <c r="C323" s="13"/>
      <c r="D323" s="13"/>
      <c r="E323" s="13"/>
      <c r="F323" s="13"/>
      <c r="G323" s="13"/>
      <c r="H323" s="13"/>
      <c r="I323" s="13"/>
      <c r="J323" s="9"/>
    </row>
    <row r="324" spans="1:10" ht="29.25" customHeight="1">
      <c r="A324" s="11"/>
      <c r="B324" s="12"/>
      <c r="C324" s="13"/>
      <c r="D324" s="13"/>
      <c r="E324" s="13"/>
      <c r="F324" s="13"/>
      <c r="G324" s="13"/>
      <c r="H324" s="13"/>
      <c r="I324" s="13"/>
      <c r="J324" s="9"/>
    </row>
    <row r="325" spans="1:10" ht="29.25" customHeight="1">
      <c r="A325" s="11"/>
      <c r="B325" s="12"/>
      <c r="C325" s="13"/>
      <c r="D325" s="13"/>
      <c r="E325" s="13"/>
      <c r="F325" s="13"/>
      <c r="G325" s="13"/>
      <c r="H325" s="13"/>
      <c r="I325" s="13"/>
      <c r="J325" s="9"/>
    </row>
    <row r="326" spans="1:10" ht="29.25" customHeight="1">
      <c r="A326" s="11"/>
      <c r="B326" s="12"/>
      <c r="C326" s="13"/>
      <c r="D326" s="13"/>
      <c r="E326" s="13"/>
      <c r="F326" s="13"/>
      <c r="G326" s="13"/>
      <c r="H326" s="13"/>
      <c r="I326" s="13"/>
      <c r="J326" s="9"/>
    </row>
    <row r="327" spans="1:10" ht="29.25" customHeight="1">
      <c r="A327" s="11"/>
      <c r="B327" s="12"/>
      <c r="C327" s="13"/>
      <c r="D327" s="13"/>
      <c r="E327" s="13"/>
      <c r="F327" s="13"/>
      <c r="G327" s="13"/>
      <c r="H327" s="13"/>
      <c r="I327" s="13"/>
      <c r="J327" s="9"/>
    </row>
    <row r="328" spans="1:10" ht="29.25" customHeight="1">
      <c r="A328" s="11"/>
      <c r="B328" s="12"/>
      <c r="C328" s="13"/>
      <c r="D328" s="13"/>
      <c r="E328" s="13"/>
      <c r="F328" s="13"/>
      <c r="G328" s="13"/>
      <c r="H328" s="13"/>
      <c r="I328" s="13"/>
      <c r="J328" s="9"/>
    </row>
    <row r="329" spans="1:10" ht="29.25" customHeight="1">
      <c r="A329" s="11"/>
      <c r="B329" s="12"/>
      <c r="C329" s="13"/>
      <c r="D329" s="13"/>
      <c r="E329" s="13"/>
      <c r="F329" s="13"/>
      <c r="G329" s="13"/>
      <c r="H329" s="13"/>
      <c r="I329" s="13"/>
      <c r="J329" s="9"/>
    </row>
    <row r="330" spans="1:10" ht="29.25" customHeight="1">
      <c r="A330" s="11"/>
      <c r="B330" s="12"/>
      <c r="C330" s="13"/>
      <c r="D330" s="13"/>
      <c r="E330" s="13"/>
      <c r="F330" s="13"/>
      <c r="G330" s="13"/>
      <c r="H330" s="13"/>
      <c r="I330" s="13"/>
      <c r="J330" s="9"/>
    </row>
    <row r="331" spans="1:10" ht="29.25" customHeight="1">
      <c r="A331" s="11"/>
      <c r="B331" s="12"/>
      <c r="C331" s="13"/>
      <c r="D331" s="13"/>
      <c r="E331" s="13"/>
      <c r="F331" s="13"/>
      <c r="G331" s="13"/>
      <c r="H331" s="13"/>
      <c r="I331" s="13"/>
      <c r="J331" s="9"/>
    </row>
    <row r="332" spans="1:10" ht="29.25" customHeight="1">
      <c r="A332" s="11"/>
      <c r="B332" s="12"/>
      <c r="C332" s="13"/>
      <c r="D332" s="13"/>
      <c r="E332" s="13"/>
      <c r="F332" s="13"/>
      <c r="G332" s="13"/>
      <c r="H332" s="13"/>
      <c r="I332" s="13"/>
      <c r="J332" s="9"/>
    </row>
    <row r="333" spans="1:10" ht="29.25" customHeight="1">
      <c r="A333" s="11"/>
      <c r="B333" s="12"/>
      <c r="C333" s="13"/>
      <c r="D333" s="13"/>
      <c r="E333" s="13"/>
      <c r="F333" s="13"/>
      <c r="G333" s="13"/>
      <c r="H333" s="13"/>
      <c r="I333" s="13"/>
      <c r="J333" s="9"/>
    </row>
    <row r="334" spans="1:10" ht="29.25" customHeight="1">
      <c r="A334" s="11"/>
      <c r="B334" s="12"/>
      <c r="C334" s="13"/>
      <c r="D334" s="13"/>
      <c r="E334" s="13"/>
      <c r="F334" s="13"/>
      <c r="G334" s="13"/>
      <c r="H334" s="13"/>
      <c r="I334" s="13"/>
      <c r="J334" s="9"/>
    </row>
    <row r="335" spans="1:10" ht="29.25" customHeight="1">
      <c r="A335" s="11"/>
      <c r="B335" s="12"/>
      <c r="C335" s="13"/>
      <c r="D335" s="13"/>
      <c r="E335" s="13"/>
      <c r="F335" s="13"/>
      <c r="G335" s="13"/>
      <c r="H335" s="13"/>
      <c r="I335" s="13"/>
      <c r="J335" s="9"/>
    </row>
    <row r="336" spans="1:10" ht="29.25" customHeight="1">
      <c r="A336" s="11"/>
      <c r="B336" s="12"/>
      <c r="C336" s="13"/>
      <c r="D336" s="13"/>
      <c r="E336" s="13"/>
      <c r="F336" s="13"/>
      <c r="G336" s="13"/>
      <c r="H336" s="13"/>
      <c r="I336" s="13"/>
      <c r="J336" s="9"/>
    </row>
    <row r="337" spans="1:10" ht="29.25" customHeight="1">
      <c r="A337" s="11"/>
      <c r="B337" s="12"/>
      <c r="C337" s="13"/>
      <c r="D337" s="13"/>
      <c r="E337" s="13"/>
      <c r="F337" s="13"/>
      <c r="G337" s="13"/>
      <c r="H337" s="13"/>
      <c r="I337" s="13"/>
      <c r="J337" s="9"/>
    </row>
    <row r="338" spans="1:10" ht="29.25" customHeight="1">
      <c r="A338" s="11"/>
      <c r="B338" s="12"/>
      <c r="C338" s="13"/>
      <c r="D338" s="13"/>
      <c r="E338" s="13"/>
      <c r="F338" s="13"/>
      <c r="G338" s="13"/>
      <c r="H338" s="13"/>
      <c r="I338" s="13"/>
      <c r="J338" s="9"/>
    </row>
    <row r="339" spans="1:10" ht="29.25" customHeight="1">
      <c r="A339" s="11"/>
      <c r="B339" s="12"/>
      <c r="C339" s="13"/>
      <c r="D339" s="13"/>
      <c r="E339" s="13"/>
      <c r="F339" s="13"/>
      <c r="G339" s="13"/>
      <c r="H339" s="13"/>
      <c r="I339" s="13"/>
      <c r="J339" s="9"/>
    </row>
    <row r="340" spans="1:10" ht="29.25" customHeight="1">
      <c r="A340" s="11"/>
      <c r="B340" s="12"/>
      <c r="C340" s="13"/>
      <c r="D340" s="13"/>
      <c r="E340" s="13"/>
      <c r="F340" s="13"/>
      <c r="G340" s="13"/>
      <c r="H340" s="13"/>
      <c r="I340" s="13"/>
      <c r="J340" s="9"/>
    </row>
    <row r="341" spans="1:10" ht="29.25" customHeight="1">
      <c r="A341" s="11"/>
      <c r="B341" s="12"/>
      <c r="C341" s="13"/>
      <c r="D341" s="13"/>
      <c r="E341" s="13"/>
      <c r="F341" s="13"/>
      <c r="G341" s="13"/>
      <c r="H341" s="13"/>
      <c r="I341" s="13"/>
      <c r="J341" s="9"/>
    </row>
    <row r="342" spans="1:10" ht="29.25" customHeight="1">
      <c r="A342" s="11"/>
      <c r="B342" s="12"/>
      <c r="C342" s="13"/>
      <c r="D342" s="13"/>
      <c r="E342" s="13"/>
      <c r="F342" s="13"/>
      <c r="G342" s="13"/>
      <c r="H342" s="13"/>
      <c r="I342" s="13"/>
      <c r="J342" s="9"/>
    </row>
    <row r="343" spans="1:10" ht="29.25" customHeight="1">
      <c r="A343" s="11"/>
      <c r="B343" s="12"/>
      <c r="C343" s="13"/>
      <c r="D343" s="13"/>
      <c r="E343" s="13"/>
      <c r="F343" s="13"/>
      <c r="G343" s="13"/>
      <c r="H343" s="13"/>
      <c r="I343" s="13"/>
      <c r="J343" s="9"/>
    </row>
    <row r="344" spans="1:10" ht="29.25" customHeight="1">
      <c r="A344" s="11"/>
      <c r="B344" s="12"/>
      <c r="C344" s="13"/>
      <c r="D344" s="13"/>
      <c r="E344" s="13"/>
      <c r="F344" s="13"/>
      <c r="G344" s="13"/>
      <c r="H344" s="13"/>
      <c r="I344" s="13"/>
      <c r="J344" s="9"/>
    </row>
    <row r="345" spans="1:10" ht="29.25" customHeight="1">
      <c r="A345" s="11"/>
      <c r="B345" s="12"/>
      <c r="C345" s="13"/>
      <c r="D345" s="13"/>
      <c r="E345" s="13"/>
      <c r="F345" s="13"/>
      <c r="G345" s="13"/>
      <c r="H345" s="13"/>
      <c r="I345" s="13"/>
      <c r="J345" s="9"/>
    </row>
    <row r="346" spans="1:10" ht="29.25" customHeight="1">
      <c r="A346" s="11"/>
      <c r="B346" s="12"/>
      <c r="C346" s="13"/>
      <c r="D346" s="13"/>
      <c r="E346" s="13"/>
      <c r="F346" s="13"/>
      <c r="G346" s="13"/>
      <c r="H346" s="13"/>
      <c r="I346" s="13"/>
      <c r="J346" s="9"/>
    </row>
    <row r="347" spans="1:10" ht="29.25" customHeight="1">
      <c r="A347" s="11"/>
      <c r="B347" s="12"/>
      <c r="C347" s="13"/>
      <c r="D347" s="13"/>
      <c r="E347" s="13"/>
      <c r="F347" s="13"/>
      <c r="G347" s="13"/>
      <c r="H347" s="13"/>
      <c r="I347" s="13"/>
      <c r="J347" s="9"/>
    </row>
    <row r="348" spans="1:10" ht="29.25" customHeight="1">
      <c r="A348" s="11"/>
      <c r="B348" s="12"/>
      <c r="C348" s="13"/>
      <c r="D348" s="13"/>
      <c r="E348" s="13"/>
      <c r="F348" s="13"/>
      <c r="G348" s="13"/>
      <c r="H348" s="13"/>
      <c r="I348" s="13"/>
      <c r="J348" s="9"/>
    </row>
    <row r="349" spans="1:10" ht="29.25" customHeight="1">
      <c r="A349" s="11"/>
      <c r="B349" s="12"/>
      <c r="C349" s="13"/>
      <c r="D349" s="13"/>
      <c r="E349" s="13"/>
      <c r="F349" s="13"/>
      <c r="G349" s="13"/>
      <c r="H349" s="13"/>
      <c r="I349" s="13"/>
      <c r="J349" s="9"/>
    </row>
    <row r="350" spans="1:10" ht="29.25" customHeight="1">
      <c r="A350" s="11"/>
      <c r="B350" s="12"/>
      <c r="C350" s="13"/>
      <c r="D350" s="13"/>
      <c r="E350" s="13"/>
      <c r="F350" s="13"/>
      <c r="G350" s="13"/>
      <c r="H350" s="13"/>
      <c r="I350" s="13"/>
      <c r="J350" s="9"/>
    </row>
    <row r="351" spans="1:10" ht="29.25" customHeight="1">
      <c r="A351" s="11"/>
      <c r="B351" s="12"/>
      <c r="C351" s="13"/>
      <c r="D351" s="13"/>
      <c r="E351" s="13"/>
      <c r="F351" s="13"/>
      <c r="G351" s="13"/>
      <c r="H351" s="13"/>
      <c r="I351" s="13"/>
      <c r="J351" s="9"/>
    </row>
    <row r="352" spans="1:10" ht="29.25" customHeight="1">
      <c r="A352" s="11"/>
      <c r="B352" s="12"/>
      <c r="C352" s="13"/>
      <c r="D352" s="13"/>
      <c r="E352" s="13"/>
      <c r="F352" s="13"/>
      <c r="G352" s="13"/>
      <c r="H352" s="13"/>
      <c r="I352" s="13"/>
      <c r="J352" s="9"/>
    </row>
    <row r="353" spans="1:10" ht="29.25" customHeight="1">
      <c r="A353" s="11"/>
      <c r="B353" s="12"/>
      <c r="C353" s="13"/>
      <c r="D353" s="13"/>
      <c r="E353" s="13"/>
      <c r="F353" s="13"/>
      <c r="G353" s="13"/>
      <c r="H353" s="13"/>
      <c r="I353" s="13"/>
      <c r="J353" s="9"/>
    </row>
    <row r="354" spans="1:10" ht="29.25" customHeight="1">
      <c r="A354" s="11"/>
      <c r="B354" s="12"/>
      <c r="C354" s="13"/>
      <c r="D354" s="13"/>
      <c r="E354" s="13"/>
      <c r="F354" s="13"/>
      <c r="G354" s="13"/>
      <c r="H354" s="13"/>
      <c r="I354" s="13"/>
      <c r="J354" s="9"/>
    </row>
    <row r="355" spans="1:10" ht="29.25" customHeight="1">
      <c r="A355" s="11"/>
      <c r="B355" s="12"/>
      <c r="C355" s="13"/>
      <c r="D355" s="13"/>
      <c r="E355" s="13"/>
      <c r="F355" s="13"/>
      <c r="G355" s="13"/>
      <c r="H355" s="13"/>
      <c r="I355" s="13"/>
      <c r="J355" s="9"/>
    </row>
    <row r="356" spans="1:10" ht="29.25" customHeight="1">
      <c r="A356" s="11"/>
      <c r="B356" s="12"/>
      <c r="C356" s="13"/>
      <c r="D356" s="13"/>
      <c r="E356" s="13"/>
      <c r="F356" s="13"/>
      <c r="G356" s="13"/>
      <c r="H356" s="13"/>
      <c r="I356" s="13"/>
      <c r="J356" s="9"/>
    </row>
    <row r="357" spans="1:10" ht="29.25" customHeight="1">
      <c r="A357" s="11"/>
      <c r="B357" s="12"/>
      <c r="C357" s="13"/>
      <c r="D357" s="13"/>
      <c r="E357" s="13"/>
      <c r="F357" s="13"/>
      <c r="G357" s="13"/>
      <c r="H357" s="13"/>
      <c r="I357" s="13"/>
      <c r="J357" s="9"/>
    </row>
    <row r="358" spans="1:10" ht="29.25" customHeight="1">
      <c r="A358" s="11"/>
      <c r="B358" s="12"/>
      <c r="C358" s="13"/>
      <c r="D358" s="13"/>
      <c r="E358" s="13"/>
      <c r="F358" s="13"/>
      <c r="G358" s="13"/>
      <c r="H358" s="13"/>
      <c r="I358" s="13"/>
      <c r="J358" s="9"/>
    </row>
    <row r="359" spans="1:10" ht="29.25" customHeight="1">
      <c r="A359" s="11"/>
      <c r="B359" s="12"/>
      <c r="C359" s="13"/>
      <c r="D359" s="13"/>
      <c r="E359" s="13"/>
      <c r="F359" s="13"/>
      <c r="G359" s="13"/>
      <c r="H359" s="13"/>
      <c r="I359" s="13"/>
      <c r="J359" s="9"/>
    </row>
    <row r="360" spans="1:10" ht="29.25" customHeight="1">
      <c r="A360" s="11"/>
      <c r="B360" s="12"/>
      <c r="C360" s="13"/>
      <c r="D360" s="13"/>
      <c r="E360" s="13"/>
      <c r="F360" s="13"/>
      <c r="G360" s="13"/>
      <c r="H360" s="13"/>
      <c r="I360" s="13"/>
      <c r="J360" s="9"/>
    </row>
    <row r="361" spans="1:10" ht="29.25" customHeight="1">
      <c r="A361" s="11"/>
      <c r="B361" s="12"/>
      <c r="C361" s="13"/>
      <c r="D361" s="13"/>
      <c r="E361" s="13"/>
      <c r="F361" s="13"/>
      <c r="G361" s="13"/>
      <c r="H361" s="13"/>
      <c r="I361" s="13"/>
      <c r="J361" s="9"/>
    </row>
    <row r="362" spans="1:10" ht="29.25" customHeight="1">
      <c r="A362" s="11"/>
      <c r="B362" s="12"/>
      <c r="C362" s="13"/>
      <c r="D362" s="13"/>
      <c r="E362" s="13"/>
      <c r="F362" s="13"/>
      <c r="G362" s="13"/>
      <c r="H362" s="13"/>
      <c r="I362" s="13"/>
      <c r="J362" s="9"/>
    </row>
    <row r="363" spans="1:10" ht="29.25" customHeight="1">
      <c r="A363" s="11"/>
      <c r="B363" s="12"/>
      <c r="C363" s="13"/>
      <c r="D363" s="13"/>
      <c r="E363" s="13"/>
      <c r="F363" s="13"/>
      <c r="G363" s="13"/>
      <c r="H363" s="13"/>
      <c r="I363" s="13"/>
      <c r="J363" s="9"/>
    </row>
    <row r="364" spans="1:10" ht="29.25" customHeight="1">
      <c r="A364" s="11"/>
      <c r="B364" s="12"/>
      <c r="C364" s="13"/>
      <c r="D364" s="13"/>
      <c r="E364" s="13"/>
      <c r="F364" s="13"/>
      <c r="G364" s="13"/>
      <c r="H364" s="13"/>
      <c r="I364" s="13"/>
      <c r="J364" s="9"/>
    </row>
    <row r="365" spans="1:10" ht="29.25" customHeight="1">
      <c r="A365" s="11"/>
      <c r="B365" s="12"/>
      <c r="C365" s="13"/>
      <c r="D365" s="13"/>
      <c r="E365" s="13"/>
      <c r="F365" s="13"/>
      <c r="G365" s="13"/>
      <c r="H365" s="13"/>
      <c r="I365" s="13"/>
      <c r="J365" s="9"/>
    </row>
    <row r="366" spans="1:10" ht="29.25" customHeight="1">
      <c r="A366" s="11"/>
      <c r="B366" s="12"/>
      <c r="C366" s="13"/>
      <c r="D366" s="13"/>
      <c r="E366" s="13"/>
      <c r="F366" s="13"/>
      <c r="G366" s="13"/>
      <c r="H366" s="13"/>
      <c r="I366" s="13"/>
      <c r="J366" s="9"/>
    </row>
    <row r="367" spans="1:10" ht="29.25" customHeight="1">
      <c r="A367" s="11"/>
      <c r="B367" s="12"/>
      <c r="C367" s="13"/>
      <c r="D367" s="13"/>
      <c r="E367" s="13"/>
      <c r="F367" s="13"/>
      <c r="G367" s="13"/>
      <c r="H367" s="13"/>
      <c r="I367" s="13"/>
      <c r="J367" s="9"/>
    </row>
    <row r="368" spans="1:10" ht="29.25" customHeight="1">
      <c r="A368" s="11"/>
      <c r="B368" s="12"/>
      <c r="C368" s="13"/>
      <c r="D368" s="13"/>
      <c r="E368" s="13"/>
      <c r="F368" s="13"/>
      <c r="G368" s="13"/>
      <c r="H368" s="13"/>
      <c r="I368" s="13"/>
      <c r="J368" s="9"/>
    </row>
    <row r="369" spans="1:10" ht="29.25" customHeight="1">
      <c r="A369" s="11"/>
      <c r="B369" s="12"/>
      <c r="C369" s="13"/>
      <c r="D369" s="13"/>
      <c r="E369" s="13"/>
      <c r="F369" s="13"/>
      <c r="G369" s="13"/>
      <c r="H369" s="13"/>
      <c r="I369" s="13"/>
      <c r="J369" s="9"/>
    </row>
    <row r="370" spans="1:10" ht="29.25" customHeight="1">
      <c r="A370" s="11"/>
      <c r="B370" s="12"/>
      <c r="C370" s="13"/>
      <c r="D370" s="13"/>
      <c r="E370" s="13"/>
      <c r="F370" s="13"/>
      <c r="G370" s="13"/>
      <c r="H370" s="13"/>
      <c r="I370" s="13"/>
      <c r="J370" s="9"/>
    </row>
    <row r="371" spans="1:10" ht="29.25" customHeight="1">
      <c r="A371" s="11"/>
      <c r="B371" s="12"/>
      <c r="C371" s="13"/>
      <c r="D371" s="13"/>
      <c r="E371" s="13"/>
      <c r="F371" s="13"/>
      <c r="G371" s="13"/>
      <c r="H371" s="13"/>
      <c r="I371" s="13"/>
      <c r="J371" s="9"/>
    </row>
    <row r="372" spans="1:10" ht="29.25" customHeight="1">
      <c r="A372" s="11"/>
      <c r="B372" s="12"/>
      <c r="C372" s="13"/>
      <c r="D372" s="13"/>
      <c r="E372" s="13"/>
      <c r="F372" s="13"/>
      <c r="G372" s="13"/>
      <c r="H372" s="13"/>
      <c r="I372" s="13"/>
      <c r="J372" s="9"/>
    </row>
    <row r="373" spans="1:10" ht="29.25" customHeight="1">
      <c r="A373" s="11"/>
      <c r="B373" s="12"/>
      <c r="C373" s="13"/>
      <c r="D373" s="13"/>
      <c r="E373" s="13"/>
      <c r="F373" s="13"/>
      <c r="G373" s="13"/>
      <c r="H373" s="13"/>
      <c r="I373" s="13"/>
      <c r="J373" s="9"/>
    </row>
    <row r="374" spans="1:10" ht="29.25" customHeight="1">
      <c r="A374" s="11"/>
      <c r="B374" s="12"/>
      <c r="C374" s="13"/>
      <c r="D374" s="13"/>
      <c r="E374" s="13"/>
      <c r="F374" s="13"/>
      <c r="G374" s="13"/>
      <c r="H374" s="13"/>
      <c r="I374" s="13"/>
      <c r="J374" s="9"/>
    </row>
    <row r="375" spans="1:10" ht="29.25" customHeight="1">
      <c r="A375" s="11"/>
      <c r="B375" s="12"/>
      <c r="C375" s="13"/>
      <c r="D375" s="13"/>
      <c r="E375" s="13"/>
      <c r="F375" s="13"/>
      <c r="G375" s="13"/>
      <c r="H375" s="13"/>
      <c r="I375" s="13"/>
      <c r="J375" s="9"/>
    </row>
    <row r="376" spans="1:10" ht="29.25" customHeight="1">
      <c r="A376" s="11"/>
      <c r="B376" s="12"/>
      <c r="C376" s="13"/>
      <c r="D376" s="13"/>
      <c r="E376" s="13"/>
      <c r="F376" s="13"/>
      <c r="G376" s="13"/>
      <c r="H376" s="13"/>
      <c r="I376" s="13"/>
      <c r="J376" s="9"/>
    </row>
    <row r="377" spans="1:10" ht="29.25" customHeight="1">
      <c r="A377" s="11"/>
      <c r="B377" s="12"/>
      <c r="C377" s="13"/>
      <c r="D377" s="13"/>
      <c r="E377" s="13"/>
      <c r="F377" s="13"/>
      <c r="G377" s="13"/>
      <c r="H377" s="13"/>
      <c r="I377" s="13"/>
      <c r="J377" s="9"/>
    </row>
    <row r="378" spans="1:10" ht="29.25" customHeight="1">
      <c r="A378" s="11"/>
      <c r="B378" s="12"/>
      <c r="C378" s="13"/>
      <c r="D378" s="13"/>
      <c r="E378" s="13"/>
      <c r="F378" s="13"/>
      <c r="G378" s="13"/>
      <c r="H378" s="13"/>
      <c r="I378" s="13"/>
      <c r="J378" s="9"/>
    </row>
    <row r="379" spans="1:10" ht="29.25" customHeight="1">
      <c r="A379" s="11"/>
      <c r="B379" s="12"/>
      <c r="C379" s="13"/>
      <c r="D379" s="13"/>
      <c r="E379" s="13"/>
      <c r="F379" s="13"/>
      <c r="G379" s="13"/>
      <c r="H379" s="13"/>
      <c r="I379" s="13"/>
      <c r="J379" s="9"/>
    </row>
    <row r="380" spans="1:10" ht="29.25" customHeight="1">
      <c r="A380" s="11"/>
      <c r="B380" s="12"/>
      <c r="C380" s="13"/>
      <c r="D380" s="13"/>
      <c r="E380" s="13"/>
      <c r="F380" s="13"/>
      <c r="G380" s="13"/>
      <c r="H380" s="13"/>
      <c r="I380" s="13"/>
      <c r="J380" s="9"/>
    </row>
    <row r="381" spans="1:10" ht="29.25" customHeight="1">
      <c r="A381" s="11"/>
      <c r="B381" s="12"/>
      <c r="C381" s="13"/>
      <c r="D381" s="13"/>
      <c r="E381" s="13"/>
      <c r="F381" s="13"/>
      <c r="G381" s="13"/>
      <c r="H381" s="13"/>
      <c r="I381" s="13"/>
      <c r="J381" s="9"/>
    </row>
    <row r="382" spans="1:10" ht="29.25" customHeight="1">
      <c r="A382" s="11"/>
      <c r="B382" s="12"/>
      <c r="C382" s="13"/>
      <c r="D382" s="13"/>
      <c r="E382" s="13"/>
      <c r="F382" s="13"/>
      <c r="G382" s="13"/>
      <c r="H382" s="13"/>
      <c r="I382" s="13"/>
      <c r="J382" s="9"/>
    </row>
    <row r="383" spans="1:10" ht="29.25" customHeight="1">
      <c r="A383" s="11"/>
      <c r="B383" s="12"/>
      <c r="C383" s="13"/>
      <c r="D383" s="13"/>
      <c r="E383" s="13"/>
      <c r="F383" s="13"/>
      <c r="G383" s="13"/>
      <c r="H383" s="13"/>
      <c r="I383" s="13"/>
      <c r="J383" s="9"/>
    </row>
    <row r="384" spans="1:10" ht="29.25" customHeight="1">
      <c r="A384" s="11"/>
      <c r="B384" s="12"/>
      <c r="C384" s="13"/>
      <c r="D384" s="13"/>
      <c r="E384" s="13"/>
      <c r="F384" s="13"/>
      <c r="G384" s="13"/>
      <c r="H384" s="13"/>
      <c r="I384" s="13"/>
      <c r="J384" s="9"/>
    </row>
    <row r="385" spans="1:10" ht="29.25" customHeight="1">
      <c r="A385" s="11"/>
      <c r="B385" s="12"/>
      <c r="C385" s="13"/>
      <c r="D385" s="13"/>
      <c r="E385" s="13"/>
      <c r="F385" s="13"/>
      <c r="G385" s="13"/>
      <c r="H385" s="13"/>
      <c r="I385" s="13"/>
      <c r="J385" s="9"/>
    </row>
    <row r="386" spans="1:10" ht="29.25" customHeight="1">
      <c r="A386" s="11"/>
      <c r="B386" s="12"/>
      <c r="C386" s="13"/>
      <c r="D386" s="13"/>
      <c r="E386" s="13"/>
      <c r="F386" s="13"/>
      <c r="G386" s="13"/>
      <c r="H386" s="13"/>
      <c r="I386" s="13"/>
      <c r="J386" s="9"/>
    </row>
    <row r="387" spans="1:10" ht="29.25" customHeight="1">
      <c r="A387" s="11"/>
      <c r="B387" s="12"/>
      <c r="C387" s="13"/>
      <c r="D387" s="13"/>
      <c r="E387" s="13"/>
      <c r="F387" s="13"/>
      <c r="G387" s="13"/>
      <c r="H387" s="13"/>
      <c r="I387" s="13"/>
      <c r="J387" s="9"/>
    </row>
    <row r="388" spans="1:10" ht="29.25" customHeight="1">
      <c r="A388" s="11"/>
      <c r="B388" s="12"/>
      <c r="C388" s="13"/>
      <c r="D388" s="13"/>
      <c r="E388" s="13"/>
      <c r="F388" s="13"/>
      <c r="G388" s="13"/>
      <c r="H388" s="13"/>
      <c r="I388" s="13"/>
      <c r="J388" s="9"/>
    </row>
    <row r="389" spans="1:10" ht="29.25" customHeight="1">
      <c r="A389" s="11"/>
      <c r="B389" s="12"/>
      <c r="C389" s="13"/>
      <c r="D389" s="13"/>
      <c r="E389" s="13"/>
      <c r="F389" s="13"/>
      <c r="G389" s="13"/>
      <c r="H389" s="13"/>
      <c r="I389" s="13"/>
      <c r="J389" s="9"/>
    </row>
    <row r="390" spans="1:10" ht="29.25" customHeight="1">
      <c r="A390" s="11"/>
      <c r="B390" s="12"/>
      <c r="C390" s="13"/>
      <c r="D390" s="13"/>
      <c r="E390" s="13"/>
      <c r="F390" s="13"/>
      <c r="G390" s="13"/>
      <c r="H390" s="13"/>
      <c r="I390" s="13"/>
      <c r="J390" s="9"/>
    </row>
    <row r="391" spans="1:10" ht="29.25" customHeight="1">
      <c r="A391" s="11"/>
      <c r="B391" s="12"/>
      <c r="C391" s="13"/>
      <c r="D391" s="13"/>
      <c r="E391" s="13"/>
      <c r="F391" s="13"/>
      <c r="G391" s="13"/>
      <c r="H391" s="13"/>
      <c r="I391" s="13"/>
      <c r="J391" s="9"/>
    </row>
    <row r="392" spans="1:10" ht="29.25" customHeight="1">
      <c r="A392" s="11"/>
      <c r="B392" s="12"/>
      <c r="C392" s="13"/>
      <c r="D392" s="13"/>
      <c r="E392" s="13"/>
      <c r="F392" s="13"/>
      <c r="G392" s="13"/>
      <c r="H392" s="13"/>
      <c r="I392" s="13"/>
      <c r="J392" s="9"/>
    </row>
    <row r="393" spans="1:10" ht="29.25" customHeight="1">
      <c r="A393" s="11"/>
      <c r="B393" s="12"/>
      <c r="C393" s="13"/>
      <c r="D393" s="13"/>
      <c r="E393" s="13"/>
      <c r="F393" s="13"/>
      <c r="G393" s="13"/>
      <c r="H393" s="13"/>
      <c r="I393" s="13"/>
      <c r="J393" s="9"/>
    </row>
    <row r="394" spans="1:10" ht="29.25" customHeight="1">
      <c r="A394" s="11"/>
      <c r="B394" s="12"/>
      <c r="C394" s="13"/>
      <c r="D394" s="13"/>
      <c r="E394" s="13"/>
      <c r="F394" s="13"/>
      <c r="G394" s="13"/>
      <c r="H394" s="13"/>
      <c r="I394" s="13"/>
      <c r="J394" s="9"/>
    </row>
    <row r="395" spans="1:10" ht="29.25" customHeight="1">
      <c r="A395" s="11"/>
      <c r="B395" s="12"/>
      <c r="C395" s="13"/>
      <c r="D395" s="13"/>
      <c r="E395" s="13"/>
      <c r="F395" s="13"/>
      <c r="G395" s="13"/>
      <c r="H395" s="13"/>
      <c r="I395" s="13"/>
      <c r="J395" s="9"/>
    </row>
    <row r="396" spans="1:10" ht="29.25" customHeight="1">
      <c r="A396" s="11"/>
      <c r="B396" s="12"/>
      <c r="C396" s="13"/>
      <c r="D396" s="13"/>
      <c r="E396" s="13"/>
      <c r="F396" s="13"/>
      <c r="G396" s="13"/>
      <c r="H396" s="13"/>
      <c r="I396" s="13"/>
      <c r="J396" s="9"/>
    </row>
    <row r="397" spans="1:10" ht="29.25" customHeight="1">
      <c r="A397" s="11"/>
      <c r="B397" s="12"/>
      <c r="C397" s="13"/>
      <c r="D397" s="13"/>
      <c r="E397" s="13"/>
      <c r="F397" s="13"/>
      <c r="G397" s="13"/>
      <c r="H397" s="13"/>
      <c r="I397" s="13"/>
      <c r="J397" s="9"/>
    </row>
    <row r="398" spans="1:10" ht="29.25" customHeight="1">
      <c r="A398" s="11"/>
      <c r="B398" s="12"/>
      <c r="C398" s="13"/>
      <c r="D398" s="13"/>
      <c r="E398" s="13"/>
      <c r="F398" s="13"/>
      <c r="G398" s="13"/>
      <c r="H398" s="13"/>
      <c r="I398" s="13"/>
      <c r="J398" s="9"/>
    </row>
    <row r="399" spans="1:10" ht="29.25" customHeight="1">
      <c r="A399" s="11"/>
      <c r="B399" s="12"/>
      <c r="C399" s="13"/>
      <c r="D399" s="13"/>
      <c r="E399" s="13"/>
      <c r="F399" s="13"/>
      <c r="G399" s="13"/>
      <c r="H399" s="13"/>
      <c r="I399" s="13"/>
      <c r="J399" s="9"/>
    </row>
    <row r="400" spans="1:10" ht="29.25" customHeight="1">
      <c r="A400" s="11"/>
      <c r="B400" s="12"/>
      <c r="C400" s="13"/>
      <c r="D400" s="13"/>
      <c r="E400" s="13"/>
      <c r="F400" s="13"/>
      <c r="G400" s="13"/>
      <c r="H400" s="13"/>
      <c r="I400" s="13"/>
      <c r="J400" s="9"/>
    </row>
    <row r="401" spans="1:10" ht="29.25" customHeight="1">
      <c r="A401" s="11"/>
      <c r="B401" s="12"/>
      <c r="C401" s="13"/>
      <c r="D401" s="13"/>
      <c r="E401" s="13"/>
      <c r="F401" s="13"/>
      <c r="G401" s="13"/>
      <c r="H401" s="13"/>
      <c r="I401" s="13"/>
      <c r="J401" s="9"/>
    </row>
    <row r="402" spans="1:10" ht="29.25" customHeight="1">
      <c r="A402" s="11"/>
      <c r="B402" s="12"/>
      <c r="C402" s="13"/>
      <c r="D402" s="13"/>
      <c r="E402" s="13"/>
      <c r="F402" s="13"/>
      <c r="G402" s="13"/>
      <c r="H402" s="13"/>
      <c r="I402" s="13"/>
      <c r="J402" s="9"/>
    </row>
    <row r="403" spans="1:10" ht="29.25" customHeight="1">
      <c r="A403" s="11"/>
      <c r="B403" s="12"/>
      <c r="C403" s="13"/>
      <c r="D403" s="13"/>
      <c r="E403" s="13"/>
      <c r="F403" s="13"/>
      <c r="G403" s="13"/>
      <c r="H403" s="13"/>
      <c r="I403" s="13"/>
      <c r="J403" s="9"/>
    </row>
    <row r="404" spans="1:10" ht="29.25" customHeight="1">
      <c r="A404" s="11"/>
      <c r="B404" s="12"/>
      <c r="C404" s="13"/>
      <c r="D404" s="13"/>
      <c r="E404" s="13"/>
      <c r="F404" s="13"/>
      <c r="G404" s="13"/>
      <c r="H404" s="13"/>
      <c r="I404" s="13"/>
      <c r="J404" s="9"/>
    </row>
    <row r="405" spans="1:10" ht="29.25" customHeight="1">
      <c r="A405" s="11"/>
      <c r="B405" s="12"/>
      <c r="C405" s="13"/>
      <c r="D405" s="13"/>
      <c r="E405" s="13"/>
      <c r="F405" s="13"/>
      <c r="G405" s="13"/>
      <c r="H405" s="13"/>
      <c r="I405" s="13"/>
      <c r="J405" s="9"/>
    </row>
    <row r="406" spans="1:10" ht="29.25" customHeight="1">
      <c r="A406" s="11"/>
      <c r="B406" s="12"/>
      <c r="C406" s="13"/>
      <c r="D406" s="13"/>
      <c r="E406" s="13"/>
      <c r="F406" s="13"/>
      <c r="G406" s="13"/>
      <c r="H406" s="13"/>
      <c r="I406" s="13"/>
      <c r="J406" s="9"/>
    </row>
    <row r="407" spans="1:10" ht="29.25" customHeight="1">
      <c r="A407" s="11"/>
      <c r="B407" s="12"/>
      <c r="C407" s="13"/>
      <c r="D407" s="13"/>
      <c r="E407" s="13"/>
      <c r="F407" s="13"/>
      <c r="G407" s="13"/>
      <c r="H407" s="13"/>
      <c r="I407" s="13"/>
      <c r="J407" s="9"/>
    </row>
    <row r="408" spans="1:10" ht="29.25" customHeight="1">
      <c r="A408" s="11"/>
      <c r="B408" s="12"/>
      <c r="C408" s="13"/>
      <c r="D408" s="13"/>
      <c r="E408" s="13"/>
      <c r="F408" s="13"/>
      <c r="G408" s="13"/>
      <c r="H408" s="13"/>
      <c r="I408" s="13"/>
      <c r="J408" s="9"/>
    </row>
    <row r="409" spans="1:10" ht="29.25" customHeight="1">
      <c r="A409" s="11"/>
      <c r="B409" s="12"/>
      <c r="C409" s="13"/>
      <c r="D409" s="13"/>
      <c r="E409" s="13"/>
      <c r="F409" s="13"/>
      <c r="G409" s="13"/>
      <c r="H409" s="13"/>
      <c r="I409" s="13"/>
      <c r="J409" s="12"/>
    </row>
    <row r="410" spans="1:10" ht="29.25" customHeight="1">
      <c r="A410" s="11"/>
      <c r="B410" s="12"/>
      <c r="C410" s="13"/>
      <c r="D410" s="13"/>
      <c r="E410" s="13"/>
      <c r="F410" s="13"/>
      <c r="G410" s="13"/>
      <c r="H410" s="13"/>
      <c r="I410" s="13"/>
      <c r="J410" s="12"/>
    </row>
    <row r="411" spans="1:10" ht="29.25" customHeight="1">
      <c r="A411" s="11"/>
      <c r="B411" s="12"/>
      <c r="C411" s="13"/>
      <c r="D411" s="13"/>
      <c r="E411" s="13"/>
      <c r="F411" s="13"/>
      <c r="G411" s="13"/>
      <c r="H411" s="13"/>
      <c r="I411" s="13"/>
      <c r="J411" s="12"/>
    </row>
    <row r="412" spans="1:10" ht="29.25" customHeight="1">
      <c r="A412" s="11"/>
      <c r="B412" s="12"/>
      <c r="C412" s="13"/>
      <c r="D412" s="13"/>
      <c r="E412" s="13"/>
      <c r="F412" s="13"/>
      <c r="G412" s="13"/>
      <c r="H412" s="13"/>
      <c r="I412" s="13"/>
      <c r="J412" s="12"/>
    </row>
    <row r="413" spans="1:10" ht="29.25" customHeight="1">
      <c r="A413" s="11"/>
      <c r="B413" s="12"/>
      <c r="C413" s="13"/>
      <c r="D413" s="13"/>
      <c r="E413" s="13"/>
      <c r="F413" s="13"/>
      <c r="G413" s="13"/>
      <c r="H413" s="13"/>
      <c r="I413" s="13"/>
      <c r="J413" s="12"/>
    </row>
    <row r="414" spans="1:10" ht="29.25" customHeight="1">
      <c r="A414" s="11"/>
      <c r="B414" s="12"/>
      <c r="C414" s="13"/>
      <c r="D414" s="13"/>
      <c r="E414" s="13"/>
      <c r="F414" s="13"/>
      <c r="G414" s="13"/>
      <c r="H414" s="13"/>
      <c r="I414" s="13"/>
      <c r="J414" s="12"/>
    </row>
    <row r="415" spans="1:10" ht="29.25" customHeight="1">
      <c r="A415" s="11"/>
      <c r="B415" s="12"/>
      <c r="C415" s="13"/>
      <c r="D415" s="13"/>
      <c r="E415" s="13"/>
      <c r="F415" s="13"/>
      <c r="G415" s="13"/>
      <c r="H415" s="13"/>
      <c r="I415" s="13"/>
      <c r="J415" s="12"/>
    </row>
    <row r="416" spans="1:10" ht="29.25" customHeight="1">
      <c r="A416" s="11"/>
      <c r="B416" s="12"/>
      <c r="C416" s="13"/>
      <c r="D416" s="13"/>
      <c r="E416" s="13"/>
      <c r="F416" s="13"/>
      <c r="G416" s="13"/>
      <c r="H416" s="13"/>
      <c r="I416" s="13"/>
      <c r="J416" s="12"/>
    </row>
    <row r="417" spans="1:10" ht="29.25" customHeight="1">
      <c r="A417" s="11"/>
      <c r="B417" s="12"/>
      <c r="C417" s="13"/>
      <c r="D417" s="13"/>
      <c r="E417" s="13"/>
      <c r="F417" s="13"/>
      <c r="G417" s="13"/>
      <c r="H417" s="13"/>
      <c r="I417" s="13"/>
      <c r="J417" s="12"/>
    </row>
    <row r="418" spans="1:10" ht="29.25" customHeight="1">
      <c r="A418" s="11"/>
      <c r="B418" s="12"/>
      <c r="C418" s="13"/>
      <c r="D418" s="13"/>
      <c r="E418" s="13"/>
      <c r="F418" s="13"/>
      <c r="G418" s="13"/>
      <c r="H418" s="13"/>
      <c r="I418" s="13"/>
      <c r="J418" s="12"/>
    </row>
    <row r="419" spans="1:10" ht="29.25" customHeight="1">
      <c r="A419" s="11"/>
      <c r="B419" s="12"/>
      <c r="C419" s="13"/>
      <c r="D419" s="13"/>
      <c r="E419" s="13"/>
      <c r="F419" s="13"/>
      <c r="G419" s="13"/>
      <c r="H419" s="13"/>
      <c r="I419" s="13"/>
      <c r="J419" s="12"/>
    </row>
    <row r="420" spans="1:10" ht="29.25" customHeight="1">
      <c r="A420" s="11"/>
      <c r="B420" s="12"/>
      <c r="C420" s="13"/>
      <c r="D420" s="13"/>
      <c r="E420" s="13"/>
      <c r="F420" s="13"/>
      <c r="G420" s="13"/>
      <c r="H420" s="13"/>
      <c r="I420" s="13"/>
      <c r="J420" s="12"/>
    </row>
    <row r="421" spans="1:10" ht="29.25" customHeight="1">
      <c r="A421" s="11"/>
      <c r="B421" s="12"/>
      <c r="C421" s="13"/>
      <c r="D421" s="13"/>
      <c r="E421" s="13"/>
      <c r="F421" s="13"/>
      <c r="G421" s="13"/>
      <c r="H421" s="13"/>
      <c r="I421" s="13"/>
      <c r="J421" s="12"/>
    </row>
    <row r="422" spans="1:10" ht="29.25" customHeight="1">
      <c r="A422" s="11"/>
      <c r="B422" s="12"/>
      <c r="C422" s="13"/>
      <c r="D422" s="13"/>
      <c r="E422" s="13"/>
      <c r="F422" s="13"/>
      <c r="G422" s="13"/>
      <c r="H422" s="13"/>
      <c r="I422" s="13"/>
      <c r="J422" s="12"/>
    </row>
    <row r="423" spans="1:10" ht="29.25" customHeight="1">
      <c r="A423" s="11"/>
      <c r="B423" s="12"/>
      <c r="C423" s="13"/>
      <c r="D423" s="13"/>
      <c r="E423" s="13"/>
      <c r="F423" s="13"/>
      <c r="G423" s="13"/>
      <c r="H423" s="13"/>
      <c r="I423" s="13"/>
      <c r="J423" s="12"/>
    </row>
    <row r="424" spans="1:10" ht="29.25" customHeight="1">
      <c r="A424" s="11"/>
      <c r="B424" s="12"/>
      <c r="C424" s="13"/>
      <c r="D424" s="13"/>
      <c r="E424" s="13"/>
      <c r="F424" s="13"/>
      <c r="G424" s="13"/>
      <c r="H424" s="13"/>
      <c r="I424" s="13"/>
      <c r="J424" s="12"/>
    </row>
    <row r="425" spans="1:10" ht="29.25" customHeight="1">
      <c r="A425" s="11"/>
      <c r="B425" s="12"/>
      <c r="C425" s="13"/>
      <c r="D425" s="13"/>
      <c r="E425" s="13"/>
      <c r="F425" s="13"/>
      <c r="G425" s="13"/>
      <c r="H425" s="13"/>
      <c r="I425" s="13"/>
      <c r="J425" s="12"/>
    </row>
    <row r="426" spans="1:10" ht="29.25" customHeight="1">
      <c r="A426" s="11"/>
      <c r="B426" s="12"/>
      <c r="C426" s="13"/>
      <c r="D426" s="13"/>
      <c r="E426" s="13"/>
      <c r="F426" s="13"/>
      <c r="G426" s="13"/>
      <c r="H426" s="13"/>
      <c r="I426" s="13"/>
      <c r="J426" s="12"/>
    </row>
    <row r="427" spans="1:10" ht="29.25" customHeight="1">
      <c r="A427" s="11"/>
      <c r="B427" s="12"/>
      <c r="C427" s="13"/>
      <c r="D427" s="13"/>
      <c r="E427" s="13"/>
      <c r="F427" s="13"/>
      <c r="G427" s="13"/>
      <c r="H427" s="13"/>
      <c r="I427" s="13"/>
      <c r="J427" s="12"/>
    </row>
    <row r="428" spans="1:10" ht="29.25" customHeight="1">
      <c r="A428" s="11"/>
      <c r="B428" s="12"/>
      <c r="C428" s="13"/>
      <c r="D428" s="13"/>
      <c r="E428" s="13"/>
      <c r="F428" s="13"/>
      <c r="G428" s="13"/>
      <c r="H428" s="13"/>
      <c r="I428" s="13"/>
      <c r="J428" s="12"/>
    </row>
    <row r="429" spans="1:10" ht="29.25" customHeight="1">
      <c r="A429" s="11"/>
      <c r="B429" s="12"/>
      <c r="C429" s="13"/>
      <c r="D429" s="13"/>
      <c r="E429" s="13"/>
      <c r="F429" s="13"/>
      <c r="G429" s="13"/>
      <c r="H429" s="13"/>
      <c r="I429" s="13"/>
      <c r="J429" s="12"/>
    </row>
    <row r="430" spans="1:10" ht="29.25" customHeight="1">
      <c r="A430" s="11"/>
      <c r="B430" s="12"/>
      <c r="C430" s="13"/>
      <c r="D430" s="13"/>
      <c r="E430" s="13"/>
      <c r="F430" s="13"/>
      <c r="G430" s="13"/>
      <c r="H430" s="13"/>
      <c r="I430" s="13"/>
      <c r="J430" s="12"/>
    </row>
    <row r="431" spans="1:10" ht="29.25" customHeight="1">
      <c r="A431" s="11"/>
      <c r="B431" s="12"/>
      <c r="C431" s="13"/>
      <c r="D431" s="13"/>
      <c r="E431" s="13"/>
      <c r="F431" s="13"/>
      <c r="G431" s="13"/>
      <c r="H431" s="13"/>
      <c r="I431" s="13"/>
      <c r="J431" s="12"/>
    </row>
    <row r="432" spans="1:10" ht="29.25" customHeight="1">
      <c r="A432" s="11"/>
      <c r="B432" s="12"/>
      <c r="C432" s="13"/>
      <c r="D432" s="13"/>
      <c r="E432" s="13"/>
      <c r="F432" s="13"/>
      <c r="G432" s="13"/>
      <c r="H432" s="13"/>
      <c r="I432" s="13"/>
      <c r="J432" s="12"/>
    </row>
    <row r="433" spans="1:10" ht="29.25" customHeight="1">
      <c r="A433" s="11"/>
      <c r="B433" s="12"/>
      <c r="C433" s="13"/>
      <c r="D433" s="13"/>
      <c r="E433" s="13"/>
      <c r="F433" s="13"/>
      <c r="G433" s="13"/>
      <c r="H433" s="13"/>
      <c r="I433" s="13"/>
      <c r="J433" s="12"/>
    </row>
    <row r="434" spans="1:10" ht="29.25" customHeight="1">
      <c r="A434" s="11"/>
      <c r="B434" s="12"/>
      <c r="C434" s="13"/>
      <c r="D434" s="13"/>
      <c r="E434" s="13"/>
      <c r="F434" s="13"/>
      <c r="G434" s="13"/>
      <c r="H434" s="13"/>
      <c r="I434" s="13"/>
      <c r="J434" s="12"/>
    </row>
    <row r="435" spans="1:10" ht="29.25" customHeight="1">
      <c r="A435" s="11"/>
      <c r="B435" s="12"/>
      <c r="C435" s="13"/>
      <c r="D435" s="13"/>
      <c r="E435" s="13"/>
      <c r="F435" s="13"/>
      <c r="G435" s="13"/>
      <c r="H435" s="13"/>
      <c r="I435" s="13"/>
      <c r="J435" s="12"/>
    </row>
    <row r="436" spans="1:10" ht="29.25" customHeight="1">
      <c r="A436" s="11"/>
      <c r="B436" s="12"/>
      <c r="C436" s="13"/>
      <c r="D436" s="13"/>
      <c r="E436" s="13"/>
      <c r="F436" s="13"/>
      <c r="G436" s="13"/>
      <c r="H436" s="13"/>
      <c r="I436" s="13"/>
      <c r="J436" s="12"/>
    </row>
    <row r="437" spans="1:10" ht="29.25" customHeight="1">
      <c r="A437" s="11"/>
      <c r="B437" s="12"/>
      <c r="C437" s="13"/>
      <c r="D437" s="13"/>
      <c r="E437" s="13"/>
      <c r="F437" s="13"/>
      <c r="G437" s="13"/>
      <c r="H437" s="13"/>
      <c r="I437" s="13"/>
      <c r="J437" s="12"/>
    </row>
    <row r="438" spans="1:10" ht="29.25" customHeight="1">
      <c r="A438" s="11"/>
      <c r="B438" s="12"/>
      <c r="C438" s="13"/>
      <c r="D438" s="13"/>
      <c r="E438" s="13"/>
      <c r="F438" s="13"/>
      <c r="G438" s="13"/>
      <c r="H438" s="13"/>
      <c r="I438" s="13"/>
      <c r="J438" s="12"/>
    </row>
    <row r="439" spans="1:10" ht="29.25" customHeight="1">
      <c r="A439" s="11"/>
      <c r="B439" s="12"/>
      <c r="C439" s="13"/>
      <c r="D439" s="13"/>
      <c r="E439" s="13"/>
      <c r="F439" s="13"/>
      <c r="G439" s="13"/>
      <c r="H439" s="13"/>
      <c r="I439" s="13"/>
      <c r="J439" s="12"/>
    </row>
    <row r="440" spans="1:10" ht="29.25" customHeight="1">
      <c r="A440" s="11"/>
      <c r="B440" s="12"/>
      <c r="C440" s="13"/>
      <c r="D440" s="13"/>
      <c r="E440" s="13"/>
      <c r="F440" s="13"/>
      <c r="G440" s="13"/>
      <c r="H440" s="13"/>
      <c r="I440" s="13"/>
      <c r="J440" s="12"/>
    </row>
    <row r="441" spans="1:10" ht="29.25" customHeight="1">
      <c r="A441" s="11"/>
      <c r="B441" s="12"/>
      <c r="C441" s="13"/>
      <c r="D441" s="13"/>
      <c r="E441" s="13"/>
      <c r="F441" s="13"/>
      <c r="G441" s="13"/>
      <c r="H441" s="13"/>
      <c r="I441" s="13"/>
      <c r="J441" s="12"/>
    </row>
    <row r="442" spans="1:10" ht="29.25" customHeight="1">
      <c r="A442" s="11"/>
      <c r="B442" s="12"/>
      <c r="C442" s="13"/>
      <c r="D442" s="13"/>
      <c r="E442" s="13"/>
      <c r="F442" s="13"/>
      <c r="G442" s="13"/>
      <c r="H442" s="13"/>
      <c r="I442" s="13"/>
      <c r="J442" s="12"/>
    </row>
    <row r="443" spans="1:10" ht="29.25" customHeight="1">
      <c r="A443" s="11"/>
      <c r="B443" s="12"/>
      <c r="C443" s="13"/>
      <c r="D443" s="13"/>
      <c r="E443" s="13"/>
      <c r="F443" s="13"/>
      <c r="G443" s="13"/>
      <c r="H443" s="13"/>
      <c r="I443" s="13"/>
      <c r="J443" s="12"/>
    </row>
    <row r="444" spans="1:10" ht="29.25" customHeight="1">
      <c r="A444" s="11"/>
      <c r="B444" s="12"/>
      <c r="C444" s="13"/>
      <c r="D444" s="13"/>
      <c r="E444" s="13"/>
      <c r="F444" s="13"/>
      <c r="G444" s="13"/>
      <c r="H444" s="13"/>
      <c r="I444" s="13"/>
      <c r="J444" s="12"/>
    </row>
    <row r="445" spans="1:10" ht="29.25" customHeight="1">
      <c r="A445" s="11"/>
      <c r="B445" s="12"/>
      <c r="C445" s="13"/>
      <c r="D445" s="13"/>
      <c r="E445" s="13"/>
      <c r="F445" s="13"/>
      <c r="G445" s="13"/>
      <c r="H445" s="13"/>
      <c r="I445" s="13"/>
      <c r="J445" s="12"/>
    </row>
    <row r="446" spans="1:10" ht="29.25" customHeight="1">
      <c r="A446" s="11"/>
      <c r="B446" s="12"/>
      <c r="C446" s="13"/>
      <c r="D446" s="13"/>
      <c r="E446" s="13"/>
      <c r="F446" s="13"/>
      <c r="G446" s="13"/>
      <c r="H446" s="13"/>
      <c r="I446" s="13"/>
      <c r="J446" s="12"/>
    </row>
    <row r="447" spans="1:10" ht="29.25" customHeight="1">
      <c r="A447" s="11"/>
      <c r="B447" s="12"/>
      <c r="C447" s="13"/>
      <c r="D447" s="13"/>
      <c r="E447" s="13"/>
      <c r="F447" s="13"/>
      <c r="G447" s="13"/>
      <c r="H447" s="13"/>
      <c r="I447" s="13"/>
      <c r="J447" s="12"/>
    </row>
    <row r="448" spans="1:10" ht="29.25" customHeight="1">
      <c r="A448" s="11"/>
      <c r="B448" s="12"/>
      <c r="C448" s="13"/>
      <c r="D448" s="13"/>
      <c r="E448" s="13"/>
      <c r="F448" s="13"/>
      <c r="G448" s="13"/>
      <c r="H448" s="13"/>
      <c r="I448" s="13"/>
      <c r="J448" s="12"/>
    </row>
    <row r="449" spans="1:10" ht="29.25" customHeight="1">
      <c r="A449" s="11"/>
      <c r="B449" s="12"/>
      <c r="C449" s="13"/>
      <c r="D449" s="13"/>
      <c r="E449" s="13"/>
      <c r="F449" s="13"/>
      <c r="G449" s="13"/>
      <c r="H449" s="13"/>
      <c r="I449" s="13"/>
      <c r="J449" s="12"/>
    </row>
    <row r="450" spans="1:10" ht="29.25" customHeight="1">
      <c r="A450" s="11"/>
      <c r="B450" s="12"/>
      <c r="C450" s="13"/>
      <c r="D450" s="13"/>
      <c r="E450" s="13"/>
      <c r="F450" s="13"/>
      <c r="G450" s="13"/>
      <c r="H450" s="13"/>
      <c r="I450" s="13"/>
      <c r="J450" s="12"/>
    </row>
    <row r="451" spans="1:10" ht="29.25" customHeight="1">
      <c r="A451" s="11"/>
      <c r="B451" s="12"/>
      <c r="C451" s="13"/>
      <c r="D451" s="13"/>
      <c r="E451" s="13"/>
      <c r="F451" s="13"/>
      <c r="G451" s="13"/>
      <c r="H451" s="13"/>
      <c r="I451" s="13"/>
      <c r="J451" s="12"/>
    </row>
    <row r="452" spans="1:10" ht="29.25" customHeight="1">
      <c r="A452" s="11"/>
      <c r="B452" s="12"/>
      <c r="C452" s="13"/>
      <c r="D452" s="13"/>
      <c r="E452" s="13"/>
      <c r="F452" s="13"/>
      <c r="G452" s="13"/>
      <c r="H452" s="13"/>
      <c r="I452" s="13"/>
      <c r="J452" s="12"/>
    </row>
    <row r="453" spans="1:10" ht="29.25" customHeight="1">
      <c r="A453" s="11"/>
      <c r="B453" s="12"/>
      <c r="C453" s="13"/>
      <c r="D453" s="13"/>
      <c r="E453" s="13"/>
      <c r="F453" s="13"/>
      <c r="G453" s="13"/>
      <c r="H453" s="13"/>
      <c r="I453" s="13"/>
      <c r="J453" s="12"/>
    </row>
    <row r="454" spans="1:10" ht="29.25" customHeight="1">
      <c r="A454" s="11"/>
      <c r="B454" s="12"/>
      <c r="C454" s="13"/>
      <c r="D454" s="13"/>
      <c r="E454" s="13"/>
      <c r="F454" s="13"/>
      <c r="G454" s="13"/>
      <c r="H454" s="13"/>
      <c r="I454" s="13"/>
      <c r="J454" s="12"/>
    </row>
    <row r="455" spans="1:10" ht="29.25" customHeight="1">
      <c r="A455" s="11"/>
      <c r="B455" s="12"/>
      <c r="C455" s="13"/>
      <c r="D455" s="13"/>
      <c r="E455" s="13"/>
      <c r="F455" s="13"/>
      <c r="G455" s="13"/>
      <c r="H455" s="13"/>
      <c r="I455" s="13"/>
      <c r="J455" s="12"/>
    </row>
    <row r="456" spans="1:10" ht="29.25" customHeight="1">
      <c r="A456" s="11"/>
      <c r="B456" s="12"/>
      <c r="C456" s="13"/>
      <c r="D456" s="13"/>
      <c r="E456" s="13"/>
      <c r="F456" s="13"/>
      <c r="G456" s="13"/>
      <c r="H456" s="13"/>
      <c r="I456" s="13"/>
      <c r="J456" s="12"/>
    </row>
    <row r="457" spans="1:10" ht="29.25" customHeight="1">
      <c r="A457" s="11"/>
      <c r="B457" s="12"/>
      <c r="C457" s="13"/>
      <c r="D457" s="13"/>
      <c r="E457" s="13"/>
      <c r="F457" s="13"/>
      <c r="G457" s="13"/>
      <c r="H457" s="13"/>
      <c r="I457" s="13"/>
      <c r="J457" s="12"/>
    </row>
    <row r="458" spans="1:10" ht="29.25" customHeight="1">
      <c r="A458" s="11"/>
      <c r="B458" s="12"/>
      <c r="C458" s="13"/>
      <c r="D458" s="13"/>
      <c r="E458" s="13"/>
      <c r="F458" s="13"/>
      <c r="G458" s="13"/>
      <c r="H458" s="13"/>
      <c r="I458" s="13"/>
      <c r="J458" s="12"/>
    </row>
    <row r="459" spans="1:10" ht="29.25" customHeight="1">
      <c r="A459" s="11"/>
      <c r="B459" s="12"/>
      <c r="C459" s="13"/>
      <c r="D459" s="13"/>
      <c r="E459" s="13"/>
      <c r="F459" s="13"/>
      <c r="G459" s="13"/>
      <c r="H459" s="13"/>
      <c r="I459" s="13"/>
      <c r="J459" s="12"/>
    </row>
    <row r="460" spans="1:10" ht="29.25" customHeight="1">
      <c r="A460" s="11"/>
      <c r="B460" s="12"/>
      <c r="C460" s="13"/>
      <c r="D460" s="13"/>
      <c r="E460" s="13"/>
      <c r="F460" s="13"/>
      <c r="G460" s="13"/>
      <c r="H460" s="13"/>
      <c r="I460" s="13"/>
      <c r="J460" s="12"/>
    </row>
    <row r="461" spans="1:10" ht="29.25" customHeight="1">
      <c r="A461" s="11"/>
      <c r="B461" s="12"/>
      <c r="C461" s="13"/>
      <c r="D461" s="13"/>
      <c r="E461" s="13"/>
      <c r="F461" s="13"/>
      <c r="G461" s="13"/>
      <c r="H461" s="13"/>
      <c r="I461" s="13"/>
      <c r="J461" s="12"/>
    </row>
    <row r="462" spans="1:10" ht="29.25" customHeight="1">
      <c r="A462" s="11"/>
      <c r="B462" s="12"/>
      <c r="C462" s="13"/>
      <c r="D462" s="13"/>
      <c r="E462" s="13"/>
      <c r="F462" s="13"/>
      <c r="G462" s="13"/>
      <c r="H462" s="13"/>
      <c r="I462" s="13"/>
      <c r="J462" s="12"/>
    </row>
    <row r="463" spans="1:10" ht="29.25" customHeight="1">
      <c r="A463" s="11"/>
      <c r="B463" s="12"/>
      <c r="C463" s="13"/>
      <c r="D463" s="13"/>
      <c r="E463" s="13"/>
      <c r="F463" s="13"/>
      <c r="G463" s="13"/>
      <c r="H463" s="13"/>
      <c r="I463" s="13"/>
      <c r="J463" s="12"/>
    </row>
    <row r="464" spans="1:10" ht="29.25" customHeight="1">
      <c r="A464" s="11"/>
      <c r="B464" s="12"/>
      <c r="C464" s="13"/>
      <c r="D464" s="13"/>
      <c r="E464" s="13"/>
      <c r="F464" s="13"/>
      <c r="G464" s="13"/>
      <c r="H464" s="13"/>
      <c r="I464" s="13"/>
      <c r="J464" s="12"/>
    </row>
    <row r="465" spans="1:10" ht="29.25" customHeight="1">
      <c r="A465" s="11"/>
      <c r="B465" s="12"/>
      <c r="C465" s="13"/>
      <c r="D465" s="13"/>
      <c r="E465" s="13"/>
      <c r="F465" s="13"/>
      <c r="G465" s="13"/>
      <c r="H465" s="13"/>
      <c r="I465" s="13"/>
      <c r="J465" s="12"/>
    </row>
    <row r="466" spans="1:10" ht="29.25" customHeight="1">
      <c r="A466" s="11"/>
      <c r="B466" s="12"/>
      <c r="C466" s="13"/>
      <c r="D466" s="13"/>
      <c r="E466" s="13"/>
      <c r="F466" s="13"/>
      <c r="G466" s="13"/>
      <c r="H466" s="13"/>
      <c r="I466" s="13"/>
      <c r="J466" s="12"/>
    </row>
    <row r="467" spans="1:10" ht="29.25" customHeight="1">
      <c r="A467" s="11"/>
      <c r="B467" s="12"/>
      <c r="C467" s="13"/>
      <c r="D467" s="13"/>
      <c r="E467" s="13"/>
      <c r="F467" s="13"/>
      <c r="G467" s="13"/>
      <c r="H467" s="13"/>
      <c r="I467" s="13"/>
      <c r="J467" s="12"/>
    </row>
    <row r="468" spans="1:10" ht="29.25" customHeight="1">
      <c r="A468" s="11"/>
      <c r="B468" s="12"/>
      <c r="C468" s="13"/>
      <c r="D468" s="13"/>
      <c r="E468" s="13"/>
      <c r="F468" s="13"/>
      <c r="G468" s="13"/>
      <c r="H468" s="13"/>
      <c r="I468" s="13"/>
      <c r="J468" s="12"/>
    </row>
    <row r="469" spans="1:10" ht="29.25" customHeight="1">
      <c r="A469" s="11"/>
      <c r="B469" s="12"/>
      <c r="C469" s="13"/>
      <c r="D469" s="13"/>
      <c r="E469" s="13"/>
      <c r="F469" s="13"/>
      <c r="G469" s="13"/>
      <c r="H469" s="13"/>
      <c r="I469" s="13"/>
      <c r="J469" s="12"/>
    </row>
    <row r="470" spans="1:10" ht="29.25" customHeight="1">
      <c r="A470" s="11"/>
      <c r="B470" s="12"/>
      <c r="C470" s="13"/>
      <c r="D470" s="13"/>
      <c r="E470" s="13"/>
      <c r="F470" s="13"/>
      <c r="G470" s="13"/>
      <c r="H470" s="13"/>
      <c r="I470" s="13"/>
      <c r="J470" s="12"/>
    </row>
    <row r="471" spans="1:10" ht="29.25" customHeight="1">
      <c r="A471" s="11"/>
      <c r="B471" s="12"/>
      <c r="C471" s="13"/>
      <c r="D471" s="13"/>
      <c r="E471" s="13"/>
      <c r="F471" s="13"/>
      <c r="G471" s="13"/>
      <c r="H471" s="13"/>
      <c r="I471" s="13"/>
      <c r="J471" s="12"/>
    </row>
    <row r="472" spans="1:10" ht="29.25" customHeight="1">
      <c r="A472" s="11"/>
      <c r="B472" s="12"/>
      <c r="C472" s="13"/>
      <c r="D472" s="13"/>
      <c r="E472" s="13"/>
      <c r="F472" s="13"/>
      <c r="G472" s="13"/>
      <c r="H472" s="13"/>
      <c r="I472" s="13"/>
      <c r="J472" s="12"/>
    </row>
    <row r="473" spans="1:10" ht="29.25" customHeight="1">
      <c r="A473" s="11"/>
      <c r="B473" s="12"/>
      <c r="C473" s="13"/>
      <c r="D473" s="13"/>
      <c r="E473" s="13"/>
      <c r="F473" s="13"/>
      <c r="G473" s="13"/>
      <c r="H473" s="13"/>
      <c r="I473" s="13"/>
      <c r="J473" s="12"/>
    </row>
    <row r="474" spans="1:10" ht="29.25" customHeight="1">
      <c r="A474" s="11"/>
      <c r="B474" s="12"/>
      <c r="C474" s="13"/>
      <c r="D474" s="13"/>
      <c r="E474" s="13"/>
      <c r="F474" s="13"/>
      <c r="G474" s="13"/>
      <c r="H474" s="13"/>
      <c r="I474" s="13"/>
      <c r="J474" s="12"/>
    </row>
    <row r="475" spans="1:10" ht="29.25" customHeight="1">
      <c r="A475" s="11"/>
      <c r="B475" s="12"/>
      <c r="C475" s="13"/>
      <c r="D475" s="13"/>
      <c r="E475" s="13"/>
      <c r="F475" s="13"/>
      <c r="G475" s="13"/>
      <c r="H475" s="13"/>
      <c r="I475" s="13"/>
      <c r="J475" s="12"/>
    </row>
    <row r="476" spans="1:10" ht="29.25" customHeight="1">
      <c r="A476" s="11"/>
      <c r="B476" s="12"/>
      <c r="C476" s="13"/>
      <c r="D476" s="13"/>
      <c r="E476" s="13"/>
      <c r="F476" s="13"/>
      <c r="G476" s="13"/>
      <c r="H476" s="13"/>
      <c r="I476" s="13"/>
      <c r="J476" s="12"/>
    </row>
    <row r="477" spans="1:10" ht="29.25" customHeight="1">
      <c r="A477" s="11"/>
      <c r="B477" s="12"/>
      <c r="C477" s="13"/>
      <c r="D477" s="13"/>
      <c r="E477" s="13"/>
      <c r="F477" s="13"/>
      <c r="G477" s="13"/>
      <c r="H477" s="13"/>
      <c r="I477" s="13"/>
      <c r="J477" s="12"/>
    </row>
    <row r="478" spans="1:10" ht="29.25" customHeight="1">
      <c r="A478" s="11"/>
      <c r="B478" s="12"/>
      <c r="C478" s="13"/>
      <c r="D478" s="13"/>
      <c r="E478" s="13"/>
      <c r="F478" s="13"/>
      <c r="G478" s="13"/>
      <c r="H478" s="13"/>
      <c r="I478" s="13"/>
      <c r="J478" s="12"/>
    </row>
    <row r="479" spans="1:10" ht="29.25" customHeight="1">
      <c r="A479" s="11"/>
      <c r="B479" s="12"/>
      <c r="C479" s="13"/>
      <c r="D479" s="13"/>
      <c r="E479" s="13"/>
      <c r="F479" s="13"/>
      <c r="G479" s="13"/>
      <c r="H479" s="13"/>
      <c r="I479" s="13"/>
      <c r="J479" s="12"/>
    </row>
    <row r="480" spans="1:10" ht="29.25" customHeight="1">
      <c r="A480" s="11"/>
      <c r="B480" s="12"/>
      <c r="C480" s="13"/>
      <c r="D480" s="13"/>
      <c r="E480" s="13"/>
      <c r="F480" s="13"/>
      <c r="G480" s="13"/>
      <c r="H480" s="13"/>
      <c r="I480" s="13"/>
      <c r="J480" s="12"/>
    </row>
    <row r="481" spans="1:10" ht="29.25" customHeight="1">
      <c r="A481" s="11"/>
      <c r="B481" s="12"/>
      <c r="C481" s="13"/>
      <c r="D481" s="13"/>
      <c r="E481" s="13"/>
      <c r="F481" s="13"/>
      <c r="G481" s="13"/>
      <c r="H481" s="13"/>
      <c r="I481" s="13"/>
      <c r="J481" s="12"/>
    </row>
    <row r="482" spans="1:10" ht="29.25" customHeight="1">
      <c r="A482" s="11"/>
      <c r="B482" s="12"/>
      <c r="C482" s="13"/>
      <c r="D482" s="13"/>
      <c r="E482" s="13"/>
      <c r="F482" s="13"/>
      <c r="G482" s="13"/>
      <c r="H482" s="13"/>
      <c r="I482" s="13"/>
      <c r="J482" s="12"/>
    </row>
    <row r="483" spans="1:10" ht="29.25" customHeight="1">
      <c r="A483" s="11"/>
      <c r="B483" s="12"/>
      <c r="C483" s="13"/>
      <c r="D483" s="13"/>
      <c r="E483" s="13"/>
      <c r="F483" s="13"/>
      <c r="G483" s="13"/>
      <c r="H483" s="13"/>
      <c r="I483" s="13"/>
      <c r="J483" s="12"/>
    </row>
    <row r="484" spans="1:10" ht="29.25" customHeight="1">
      <c r="A484" s="11"/>
      <c r="B484" s="12"/>
      <c r="C484" s="13"/>
      <c r="D484" s="13"/>
      <c r="E484" s="13"/>
      <c r="F484" s="13"/>
      <c r="G484" s="13"/>
      <c r="H484" s="13"/>
      <c r="I484" s="13"/>
      <c r="J484" s="12"/>
    </row>
    <row r="485" spans="1:10" ht="29.25" customHeight="1">
      <c r="A485" s="11"/>
      <c r="B485" s="12"/>
      <c r="C485" s="13"/>
      <c r="D485" s="13"/>
      <c r="E485" s="13"/>
      <c r="F485" s="13"/>
      <c r="G485" s="13"/>
      <c r="H485" s="13"/>
      <c r="I485" s="13"/>
      <c r="J485" s="12"/>
    </row>
    <row r="486" spans="1:10" ht="29.25" customHeight="1">
      <c r="A486" s="11"/>
      <c r="B486" s="12"/>
      <c r="C486" s="13"/>
      <c r="D486" s="13"/>
      <c r="E486" s="13"/>
      <c r="F486" s="13"/>
      <c r="G486" s="13"/>
      <c r="H486" s="13"/>
      <c r="I486" s="13"/>
      <c r="J486" s="12"/>
    </row>
    <row r="487" spans="1:10" ht="29.25" customHeight="1">
      <c r="A487" s="11"/>
      <c r="B487" s="12"/>
      <c r="C487" s="13"/>
      <c r="D487" s="13"/>
      <c r="E487" s="13"/>
      <c r="F487" s="13"/>
      <c r="G487" s="13"/>
      <c r="H487" s="13"/>
      <c r="I487" s="13"/>
      <c r="J487" s="12"/>
    </row>
    <row r="488" spans="1:10" ht="29.25" customHeight="1">
      <c r="A488" s="11"/>
      <c r="B488" s="12"/>
      <c r="C488" s="13"/>
      <c r="D488" s="13"/>
      <c r="E488" s="13"/>
      <c r="F488" s="13"/>
      <c r="G488" s="13"/>
      <c r="H488" s="13"/>
      <c r="I488" s="13"/>
      <c r="J488" s="12"/>
    </row>
    <row r="489" spans="1:10" ht="29.25" customHeight="1">
      <c r="A489" s="11"/>
      <c r="B489" s="12"/>
      <c r="C489" s="13"/>
      <c r="D489" s="13"/>
      <c r="E489" s="13"/>
      <c r="F489" s="13"/>
      <c r="G489" s="13"/>
      <c r="H489" s="13"/>
      <c r="I489" s="13"/>
      <c r="J489" s="12"/>
    </row>
    <row r="490" spans="1:10" ht="29.25" customHeight="1">
      <c r="A490" s="11"/>
      <c r="B490" s="11"/>
      <c r="C490" s="15"/>
      <c r="D490" s="15"/>
      <c r="E490" s="15"/>
      <c r="F490" s="15"/>
      <c r="G490" s="15"/>
      <c r="H490" s="15"/>
      <c r="I490" s="15"/>
      <c r="J490" s="12"/>
    </row>
    <row r="491" spans="1:10" ht="29.25" customHeight="1">
      <c r="A491" s="12"/>
      <c r="B491" s="14"/>
      <c r="C491" s="14"/>
      <c r="D491" s="14"/>
      <c r="E491" s="14"/>
      <c r="F491" s="14"/>
      <c r="G491" s="12"/>
      <c r="H491" s="12"/>
      <c r="I491" s="12"/>
      <c r="J491" s="12"/>
    </row>
    <row r="492" spans="1:10" ht="29.25" customHeight="1">
      <c r="A492" s="12"/>
      <c r="B492" s="14"/>
      <c r="C492" s="14"/>
      <c r="D492" s="14"/>
      <c r="E492" s="14"/>
      <c r="F492" s="14"/>
      <c r="G492" s="12"/>
      <c r="H492" s="12"/>
      <c r="I492" s="12"/>
      <c r="J492" s="12"/>
    </row>
    <row r="493" spans="1:10" ht="29.25" customHeight="1">
      <c r="A493" s="12"/>
      <c r="B493" s="14"/>
      <c r="C493" s="14"/>
      <c r="D493" s="14"/>
      <c r="E493" s="14"/>
      <c r="F493" s="14"/>
      <c r="G493" s="12"/>
      <c r="H493" s="12"/>
      <c r="I493" s="12"/>
      <c r="J493" s="12"/>
    </row>
    <row r="494" spans="1:10" ht="29.25" customHeight="1">
      <c r="A494" s="12"/>
      <c r="B494" s="14"/>
      <c r="C494" s="14"/>
      <c r="D494" s="14"/>
      <c r="E494" s="14"/>
      <c r="F494" s="14"/>
      <c r="G494" s="12"/>
      <c r="H494" s="12"/>
      <c r="I494" s="12"/>
      <c r="J494" s="12"/>
    </row>
    <row r="495" spans="1:10" ht="29.25" customHeight="1">
      <c r="A495" s="12"/>
      <c r="B495" s="14"/>
      <c r="C495" s="14"/>
      <c r="D495" s="14"/>
      <c r="E495" s="14"/>
      <c r="F495" s="14"/>
      <c r="G495" s="12"/>
      <c r="H495" s="12"/>
      <c r="I495" s="12"/>
      <c r="J495" s="12"/>
    </row>
    <row r="496" spans="1:10" ht="29.25" customHeight="1">
      <c r="A496" s="12"/>
      <c r="B496" s="14"/>
      <c r="C496" s="14"/>
      <c r="D496" s="14"/>
      <c r="E496" s="14"/>
      <c r="F496" s="14"/>
      <c r="G496" s="12"/>
      <c r="H496" s="12"/>
      <c r="I496" s="12"/>
      <c r="J496" s="12"/>
    </row>
    <row r="497" spans="1:10" ht="29.25" customHeight="1">
      <c r="A497" s="12"/>
      <c r="B497" s="14"/>
      <c r="C497" s="14"/>
      <c r="D497" s="14"/>
      <c r="E497" s="14"/>
      <c r="F497" s="14"/>
      <c r="G497" s="12"/>
      <c r="H497" s="12"/>
      <c r="I497" s="12"/>
      <c r="J497" s="12"/>
    </row>
    <row r="498" spans="1:10" ht="29.25" customHeight="1">
      <c r="A498" s="12"/>
      <c r="B498" s="14"/>
      <c r="C498" s="14"/>
      <c r="D498" s="14"/>
      <c r="E498" s="14"/>
      <c r="F498" s="14"/>
      <c r="G498" s="12"/>
      <c r="H498" s="12"/>
      <c r="I498" s="12"/>
      <c r="J498" s="12"/>
    </row>
    <row r="499" spans="1:10" ht="29.25" customHeight="1">
      <c r="A499" s="12"/>
      <c r="B499" s="14"/>
      <c r="C499" s="14"/>
      <c r="D499" s="14"/>
      <c r="E499" s="14"/>
      <c r="F499" s="14"/>
      <c r="G499" s="12"/>
      <c r="H499" s="12"/>
      <c r="I499" s="12"/>
      <c r="J499" s="12"/>
    </row>
    <row r="500" spans="1:10" ht="29.25" customHeight="1">
      <c r="A500" s="12"/>
      <c r="B500" s="14"/>
      <c r="C500" s="14"/>
      <c r="D500" s="14"/>
      <c r="E500" s="14"/>
      <c r="F500" s="14"/>
      <c r="G500" s="12"/>
      <c r="H500" s="12"/>
      <c r="I500" s="12"/>
      <c r="J500" s="12"/>
    </row>
    <row r="501" spans="1:10" ht="29.25" customHeight="1">
      <c r="A501" s="12"/>
      <c r="B501" s="14"/>
      <c r="C501" s="14"/>
      <c r="D501" s="14"/>
      <c r="E501" s="14"/>
      <c r="F501" s="14"/>
      <c r="G501" s="12"/>
      <c r="H501" s="12"/>
      <c r="I501" s="12"/>
      <c r="J501" s="12"/>
    </row>
    <row r="502" spans="1:10" ht="29.25" customHeight="1">
      <c r="A502" s="12"/>
      <c r="B502" s="14"/>
      <c r="C502" s="14"/>
      <c r="D502" s="14"/>
      <c r="E502" s="14"/>
      <c r="F502" s="14"/>
      <c r="G502" s="12"/>
      <c r="H502" s="12"/>
      <c r="I502" s="12"/>
      <c r="J502" s="12"/>
    </row>
    <row r="503" spans="1:10" ht="29.25" customHeight="1">
      <c r="A503" s="12"/>
      <c r="B503" s="14"/>
      <c r="C503" s="14"/>
      <c r="D503" s="14"/>
      <c r="E503" s="14"/>
      <c r="F503" s="14"/>
      <c r="G503" s="12"/>
      <c r="H503" s="12"/>
      <c r="I503" s="12"/>
      <c r="J503" s="12"/>
    </row>
    <row r="504" spans="1:10" ht="29.25" customHeight="1">
      <c r="A504" s="12"/>
      <c r="B504" s="14"/>
      <c r="C504" s="14"/>
      <c r="D504" s="14"/>
      <c r="E504" s="14"/>
      <c r="F504" s="14"/>
      <c r="G504" s="12"/>
      <c r="H504" s="12"/>
      <c r="I504" s="12"/>
      <c r="J504" s="12"/>
    </row>
    <row r="505" spans="1:10" ht="29.25" customHeight="1">
      <c r="A505" s="9"/>
      <c r="B505" s="9"/>
      <c r="C505" s="10"/>
      <c r="D505" s="10"/>
      <c r="E505" s="10"/>
      <c r="F505" s="10"/>
      <c r="G505" s="10"/>
      <c r="H505" s="14"/>
      <c r="I505" s="14"/>
      <c r="J505" s="14"/>
    </row>
    <row r="506" spans="1:10" ht="29.25" customHeight="1">
      <c r="A506" s="9"/>
      <c r="B506" s="9"/>
      <c r="C506" s="10"/>
      <c r="D506" s="10"/>
      <c r="E506" s="10"/>
      <c r="F506" s="10"/>
      <c r="G506" s="10"/>
      <c r="H506" s="14"/>
      <c r="I506" s="14"/>
      <c r="J506" s="14"/>
    </row>
    <row r="507" spans="1:10" ht="29.25" customHeight="1">
      <c r="A507" s="9"/>
      <c r="B507" s="9"/>
      <c r="C507" s="10"/>
      <c r="D507" s="10"/>
      <c r="E507" s="10"/>
      <c r="F507" s="10"/>
      <c r="G507" s="10"/>
      <c r="H507" s="14"/>
      <c r="I507" s="14"/>
      <c r="J507" s="14"/>
    </row>
    <row r="508" spans="1:10" ht="29.25" customHeight="1">
      <c r="A508" s="9"/>
      <c r="B508" s="9"/>
      <c r="C508" s="10"/>
      <c r="D508" s="10"/>
      <c r="E508" s="10"/>
      <c r="F508" s="10"/>
      <c r="G508" s="10"/>
      <c r="H508" s="14"/>
      <c r="I508" s="14"/>
      <c r="J508" s="14"/>
    </row>
    <row r="509" spans="1:10" ht="29.25" customHeight="1">
      <c r="A509" s="9"/>
      <c r="B509" s="9"/>
      <c r="C509" s="10"/>
      <c r="D509" s="10"/>
      <c r="E509" s="10"/>
      <c r="F509" s="10"/>
      <c r="G509" s="10"/>
      <c r="H509" s="14"/>
      <c r="I509" s="14"/>
      <c r="J509" s="14"/>
    </row>
    <row r="510" spans="1:10" ht="29.25" customHeight="1">
      <c r="A510" s="9"/>
      <c r="B510" s="9"/>
      <c r="C510" s="10"/>
      <c r="D510" s="10"/>
      <c r="E510" s="10"/>
      <c r="F510" s="10"/>
      <c r="G510" s="10"/>
      <c r="H510" s="14"/>
      <c r="I510" s="14"/>
      <c r="J510" s="14"/>
    </row>
    <row r="511" spans="1:10" ht="29.25" customHeight="1">
      <c r="A511" s="9"/>
      <c r="B511" s="9"/>
      <c r="C511" s="10"/>
      <c r="D511" s="10"/>
      <c r="E511" s="10"/>
      <c r="F511" s="10"/>
      <c r="G511" s="10"/>
      <c r="H511" s="14"/>
      <c r="I511" s="14"/>
      <c r="J511" s="14"/>
    </row>
    <row r="512" spans="1:10" ht="29.25" customHeight="1">
      <c r="A512" s="9"/>
      <c r="B512" s="9"/>
      <c r="C512" s="10"/>
      <c r="D512" s="10"/>
      <c r="E512" s="10"/>
      <c r="F512" s="10"/>
      <c r="G512" s="10"/>
      <c r="H512" s="14"/>
      <c r="I512" s="14"/>
      <c r="J512" s="14"/>
    </row>
    <row r="513" spans="1:10" ht="29.25" customHeight="1">
      <c r="A513" s="9"/>
      <c r="B513" s="9"/>
      <c r="C513" s="10"/>
      <c r="D513" s="10"/>
      <c r="E513" s="10"/>
      <c r="F513" s="10"/>
      <c r="G513" s="10"/>
      <c r="H513" s="14"/>
      <c r="I513" s="14"/>
      <c r="J513" s="14"/>
    </row>
    <row r="514" spans="1:10" ht="29.25" customHeight="1">
      <c r="A514" s="9"/>
      <c r="B514" s="9"/>
      <c r="C514" s="10"/>
      <c r="D514" s="10"/>
      <c r="E514" s="10"/>
      <c r="F514" s="10"/>
      <c r="G514" s="10"/>
      <c r="H514" s="14"/>
      <c r="I514" s="14"/>
      <c r="J514" s="14"/>
    </row>
    <row r="515" spans="1:10" ht="29.25" customHeight="1">
      <c r="A515" s="9"/>
      <c r="B515" s="9"/>
      <c r="C515" s="10"/>
      <c r="D515" s="10"/>
      <c r="E515" s="10"/>
      <c r="F515" s="10"/>
      <c r="G515" s="10"/>
      <c r="H515" s="14"/>
      <c r="I515" s="14"/>
      <c r="J515" s="14"/>
    </row>
    <row r="516" spans="1:10" ht="29.25" customHeight="1">
      <c r="A516" s="9"/>
      <c r="B516" s="9"/>
      <c r="C516" s="10"/>
      <c r="D516" s="10"/>
      <c r="E516" s="10"/>
      <c r="F516" s="10"/>
      <c r="G516" s="10"/>
      <c r="H516" s="14"/>
      <c r="I516" s="14"/>
      <c r="J516" s="14"/>
    </row>
    <row r="517" spans="1:10" ht="29.25" customHeight="1">
      <c r="A517" s="9"/>
      <c r="B517" s="9"/>
      <c r="C517" s="10"/>
      <c r="D517" s="10"/>
      <c r="E517" s="10"/>
      <c r="F517" s="10"/>
      <c r="G517" s="10"/>
      <c r="H517" s="14"/>
      <c r="I517" s="14"/>
      <c r="J517" s="14"/>
    </row>
    <row r="518" spans="1:10" ht="29.25" customHeight="1">
      <c r="A518" s="9"/>
      <c r="B518" s="9"/>
      <c r="C518" s="10"/>
      <c r="D518" s="10"/>
      <c r="E518" s="10"/>
      <c r="F518" s="10"/>
      <c r="G518" s="10"/>
      <c r="H518" s="14"/>
      <c r="I518" s="14"/>
      <c r="J518" s="14"/>
    </row>
    <row r="519" spans="1:10" ht="29.25" customHeight="1">
      <c r="A519" s="9"/>
      <c r="B519" s="9"/>
      <c r="C519" s="10"/>
      <c r="D519" s="10"/>
      <c r="E519" s="10"/>
      <c r="F519" s="10"/>
      <c r="G519" s="10"/>
      <c r="H519" s="14"/>
      <c r="I519" s="14"/>
      <c r="J519" s="14"/>
    </row>
    <row r="520" spans="1:10" ht="29.25" customHeight="1">
      <c r="A520" s="9"/>
      <c r="B520" s="9"/>
      <c r="C520" s="10"/>
      <c r="D520" s="10"/>
      <c r="E520" s="10"/>
      <c r="F520" s="10"/>
      <c r="G520" s="10"/>
      <c r="H520" s="14"/>
      <c r="I520" s="14"/>
      <c r="J520" s="14"/>
    </row>
    <row r="521" spans="1:10" ht="29.25" customHeight="1">
      <c r="A521" s="9"/>
      <c r="B521" s="9"/>
      <c r="C521" s="10"/>
      <c r="D521" s="10"/>
      <c r="E521" s="10"/>
      <c r="F521" s="10"/>
      <c r="G521" s="10"/>
      <c r="H521" s="14"/>
      <c r="I521" s="14"/>
      <c r="J521" s="14"/>
    </row>
    <row r="522" spans="1:10" ht="29.25" customHeight="1">
      <c r="A522" s="9"/>
      <c r="B522" s="9"/>
      <c r="C522" s="10"/>
      <c r="D522" s="10"/>
      <c r="E522" s="10"/>
      <c r="F522" s="10"/>
      <c r="G522" s="10"/>
      <c r="H522" s="14"/>
      <c r="I522" s="14"/>
      <c r="J522" s="14"/>
    </row>
    <row r="523" spans="1:10" ht="29.25" customHeight="1">
      <c r="A523" s="9"/>
      <c r="B523" s="9"/>
      <c r="C523" s="10"/>
      <c r="D523" s="10"/>
      <c r="E523" s="10"/>
      <c r="F523" s="10"/>
      <c r="G523" s="10"/>
      <c r="H523" s="14"/>
      <c r="I523" s="14"/>
      <c r="J523" s="14"/>
    </row>
    <row r="524" spans="1:10" ht="29.25" customHeight="1">
      <c r="A524" s="9"/>
      <c r="B524" s="9"/>
      <c r="C524" s="10"/>
      <c r="D524" s="10"/>
      <c r="E524" s="10"/>
      <c r="F524" s="10"/>
      <c r="G524" s="10"/>
      <c r="H524" s="14"/>
      <c r="I524" s="14"/>
      <c r="J524" s="14"/>
    </row>
    <row r="525" spans="1:10" ht="29.25" customHeight="1">
      <c r="A525" s="9"/>
      <c r="B525" s="9"/>
      <c r="C525" s="10"/>
      <c r="D525" s="10"/>
      <c r="E525" s="10"/>
      <c r="F525" s="10"/>
      <c r="G525" s="10"/>
      <c r="H525" s="14"/>
      <c r="I525" s="14"/>
      <c r="J525" s="14"/>
    </row>
    <row r="526" spans="1:10" ht="29.25" customHeight="1">
      <c r="A526" s="9"/>
      <c r="B526" s="9"/>
      <c r="C526" s="10"/>
      <c r="D526" s="10"/>
      <c r="E526" s="10"/>
      <c r="F526" s="10"/>
      <c r="G526" s="10"/>
      <c r="H526" s="14"/>
      <c r="I526" s="14"/>
      <c r="J526" s="14"/>
    </row>
    <row r="527" spans="1:10" ht="29.25" customHeight="1">
      <c r="A527" s="9"/>
      <c r="B527" s="9"/>
      <c r="C527" s="10"/>
      <c r="D527" s="10"/>
      <c r="E527" s="10"/>
      <c r="F527" s="10"/>
      <c r="G527" s="10"/>
      <c r="H527" s="14"/>
      <c r="I527" s="14"/>
      <c r="J527" s="14"/>
    </row>
    <row r="528" spans="1:10" ht="29.25" customHeight="1">
      <c r="A528" s="9"/>
      <c r="B528" s="9"/>
      <c r="C528" s="10"/>
      <c r="D528" s="10"/>
      <c r="E528" s="10"/>
      <c r="F528" s="10"/>
      <c r="G528" s="10"/>
      <c r="H528" s="14"/>
      <c r="I528" s="14"/>
      <c r="J528" s="14"/>
    </row>
    <row r="529" spans="1:10" ht="29.25" customHeight="1">
      <c r="A529" s="9"/>
      <c r="B529" s="9"/>
      <c r="C529" s="10"/>
      <c r="D529" s="10"/>
      <c r="E529" s="10"/>
      <c r="F529" s="10"/>
      <c r="G529" s="10"/>
      <c r="H529" s="14"/>
      <c r="I529" s="14"/>
      <c r="J529" s="14"/>
    </row>
    <row r="530" spans="1:10" ht="29.25" customHeight="1">
      <c r="A530" s="9"/>
      <c r="B530" s="9"/>
      <c r="C530" s="10"/>
      <c r="D530" s="10"/>
      <c r="E530" s="10"/>
      <c r="F530" s="10"/>
      <c r="G530" s="10"/>
      <c r="H530" s="14"/>
      <c r="I530" s="14"/>
      <c r="J530" s="14"/>
    </row>
    <row r="531" spans="1:10" ht="29.25" customHeight="1">
      <c r="A531" s="9"/>
      <c r="B531" s="9"/>
      <c r="C531" s="10"/>
      <c r="D531" s="10"/>
      <c r="E531" s="10"/>
      <c r="F531" s="10"/>
      <c r="G531" s="10"/>
      <c r="H531" s="14"/>
      <c r="I531" s="14"/>
      <c r="J531" s="14"/>
    </row>
    <row r="532" spans="1:10" ht="29.25" customHeight="1">
      <c r="A532" s="9"/>
      <c r="B532" s="9"/>
      <c r="C532" s="10"/>
      <c r="D532" s="10"/>
      <c r="E532" s="10"/>
      <c r="F532" s="10"/>
      <c r="G532" s="10"/>
      <c r="H532" s="14"/>
      <c r="I532" s="14"/>
      <c r="J532" s="14"/>
    </row>
    <row r="533" spans="1:10" ht="29.25" customHeight="1">
      <c r="A533" s="9"/>
      <c r="B533" s="9"/>
      <c r="C533" s="10"/>
      <c r="D533" s="10"/>
      <c r="E533" s="10"/>
      <c r="F533" s="10"/>
      <c r="G533" s="10"/>
      <c r="H533" s="14"/>
      <c r="I533" s="14"/>
      <c r="J533" s="14"/>
    </row>
    <row r="534" spans="1:10" ht="29.25" customHeight="1">
      <c r="A534" s="9"/>
      <c r="B534" s="9"/>
      <c r="C534" s="10"/>
      <c r="D534" s="10"/>
      <c r="E534" s="10"/>
      <c r="F534" s="10"/>
      <c r="G534" s="10"/>
      <c r="H534" s="14"/>
      <c r="I534" s="14"/>
      <c r="J534" s="14"/>
    </row>
    <row r="535" spans="1:10" ht="29.25" customHeight="1">
      <c r="A535" s="9"/>
      <c r="B535" s="9"/>
      <c r="C535" s="10"/>
      <c r="D535" s="10"/>
      <c r="E535" s="10"/>
      <c r="F535" s="10"/>
      <c r="G535" s="10"/>
      <c r="H535" s="14"/>
      <c r="I535" s="14"/>
      <c r="J535" s="14"/>
    </row>
    <row r="536" spans="1:10" ht="29.25" customHeight="1">
      <c r="A536" s="9"/>
      <c r="B536" s="9"/>
      <c r="C536" s="10"/>
      <c r="D536" s="10"/>
      <c r="E536" s="10"/>
      <c r="F536" s="10"/>
      <c r="G536" s="10"/>
      <c r="H536" s="14"/>
      <c r="I536" s="14"/>
      <c r="J536" s="14"/>
    </row>
    <row r="537" spans="1:10" ht="29.25" customHeight="1">
      <c r="A537" s="9"/>
      <c r="B537" s="9"/>
      <c r="C537" s="10"/>
      <c r="D537" s="10"/>
      <c r="E537" s="10"/>
      <c r="F537" s="10"/>
      <c r="G537" s="10"/>
      <c r="H537" s="14"/>
      <c r="I537" s="14"/>
      <c r="J537" s="14"/>
    </row>
    <row r="538" spans="1:10" ht="29.25" customHeight="1">
      <c r="A538" s="9"/>
      <c r="B538" s="9"/>
      <c r="C538" s="10"/>
      <c r="D538" s="10"/>
      <c r="E538" s="10"/>
      <c r="F538" s="10"/>
      <c r="G538" s="10"/>
      <c r="H538" s="14"/>
      <c r="I538" s="14"/>
      <c r="J538" s="14"/>
    </row>
    <row r="539" spans="1:10" ht="29.25" customHeight="1">
      <c r="A539" s="9"/>
      <c r="B539" s="9"/>
      <c r="C539" s="10"/>
      <c r="D539" s="10"/>
      <c r="E539" s="10"/>
      <c r="F539" s="10"/>
      <c r="G539" s="10"/>
      <c r="H539" s="14"/>
      <c r="I539" s="14"/>
      <c r="J539" s="14"/>
    </row>
    <row r="540" spans="1:10" ht="29.25" customHeight="1">
      <c r="A540" s="9"/>
      <c r="B540" s="9"/>
      <c r="C540" s="10"/>
      <c r="D540" s="10"/>
      <c r="E540" s="10"/>
      <c r="F540" s="10"/>
      <c r="G540" s="10"/>
      <c r="H540" s="14"/>
      <c r="I540" s="14"/>
      <c r="J540" s="14"/>
    </row>
    <row r="541" spans="1:10" ht="29.25" customHeight="1">
      <c r="A541" s="9"/>
      <c r="B541" s="9"/>
      <c r="C541" s="10"/>
      <c r="D541" s="10"/>
      <c r="E541" s="10"/>
      <c r="F541" s="10"/>
      <c r="G541" s="10"/>
      <c r="H541" s="14"/>
      <c r="I541" s="14"/>
      <c r="J541" s="14"/>
    </row>
    <row r="542" spans="1:10" ht="29.25" customHeight="1">
      <c r="A542" s="9"/>
      <c r="B542" s="9"/>
      <c r="C542" s="10"/>
      <c r="D542" s="10"/>
      <c r="E542" s="10"/>
      <c r="F542" s="10"/>
      <c r="G542" s="10"/>
      <c r="H542" s="14"/>
      <c r="I542" s="14"/>
      <c r="J542" s="14"/>
    </row>
    <row r="543" spans="1:10" ht="29.25" customHeight="1">
      <c r="A543" s="9"/>
      <c r="B543" s="9"/>
      <c r="C543" s="10"/>
      <c r="D543" s="10"/>
      <c r="E543" s="10"/>
      <c r="F543" s="10"/>
      <c r="G543" s="10"/>
      <c r="H543" s="14"/>
      <c r="I543" s="14"/>
      <c r="J543" s="14"/>
    </row>
    <row r="544" spans="1:10" ht="29.25" customHeight="1">
      <c r="A544" s="9"/>
      <c r="B544" s="9"/>
      <c r="C544" s="10"/>
      <c r="D544" s="10"/>
      <c r="E544" s="10"/>
      <c r="F544" s="10"/>
      <c r="G544" s="10"/>
      <c r="H544" s="14"/>
      <c r="I544" s="14"/>
      <c r="J544" s="14"/>
    </row>
    <row r="545" spans="1:10" ht="29.25" customHeight="1">
      <c r="A545" s="9"/>
      <c r="B545" s="9"/>
      <c r="C545" s="10"/>
      <c r="D545" s="10"/>
      <c r="E545" s="10"/>
      <c r="F545" s="10"/>
      <c r="G545" s="10"/>
      <c r="H545" s="14"/>
      <c r="I545" s="14"/>
      <c r="J545" s="14"/>
    </row>
    <row r="546" spans="1:10" ht="29.25" customHeight="1">
      <c r="A546" s="9"/>
      <c r="B546" s="9"/>
      <c r="C546" s="10"/>
      <c r="D546" s="10"/>
      <c r="E546" s="10"/>
      <c r="F546" s="10"/>
      <c r="G546" s="10"/>
      <c r="H546" s="14"/>
      <c r="I546" s="14"/>
      <c r="J546" s="14"/>
    </row>
    <row r="547" spans="1:10" ht="29.25" customHeight="1">
      <c r="A547" s="9"/>
      <c r="B547" s="9"/>
      <c r="C547" s="10"/>
      <c r="D547" s="10"/>
      <c r="E547" s="10"/>
      <c r="F547" s="10"/>
      <c r="G547" s="10"/>
      <c r="H547" s="14"/>
      <c r="I547" s="14"/>
      <c r="J547" s="14"/>
    </row>
    <row r="548" spans="1:10" ht="29.25" customHeight="1">
      <c r="A548" s="9"/>
      <c r="B548" s="9"/>
      <c r="C548" s="10"/>
      <c r="D548" s="10"/>
      <c r="E548" s="10"/>
      <c r="F548" s="10"/>
      <c r="G548" s="10"/>
      <c r="H548" s="14"/>
      <c r="I548" s="14"/>
      <c r="J548" s="14"/>
    </row>
    <row r="549" spans="1:10" ht="29.25" customHeight="1">
      <c r="A549" s="9"/>
      <c r="B549" s="9"/>
      <c r="C549" s="10"/>
      <c r="D549" s="10"/>
      <c r="E549" s="10"/>
      <c r="F549" s="10"/>
      <c r="G549" s="10"/>
      <c r="H549" s="14"/>
      <c r="I549" s="14"/>
      <c r="J549" s="14"/>
    </row>
    <row r="550" spans="1:10" ht="29.25" customHeight="1">
      <c r="A550" s="9"/>
      <c r="B550" s="9"/>
      <c r="C550" s="10"/>
      <c r="D550" s="10"/>
      <c r="E550" s="10"/>
      <c r="F550" s="10"/>
      <c r="G550" s="10"/>
      <c r="H550" s="14"/>
      <c r="I550" s="14"/>
      <c r="J550" s="14"/>
    </row>
    <row r="551" spans="1:10" ht="29.25" customHeight="1">
      <c r="A551" s="9"/>
      <c r="B551" s="9"/>
      <c r="C551" s="10"/>
      <c r="D551" s="10"/>
      <c r="E551" s="10"/>
      <c r="F551" s="10"/>
      <c r="G551" s="10"/>
      <c r="H551" s="14"/>
      <c r="I551" s="14"/>
      <c r="J551" s="14"/>
    </row>
    <row r="552" spans="1:10" ht="29.25" customHeight="1">
      <c r="A552" s="9"/>
      <c r="B552" s="9"/>
      <c r="C552" s="10"/>
      <c r="D552" s="10"/>
      <c r="E552" s="10"/>
      <c r="F552" s="10"/>
      <c r="G552" s="10"/>
      <c r="H552" s="14"/>
      <c r="I552" s="14"/>
      <c r="J552" s="14"/>
    </row>
    <row r="553" spans="1:10" ht="29.25" customHeight="1">
      <c r="A553" s="9"/>
      <c r="B553" s="9"/>
      <c r="C553" s="10"/>
      <c r="D553" s="10"/>
      <c r="E553" s="10"/>
      <c r="F553" s="10"/>
      <c r="G553" s="10"/>
      <c r="H553" s="14"/>
      <c r="I553" s="14"/>
      <c r="J553" s="14"/>
    </row>
    <row r="554" spans="1:10" ht="29.25" customHeight="1">
      <c r="A554" s="9"/>
      <c r="B554" s="9"/>
      <c r="C554" s="10"/>
      <c r="D554" s="10"/>
      <c r="E554" s="10"/>
      <c r="F554" s="10"/>
      <c r="G554" s="10"/>
      <c r="H554" s="14"/>
      <c r="I554" s="14"/>
      <c r="J554" s="14"/>
    </row>
    <row r="555" spans="1:10" ht="29.25" customHeight="1">
      <c r="A555" s="9"/>
      <c r="B555" s="9"/>
      <c r="C555" s="10"/>
      <c r="D555" s="10"/>
      <c r="E555" s="10"/>
      <c r="F555" s="10"/>
      <c r="G555" s="10"/>
      <c r="H555" s="14"/>
      <c r="I555" s="14"/>
      <c r="J555" s="14"/>
    </row>
    <row r="556" spans="1:10" ht="29.25" customHeight="1">
      <c r="A556" s="9"/>
      <c r="B556" s="9"/>
      <c r="C556" s="10"/>
      <c r="D556" s="10"/>
      <c r="E556" s="10"/>
      <c r="F556" s="10"/>
      <c r="G556" s="10"/>
      <c r="H556" s="14"/>
      <c r="I556" s="14"/>
      <c r="J556" s="14"/>
    </row>
    <row r="557" spans="1:10" ht="29.25" customHeight="1">
      <c r="A557" s="9"/>
      <c r="B557" s="9"/>
      <c r="C557" s="10"/>
      <c r="D557" s="10"/>
      <c r="E557" s="10"/>
      <c r="F557" s="10"/>
      <c r="G557" s="10"/>
      <c r="H557" s="14"/>
      <c r="I557" s="14"/>
      <c r="J557" s="14"/>
    </row>
    <row r="558" spans="1:10" ht="29.25" customHeight="1">
      <c r="A558" s="9"/>
      <c r="B558" s="9"/>
      <c r="C558" s="10"/>
      <c r="D558" s="10"/>
      <c r="E558" s="10"/>
      <c r="F558" s="10"/>
      <c r="G558" s="10"/>
      <c r="H558" s="14"/>
      <c r="I558" s="14"/>
      <c r="J558" s="14"/>
    </row>
    <row r="559" spans="1:10" ht="29.25" customHeight="1">
      <c r="A559" s="9"/>
      <c r="B559" s="9"/>
      <c r="C559" s="10"/>
      <c r="D559" s="10"/>
      <c r="E559" s="10"/>
      <c r="F559" s="10"/>
      <c r="G559" s="10"/>
      <c r="H559" s="14"/>
      <c r="I559" s="14"/>
      <c r="J559" s="14"/>
    </row>
    <row r="560" spans="1:10" ht="29.25" customHeight="1">
      <c r="A560" s="9"/>
      <c r="B560" s="9"/>
      <c r="C560" s="10"/>
      <c r="D560" s="10"/>
      <c r="E560" s="10"/>
      <c r="F560" s="10"/>
      <c r="G560" s="10"/>
      <c r="H560" s="14"/>
      <c r="I560" s="14"/>
      <c r="J560" s="14"/>
    </row>
    <row r="561" spans="1:10" ht="29.25" customHeight="1">
      <c r="A561" s="9"/>
      <c r="B561" s="9"/>
      <c r="C561" s="10"/>
      <c r="D561" s="10"/>
      <c r="E561" s="10"/>
      <c r="F561" s="10"/>
      <c r="G561" s="10"/>
      <c r="H561" s="14"/>
      <c r="I561" s="14"/>
      <c r="J561" s="14"/>
    </row>
    <row r="562" spans="1:10" ht="29.25" customHeight="1">
      <c r="A562" s="9"/>
      <c r="B562" s="9"/>
      <c r="C562" s="10"/>
      <c r="D562" s="10"/>
      <c r="E562" s="10"/>
      <c r="F562" s="10"/>
      <c r="G562" s="10"/>
      <c r="H562" s="14"/>
      <c r="I562" s="14"/>
      <c r="J562" s="14"/>
    </row>
    <row r="563" spans="1:10" ht="29.25" customHeight="1">
      <c r="A563" s="9"/>
      <c r="B563" s="9"/>
      <c r="C563" s="10"/>
      <c r="D563" s="10"/>
      <c r="E563" s="10"/>
      <c r="F563" s="10"/>
      <c r="G563" s="10"/>
      <c r="H563" s="14"/>
      <c r="I563" s="14"/>
      <c r="J563" s="14"/>
    </row>
    <row r="564" spans="1:10" ht="29.25" customHeight="1">
      <c r="A564" s="9"/>
      <c r="B564" s="9"/>
      <c r="C564" s="10"/>
      <c r="D564" s="10"/>
      <c r="E564" s="10"/>
      <c r="F564" s="10"/>
      <c r="G564" s="10"/>
      <c r="H564" s="14"/>
      <c r="I564" s="14"/>
      <c r="J564" s="14"/>
    </row>
    <row r="565" spans="1:10" ht="29.25" customHeight="1">
      <c r="A565" s="9"/>
      <c r="B565" s="9"/>
      <c r="C565" s="10"/>
      <c r="D565" s="10"/>
      <c r="E565" s="10"/>
      <c r="F565" s="10"/>
      <c r="G565" s="10"/>
      <c r="H565" s="14"/>
      <c r="I565" s="14"/>
      <c r="J565" s="14"/>
    </row>
    <row r="566" spans="1:10" ht="29.25" customHeight="1">
      <c r="A566" s="9"/>
      <c r="B566" s="9"/>
      <c r="C566" s="10"/>
      <c r="D566" s="10"/>
      <c r="E566" s="10"/>
      <c r="F566" s="10"/>
      <c r="G566" s="10"/>
      <c r="H566" s="14"/>
      <c r="I566" s="14"/>
      <c r="J566" s="14"/>
    </row>
    <row r="567" spans="1:10" ht="29.25" customHeight="1">
      <c r="A567" s="9"/>
      <c r="B567" s="9"/>
      <c r="C567" s="10"/>
      <c r="D567" s="10"/>
      <c r="E567" s="10"/>
      <c r="F567" s="10"/>
      <c r="G567" s="10"/>
      <c r="H567" s="14"/>
      <c r="I567" s="14"/>
      <c r="J567" s="14"/>
    </row>
    <row r="568" spans="1:10" ht="29.25" customHeight="1">
      <c r="A568" s="9"/>
      <c r="B568" s="9"/>
      <c r="C568" s="10"/>
      <c r="D568" s="10"/>
      <c r="E568" s="10"/>
      <c r="F568" s="10"/>
      <c r="G568" s="10"/>
      <c r="H568" s="14"/>
      <c r="I568" s="14"/>
      <c r="J568" s="14"/>
    </row>
    <row r="569" spans="1:10" ht="29.25" customHeight="1">
      <c r="A569" s="9"/>
      <c r="B569" s="9"/>
      <c r="C569" s="10"/>
      <c r="D569" s="10"/>
      <c r="E569" s="10"/>
      <c r="F569" s="10"/>
      <c r="G569" s="10"/>
      <c r="H569" s="14"/>
      <c r="I569" s="14"/>
      <c r="J569" s="14"/>
    </row>
    <row r="570" spans="1:10" ht="29.25" customHeight="1">
      <c r="A570" s="9"/>
      <c r="B570" s="9"/>
      <c r="C570" s="10"/>
      <c r="D570" s="10"/>
      <c r="E570" s="10"/>
      <c r="F570" s="10"/>
      <c r="G570" s="10"/>
      <c r="H570" s="14"/>
      <c r="I570" s="14"/>
      <c r="J570" s="14"/>
    </row>
    <row r="571" spans="1:10" ht="29.25" customHeight="1">
      <c r="A571" s="9"/>
      <c r="B571" s="9"/>
      <c r="C571" s="10"/>
      <c r="D571" s="10"/>
      <c r="E571" s="10"/>
      <c r="F571" s="10"/>
      <c r="G571" s="10"/>
      <c r="H571" s="14"/>
      <c r="I571" s="14"/>
      <c r="J571" s="14"/>
    </row>
    <row r="572" spans="1:10" ht="29.25" customHeight="1">
      <c r="A572" s="9"/>
      <c r="B572" s="9"/>
      <c r="C572" s="10"/>
      <c r="D572" s="10"/>
      <c r="E572" s="10"/>
      <c r="F572" s="10"/>
      <c r="G572" s="10"/>
      <c r="H572" s="14"/>
      <c r="I572" s="14"/>
      <c r="J572" s="14"/>
    </row>
    <row r="573" spans="1:10" ht="29.25" customHeight="1">
      <c r="A573" s="9"/>
      <c r="B573" s="9"/>
      <c r="C573" s="10"/>
      <c r="D573" s="10"/>
      <c r="E573" s="10"/>
      <c r="F573" s="10"/>
      <c r="G573" s="10"/>
      <c r="H573" s="14"/>
      <c r="I573" s="14"/>
      <c r="J573" s="14"/>
    </row>
    <row r="574" spans="1:10" ht="29.25" customHeight="1">
      <c r="A574" s="9"/>
      <c r="B574" s="9"/>
      <c r="C574" s="10"/>
      <c r="D574" s="10"/>
      <c r="E574" s="10"/>
      <c r="F574" s="10"/>
      <c r="G574" s="10"/>
      <c r="H574" s="14"/>
      <c r="I574" s="14"/>
      <c r="J574" s="14"/>
    </row>
    <row r="575" spans="1:10" ht="29.25" customHeight="1">
      <c r="A575" s="9"/>
      <c r="B575" s="9"/>
      <c r="C575" s="10"/>
      <c r="D575" s="10"/>
      <c r="E575" s="10"/>
      <c r="F575" s="10"/>
      <c r="G575" s="10"/>
      <c r="H575" s="14"/>
      <c r="I575" s="14"/>
      <c r="J575" s="14"/>
    </row>
    <row r="1235" spans="1:8" ht="29.25" customHeight="1">
      <c r="A1235" s="393" t="s">
        <v>19</v>
      </c>
      <c r="B1235" s="394"/>
      <c r="C1235" s="16">
        <f t="shared" ref="C1235:H1235" si="0">SUM(C3:C244)</f>
        <v>6</v>
      </c>
      <c r="D1235" s="16">
        <f t="shared" si="0"/>
        <v>250</v>
      </c>
      <c r="E1235" s="16">
        <f t="shared" si="0"/>
        <v>8</v>
      </c>
      <c r="F1235" s="16">
        <f t="shared" si="0"/>
        <v>4</v>
      </c>
      <c r="G1235" s="16">
        <f t="shared" si="0"/>
        <v>458</v>
      </c>
      <c r="H1235" s="16">
        <f t="shared" si="0"/>
        <v>90</v>
      </c>
    </row>
  </sheetData>
  <mergeCells count="3">
    <mergeCell ref="A1:I1"/>
    <mergeCell ref="A241:I241"/>
    <mergeCell ref="A1235:B1235"/>
  </mergeCells>
  <printOptions horizontalCentered="1" verticalCentered="1"/>
  <pageMargins left="0.39370078740157499" right="0.39370078740157499" top="0.78740157480314998" bottom="0.39370078740157499" header="0.196850393700787" footer="0.196850393700787"/>
  <pageSetup paperSize="9" orientation="portrait"/>
  <headerFooter>
    <oddHeader>&amp;R&amp;G</oddHeader>
    <oddFooter>&amp;R&amp;9Compilado pela Superintendência de Acompanhamento de Mercado</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7"/>
  <sheetViews>
    <sheetView workbookViewId="0">
      <selection activeCell="F25" sqref="F25"/>
    </sheetView>
  </sheetViews>
  <sheetFormatPr defaultColWidth="13.140625" defaultRowHeight="11.25"/>
  <cols>
    <col min="1" max="1" width="9.7109375" style="3" customWidth="1"/>
    <col min="2" max="2" width="15.85546875" style="3" customWidth="1"/>
    <col min="3" max="3" width="6.5703125" style="3" customWidth="1"/>
    <col min="4" max="4" width="12.42578125" style="3" customWidth="1"/>
    <col min="5" max="5" width="6.5703125" style="3" customWidth="1"/>
    <col min="6" max="6" width="15.5703125" style="3" customWidth="1"/>
    <col min="7" max="7" width="6.5703125" style="3" customWidth="1"/>
    <col min="8" max="8" width="11.85546875" style="3" customWidth="1"/>
    <col min="9" max="9" width="5.85546875" style="3" customWidth="1"/>
    <col min="10" max="10" width="11.28515625" style="3" customWidth="1"/>
    <col min="11" max="11" width="5.85546875" style="3" customWidth="1"/>
    <col min="12" max="12" width="12.42578125" style="3" customWidth="1"/>
    <col min="13" max="20" width="13.140625" style="3" customWidth="1"/>
    <col min="21" max="21" width="20" style="3" customWidth="1"/>
    <col min="22" max="16384" width="13.140625" style="3"/>
  </cols>
  <sheetData>
    <row r="1" spans="1:25" s="1" customFormat="1" ht="13.5">
      <c r="A1" s="343" t="s">
        <v>60</v>
      </c>
      <c r="B1" s="344"/>
      <c r="C1" s="344"/>
      <c r="D1" s="344"/>
      <c r="E1" s="344"/>
      <c r="F1" s="344"/>
      <c r="G1" s="344"/>
      <c r="H1" s="344"/>
      <c r="I1" s="344"/>
      <c r="J1" s="344"/>
      <c r="K1" s="344"/>
      <c r="L1" s="345"/>
      <c r="N1" s="250"/>
      <c r="O1" s="250"/>
      <c r="P1" s="250"/>
      <c r="Q1" s="250"/>
      <c r="R1" s="250"/>
      <c r="S1" s="250"/>
      <c r="T1" s="250"/>
      <c r="U1" s="250"/>
      <c r="V1" s="250"/>
      <c r="W1" s="250"/>
      <c r="X1" s="250"/>
      <c r="Y1" s="250"/>
    </row>
    <row r="2" spans="1:25" ht="22.5">
      <c r="A2" s="4" t="s">
        <v>1</v>
      </c>
      <c r="B2" s="4" t="s">
        <v>53</v>
      </c>
      <c r="C2" s="4" t="s">
        <v>6</v>
      </c>
      <c r="D2" s="4" t="s">
        <v>54</v>
      </c>
      <c r="E2" s="4" t="s">
        <v>6</v>
      </c>
      <c r="F2" s="4" t="s">
        <v>55</v>
      </c>
      <c r="G2" s="4" t="s">
        <v>6</v>
      </c>
      <c r="H2" s="4" t="s">
        <v>56</v>
      </c>
      <c r="I2" s="4" t="s">
        <v>6</v>
      </c>
      <c r="J2" s="4" t="s">
        <v>57</v>
      </c>
      <c r="K2" s="4" t="s">
        <v>6</v>
      </c>
      <c r="L2" s="4" t="s">
        <v>19</v>
      </c>
      <c r="N2" s="225"/>
      <c r="O2" s="226"/>
      <c r="P2" s="226"/>
      <c r="Q2" s="226"/>
      <c r="R2" s="226"/>
      <c r="S2" s="226"/>
      <c r="T2" s="226"/>
      <c r="U2" s="226"/>
      <c r="V2" s="226"/>
      <c r="W2" s="226"/>
      <c r="X2" s="226"/>
      <c r="Y2" s="226"/>
    </row>
    <row r="3" spans="1:25">
      <c r="A3" s="6" t="s">
        <v>15</v>
      </c>
      <c r="B3" s="194">
        <v>287.29861111111097</v>
      </c>
      <c r="C3" s="296">
        <v>0.78525942165152895</v>
      </c>
      <c r="D3" s="194">
        <v>1.5208333333333299</v>
      </c>
      <c r="E3" s="296">
        <v>4.1568203171710796E-3</v>
      </c>
      <c r="F3" s="194">
        <v>76.0347222222222</v>
      </c>
      <c r="G3" s="296">
        <v>0.207822034943864</v>
      </c>
      <c r="H3" s="194">
        <v>1.0104166666666701</v>
      </c>
      <c r="I3" s="296">
        <v>2.7617230874355798E-3</v>
      </c>
      <c r="J3" s="194" t="s">
        <v>11</v>
      </c>
      <c r="K3" s="296" t="s">
        <v>11</v>
      </c>
      <c r="L3" s="194">
        <v>365.86458333333297</v>
      </c>
      <c r="M3" s="285"/>
      <c r="N3" s="225"/>
      <c r="O3" s="227"/>
      <c r="P3" s="303"/>
      <c r="Q3" s="227"/>
      <c r="R3" s="303"/>
      <c r="S3" s="227"/>
      <c r="T3" s="303"/>
      <c r="U3" s="227"/>
      <c r="V3" s="303"/>
      <c r="W3" s="227"/>
      <c r="X3" s="303"/>
      <c r="Y3" s="227"/>
    </row>
    <row r="4" spans="1:25">
      <c r="A4" s="6" t="s">
        <v>12</v>
      </c>
      <c r="B4" s="194">
        <v>256.70069444444403</v>
      </c>
      <c r="C4" s="296">
        <v>0.70275475285171096</v>
      </c>
      <c r="D4" s="194">
        <v>5.1173611111111104</v>
      </c>
      <c r="E4" s="296">
        <v>1.40095057034221E-2</v>
      </c>
      <c r="F4" s="194">
        <v>93.961111111111094</v>
      </c>
      <c r="G4" s="296">
        <v>0.25723193916349801</v>
      </c>
      <c r="H4" s="194">
        <v>0.63541666666666696</v>
      </c>
      <c r="I4" s="296">
        <v>1.73954372623574E-3</v>
      </c>
      <c r="J4" s="194">
        <v>8.8631944444444404</v>
      </c>
      <c r="K4" s="296">
        <v>2.42642585551331E-2</v>
      </c>
      <c r="L4" s="194">
        <v>365.277777777778</v>
      </c>
      <c r="M4" s="285"/>
      <c r="N4" s="304"/>
      <c r="O4" s="227"/>
      <c r="P4" s="303"/>
      <c r="Q4" s="227"/>
      <c r="R4" s="303"/>
      <c r="S4" s="227"/>
      <c r="T4" s="303"/>
      <c r="U4" s="227"/>
      <c r="V4" s="303"/>
      <c r="W4" s="227"/>
      <c r="X4" s="303"/>
      <c r="Y4" s="227"/>
    </row>
    <row r="5" spans="1:25">
      <c r="A5" s="6" t="s">
        <v>17</v>
      </c>
      <c r="B5" s="194">
        <v>240.94374999999999</v>
      </c>
      <c r="C5" s="296">
        <v>0.66135045804407699</v>
      </c>
      <c r="D5" s="194">
        <v>2.7638888888888902</v>
      </c>
      <c r="E5" s="296">
        <v>7.5864145994639998E-3</v>
      </c>
      <c r="F5" s="194">
        <v>81.693055555555603</v>
      </c>
      <c r="G5" s="296">
        <v>0.22423382930948399</v>
      </c>
      <c r="H5" s="194">
        <v>0.63541666666666696</v>
      </c>
      <c r="I5" s="296">
        <v>1.74411290414813E-3</v>
      </c>
      <c r="J5" s="194">
        <v>38.2847222222222</v>
      </c>
      <c r="K5" s="296">
        <v>0.105085185142827</v>
      </c>
      <c r="L5" s="194">
        <v>364.32083333333298</v>
      </c>
      <c r="M5" s="285"/>
      <c r="N5" s="226"/>
      <c r="O5" s="227"/>
      <c r="P5" s="303"/>
      <c r="Q5" s="227"/>
      <c r="R5" s="303"/>
      <c r="S5" s="227"/>
      <c r="T5" s="303"/>
      <c r="U5" s="227"/>
      <c r="V5" s="303"/>
      <c r="W5" s="227"/>
      <c r="X5" s="303"/>
      <c r="Y5" s="227"/>
    </row>
    <row r="6" spans="1:25">
      <c r="A6" s="6" t="s">
        <v>16</v>
      </c>
      <c r="B6" s="194">
        <v>227.61875000000001</v>
      </c>
      <c r="C6" s="296">
        <v>0.62190915300546401</v>
      </c>
      <c r="D6" s="194">
        <v>8.3416666666666703</v>
      </c>
      <c r="E6" s="296">
        <v>2.2791438979963601E-2</v>
      </c>
      <c r="F6" s="194">
        <v>95.820833333333297</v>
      </c>
      <c r="G6" s="296">
        <v>0.26180555555555601</v>
      </c>
      <c r="H6" s="194">
        <v>0.63541666666666696</v>
      </c>
      <c r="I6" s="296">
        <v>1.7361111111111099E-3</v>
      </c>
      <c r="J6" s="194">
        <v>33.5833333333333</v>
      </c>
      <c r="K6" s="296">
        <v>9.1757741347905306E-2</v>
      </c>
      <c r="L6" s="194">
        <v>366</v>
      </c>
      <c r="M6" s="285"/>
      <c r="N6" s="304"/>
      <c r="O6" s="304"/>
      <c r="P6" s="304"/>
      <c r="Q6" s="304"/>
      <c r="R6" s="303"/>
      <c r="S6" s="216"/>
      <c r="T6" s="303"/>
      <c r="U6" s="227"/>
      <c r="V6" s="303"/>
      <c r="W6" s="227"/>
      <c r="X6" s="303"/>
      <c r="Y6" s="227"/>
    </row>
    <row r="7" spans="1:25">
      <c r="A7" s="6" t="s">
        <v>9</v>
      </c>
      <c r="B7" s="194">
        <v>177.423611111111</v>
      </c>
      <c r="C7" s="296">
        <v>0.48476396478445699</v>
      </c>
      <c r="D7" s="194">
        <v>61.500694444444399</v>
      </c>
      <c r="E7" s="296">
        <v>0.16803468427443799</v>
      </c>
      <c r="F7" s="194">
        <v>113.138194444444</v>
      </c>
      <c r="G7" s="296">
        <v>0.30912074984820898</v>
      </c>
      <c r="H7" s="194">
        <v>12.9131944444444</v>
      </c>
      <c r="I7" s="296">
        <v>3.5281952034001203E-2</v>
      </c>
      <c r="J7" s="194">
        <v>1.02430555555556</v>
      </c>
      <c r="K7" s="296">
        <v>2.7986490588949599E-3</v>
      </c>
      <c r="L7" s="194">
        <v>366</v>
      </c>
      <c r="M7" s="285"/>
      <c r="N7" s="226"/>
      <c r="O7" s="227"/>
      <c r="P7" s="303"/>
      <c r="Q7" s="227"/>
      <c r="R7" s="303"/>
      <c r="S7" s="227"/>
      <c r="T7" s="303"/>
      <c r="U7" s="227"/>
      <c r="V7" s="303"/>
      <c r="W7" s="227"/>
      <c r="X7" s="303"/>
      <c r="Y7" s="227"/>
    </row>
    <row r="8" spans="1:25">
      <c r="A8" s="6" t="s">
        <v>14</v>
      </c>
      <c r="B8" s="194">
        <v>149.160416666667</v>
      </c>
      <c r="C8" s="296">
        <v>0.40754212204007301</v>
      </c>
      <c r="D8" s="194">
        <v>161</v>
      </c>
      <c r="E8" s="296">
        <v>0.43989071038251398</v>
      </c>
      <c r="F8" s="194">
        <v>34.959722222222197</v>
      </c>
      <c r="G8" s="296">
        <v>9.5518366727383106E-2</v>
      </c>
      <c r="H8" s="194">
        <v>20.254861111111101</v>
      </c>
      <c r="I8" s="296">
        <v>5.5341150576806303E-2</v>
      </c>
      <c r="J8" s="194">
        <v>0.625</v>
      </c>
      <c r="K8" s="296">
        <v>1.70765027322404E-3</v>
      </c>
      <c r="L8" s="194">
        <v>366</v>
      </c>
      <c r="M8" s="285"/>
      <c r="N8" s="226"/>
      <c r="O8" s="227"/>
      <c r="P8" s="303"/>
      <c r="Q8" s="227"/>
      <c r="R8" s="303"/>
      <c r="S8" s="227"/>
      <c r="T8" s="303"/>
      <c r="U8" s="227"/>
      <c r="V8" s="303"/>
      <c r="W8" s="227"/>
      <c r="X8" s="303"/>
      <c r="Y8" s="227"/>
    </row>
    <row r="9" spans="1:25">
      <c r="A9" s="6" t="s">
        <v>13</v>
      </c>
      <c r="B9" s="194">
        <v>147.32152777777799</v>
      </c>
      <c r="C9" s="296">
        <v>0.40251783545840902</v>
      </c>
      <c r="D9" s="194">
        <v>84.6423611111111</v>
      </c>
      <c r="E9" s="296">
        <v>0.23126328172434699</v>
      </c>
      <c r="F9" s="194">
        <v>133.40069444444401</v>
      </c>
      <c r="G9" s="296">
        <v>0.36448277170613202</v>
      </c>
      <c r="H9" s="194">
        <v>0.63541666666666696</v>
      </c>
      <c r="I9" s="296">
        <v>1.7361111111111099E-3</v>
      </c>
      <c r="J9" s="194" t="s">
        <v>11</v>
      </c>
      <c r="K9" s="296" t="s">
        <v>11</v>
      </c>
      <c r="L9" s="194">
        <v>366</v>
      </c>
      <c r="M9" s="285"/>
      <c r="N9" s="226"/>
      <c r="O9" s="227"/>
      <c r="P9" s="303"/>
      <c r="Q9" s="227"/>
      <c r="R9" s="303"/>
      <c r="S9" s="227"/>
      <c r="T9" s="303"/>
      <c r="U9" s="227"/>
      <c r="V9" s="303"/>
      <c r="W9" s="227"/>
      <c r="X9" s="303"/>
      <c r="Y9" s="227"/>
    </row>
    <row r="10" spans="1:25">
      <c r="A10" s="6" t="s">
        <v>18</v>
      </c>
      <c r="B10" s="194">
        <v>105.328472222222</v>
      </c>
      <c r="C10" s="296">
        <v>0.287782710989678</v>
      </c>
      <c r="D10" s="194">
        <v>57.28125</v>
      </c>
      <c r="E10" s="296">
        <v>0.15650614754098399</v>
      </c>
      <c r="F10" s="194">
        <v>32.265277777777797</v>
      </c>
      <c r="G10" s="296">
        <v>8.8156496660594996E-2</v>
      </c>
      <c r="H10" s="194">
        <v>165.6875</v>
      </c>
      <c r="I10" s="296">
        <v>0.45269808743169399</v>
      </c>
      <c r="J10" s="194">
        <v>5.4375</v>
      </c>
      <c r="K10" s="296">
        <v>1.48565573770492E-2</v>
      </c>
      <c r="L10" s="194">
        <v>366</v>
      </c>
      <c r="M10" s="285"/>
      <c r="N10" s="226"/>
      <c r="O10" s="227"/>
      <c r="P10" s="303"/>
      <c r="Q10" s="227"/>
      <c r="R10" s="303"/>
      <c r="S10" s="227"/>
      <c r="T10" s="303"/>
      <c r="U10" s="227"/>
      <c r="V10" s="303"/>
      <c r="W10" s="227"/>
      <c r="X10" s="303"/>
      <c r="Y10" s="227"/>
    </row>
    <row r="11" spans="1:25" ht="13.5">
      <c r="A11" s="6" t="s">
        <v>10</v>
      </c>
      <c r="B11" s="194">
        <v>7.4444444444444402</v>
      </c>
      <c r="C11" s="296">
        <v>2.03400121432908E-2</v>
      </c>
      <c r="D11" s="194">
        <v>327.82847222222199</v>
      </c>
      <c r="E11" s="296">
        <v>0.89570620825743796</v>
      </c>
      <c r="F11" s="234">
        <v>29.977083333333301</v>
      </c>
      <c r="G11" s="296">
        <v>8.1904599271402506E-2</v>
      </c>
      <c r="H11" s="194">
        <v>0.63541666666666696</v>
      </c>
      <c r="I11" s="296">
        <v>1.7361111111111099E-3</v>
      </c>
      <c r="J11" s="194">
        <v>0.114583333333333</v>
      </c>
      <c r="K11" s="296">
        <v>3.1306921675774101E-4</v>
      </c>
      <c r="L11" s="194">
        <v>366</v>
      </c>
      <c r="M11" s="285"/>
      <c r="N11" s="226"/>
      <c r="O11" s="227"/>
      <c r="P11" s="303"/>
      <c r="Q11" s="227"/>
      <c r="R11" s="303"/>
      <c r="S11" s="227"/>
      <c r="T11" s="303"/>
      <c r="U11" s="227"/>
      <c r="V11" s="303"/>
      <c r="W11" s="227"/>
      <c r="X11" s="303"/>
      <c r="Y11" s="227"/>
    </row>
    <row r="12" spans="1:25">
      <c r="A12" s="192" t="s">
        <v>19</v>
      </c>
      <c r="B12" s="197">
        <v>1599.24027777778</v>
      </c>
      <c r="C12" s="297">
        <v>0.48587518173591698</v>
      </c>
      <c r="D12" s="197">
        <v>709.99652777777806</v>
      </c>
      <c r="E12" s="297">
        <v>0.21570848155803701</v>
      </c>
      <c r="F12" s="197">
        <v>691.25069444444398</v>
      </c>
      <c r="G12" s="297">
        <v>0.21001319279862701</v>
      </c>
      <c r="H12" s="197">
        <v>203.04305555555601</v>
      </c>
      <c r="I12" s="297">
        <v>6.1687779434467099E-2</v>
      </c>
      <c r="J12" s="197">
        <v>87.932638888888903</v>
      </c>
      <c r="K12" s="297">
        <v>2.67153644729516E-2</v>
      </c>
      <c r="L12" s="197">
        <v>3291.46319444444</v>
      </c>
      <c r="N12" s="211"/>
      <c r="O12" s="305"/>
      <c r="P12" s="306"/>
      <c r="Q12" s="305"/>
      <c r="R12" s="306"/>
      <c r="S12" s="305"/>
      <c r="T12" s="306"/>
      <c r="U12" s="305"/>
      <c r="V12" s="306"/>
      <c r="W12" s="305"/>
      <c r="X12" s="306"/>
      <c r="Y12" s="305"/>
    </row>
    <row r="13" spans="1:25">
      <c r="A13" s="338" t="s">
        <v>21</v>
      </c>
      <c r="B13" s="339"/>
      <c r="C13" s="339"/>
      <c r="D13" s="339"/>
      <c r="E13" s="339"/>
      <c r="F13" s="339"/>
      <c r="G13" s="339"/>
      <c r="H13" s="339"/>
      <c r="I13" s="339"/>
      <c r="J13" s="339"/>
      <c r="K13" s="339"/>
      <c r="L13" s="340"/>
      <c r="M13" s="9"/>
      <c r="N13" s="9"/>
      <c r="O13" s="9"/>
      <c r="P13" s="9"/>
      <c r="Q13" s="9"/>
      <c r="R13" s="9"/>
      <c r="S13" s="9"/>
      <c r="T13" s="9"/>
      <c r="U13" s="9"/>
      <c r="V13" s="9"/>
      <c r="W13" s="9"/>
      <c r="X13" s="9"/>
      <c r="Y13" s="9"/>
    </row>
    <row r="14" spans="1:25">
      <c r="M14" s="14"/>
      <c r="N14" s="14"/>
      <c r="O14" s="14"/>
      <c r="P14" s="14"/>
      <c r="Q14" s="14"/>
      <c r="R14" s="14"/>
      <c r="S14" s="14"/>
      <c r="T14" s="14"/>
    </row>
    <row r="15" spans="1:25" ht="13.5">
      <c r="A15" s="14"/>
      <c r="B15" s="227"/>
      <c r="C15" s="227"/>
      <c r="D15" s="227"/>
      <c r="E15" s="227"/>
      <c r="F15" s="227"/>
      <c r="G15" s="227"/>
      <c r="H15" s="14"/>
      <c r="I15" s="227"/>
      <c r="J15" s="14"/>
      <c r="M15" s="11"/>
      <c r="N15" s="11"/>
      <c r="O15" s="11"/>
      <c r="P15" s="11"/>
      <c r="Q15" s="11"/>
      <c r="R15" s="11"/>
      <c r="S15" s="11"/>
      <c r="T15" s="14"/>
    </row>
    <row r="16" spans="1:25" ht="13.5">
      <c r="A16" s="14"/>
      <c r="B16" s="227"/>
      <c r="C16" s="227"/>
      <c r="D16" s="227"/>
      <c r="E16" s="227"/>
      <c r="F16" s="227"/>
      <c r="G16" s="227"/>
      <c r="H16" s="14"/>
      <c r="M16" s="12"/>
      <c r="N16" s="13"/>
      <c r="O16" s="13"/>
      <c r="P16" s="13"/>
      <c r="Q16" s="13"/>
      <c r="R16" s="13"/>
      <c r="S16" s="13"/>
      <c r="T16" s="14"/>
    </row>
    <row r="17" spans="1:20" ht="13.5">
      <c r="A17" s="14"/>
      <c r="B17" s="227"/>
      <c r="C17" s="227"/>
      <c r="D17" s="227"/>
      <c r="E17" s="227"/>
      <c r="F17" s="227"/>
      <c r="G17" s="227"/>
      <c r="H17" s="14"/>
      <c r="M17" s="12"/>
      <c r="N17" s="13"/>
      <c r="O17" s="13"/>
      <c r="P17" s="13"/>
      <c r="Q17" s="13"/>
      <c r="R17" s="13"/>
      <c r="S17" s="13"/>
      <c r="T17" s="14"/>
    </row>
    <row r="18" spans="1:20" ht="13.5">
      <c r="A18" s="14"/>
      <c r="B18" s="227"/>
      <c r="C18" s="227"/>
      <c r="D18" s="227"/>
      <c r="E18" s="227"/>
      <c r="F18" s="227"/>
      <c r="G18" s="227"/>
      <c r="H18" s="14"/>
      <c r="M18" s="12"/>
      <c r="N18" s="13"/>
      <c r="O18" s="13"/>
      <c r="P18" s="13"/>
      <c r="Q18" s="13"/>
      <c r="R18" s="13"/>
      <c r="S18" s="13"/>
      <c r="T18" s="14"/>
    </row>
    <row r="19" spans="1:20" ht="13.5">
      <c r="A19" s="14"/>
      <c r="B19" s="227"/>
      <c r="C19" s="227"/>
      <c r="D19" s="227"/>
      <c r="E19" s="227"/>
      <c r="F19" s="227"/>
      <c r="G19" s="227"/>
      <c r="H19" s="13"/>
      <c r="I19" s="235"/>
      <c r="J19" s="235"/>
      <c r="M19" s="12"/>
      <c r="N19" s="13"/>
      <c r="O19" s="13"/>
      <c r="P19" s="13"/>
      <c r="Q19" s="13"/>
      <c r="R19" s="13"/>
      <c r="S19" s="13"/>
      <c r="T19" s="14"/>
    </row>
    <row r="20" spans="1:20" ht="13.5">
      <c r="A20" s="14"/>
      <c r="B20" s="227"/>
      <c r="C20" s="227"/>
      <c r="D20" s="227"/>
      <c r="E20" s="227"/>
      <c r="F20" s="227"/>
      <c r="G20" s="227"/>
      <c r="H20" s="13"/>
      <c r="I20" s="235"/>
      <c r="J20" s="235"/>
      <c r="M20" s="12"/>
      <c r="N20" s="13"/>
      <c r="O20" s="13"/>
      <c r="P20" s="13"/>
      <c r="Q20" s="13"/>
      <c r="R20" s="13"/>
      <c r="S20" s="13"/>
      <c r="T20" s="14"/>
    </row>
    <row r="21" spans="1:20" ht="13.5">
      <c r="A21" s="14"/>
      <c r="B21" s="227"/>
      <c r="C21" s="227"/>
      <c r="D21" s="227"/>
      <c r="E21" s="227"/>
      <c r="F21" s="227"/>
      <c r="G21" s="227"/>
      <c r="H21" s="13"/>
      <c r="I21" s="235"/>
      <c r="J21" s="235"/>
      <c r="M21" s="12"/>
      <c r="N21" s="13"/>
      <c r="O21" s="13"/>
      <c r="P21" s="13"/>
      <c r="Q21" s="13"/>
      <c r="R21" s="13"/>
      <c r="S21" s="13"/>
      <c r="T21" s="14"/>
    </row>
    <row r="22" spans="1:20" ht="13.5">
      <c r="A22" s="14"/>
      <c r="B22" s="227"/>
      <c r="C22" s="227"/>
      <c r="D22" s="227"/>
      <c r="E22" s="227"/>
      <c r="F22" s="227"/>
      <c r="G22" s="227"/>
      <c r="H22" s="13"/>
      <c r="I22" s="235"/>
      <c r="J22" s="235"/>
      <c r="M22" s="12"/>
      <c r="N22" s="13"/>
      <c r="O22" s="13"/>
      <c r="P22" s="13"/>
      <c r="Q22" s="13"/>
      <c r="R22" s="13"/>
      <c r="S22" s="13"/>
      <c r="T22" s="14"/>
    </row>
    <row r="23" spans="1:20" ht="13.5">
      <c r="A23" s="14"/>
      <c r="B23" s="227"/>
      <c r="C23" s="227"/>
      <c r="D23" s="227"/>
      <c r="E23" s="227"/>
      <c r="F23" s="227"/>
      <c r="G23" s="227"/>
      <c r="H23" s="13"/>
      <c r="I23" s="235"/>
      <c r="J23" s="235"/>
      <c r="M23" s="12"/>
      <c r="N23" s="13"/>
      <c r="O23" s="13"/>
      <c r="P23" s="13"/>
      <c r="Q23" s="13"/>
      <c r="R23" s="13"/>
      <c r="S23" s="13"/>
      <c r="T23" s="14"/>
    </row>
    <row r="24" spans="1:20" ht="13.5">
      <c r="A24" s="14"/>
      <c r="B24" s="227"/>
      <c r="C24" s="227"/>
      <c r="D24" s="227"/>
      <c r="E24" s="227"/>
      <c r="F24" s="227"/>
      <c r="G24" s="227"/>
      <c r="H24" s="13"/>
      <c r="I24" s="235"/>
      <c r="J24" s="235"/>
      <c r="M24" s="12"/>
      <c r="N24" s="13"/>
      <c r="O24" s="13"/>
      <c r="P24" s="13"/>
      <c r="Q24" s="13"/>
      <c r="R24" s="13"/>
      <c r="S24" s="13"/>
      <c r="T24" s="14"/>
    </row>
    <row r="25" spans="1:20" ht="13.5">
      <c r="A25" s="14"/>
      <c r="B25" s="14"/>
      <c r="C25" s="14"/>
      <c r="D25" s="14"/>
      <c r="E25" s="13"/>
      <c r="F25" s="13"/>
      <c r="G25" s="13"/>
      <c r="H25" s="13"/>
      <c r="I25" s="235"/>
      <c r="J25" s="235"/>
      <c r="M25" s="11"/>
      <c r="N25" s="15"/>
      <c r="O25" s="15"/>
      <c r="P25" s="15"/>
      <c r="Q25" s="15"/>
      <c r="R25" s="15"/>
      <c r="S25" s="15"/>
      <c r="T25" s="14"/>
    </row>
    <row r="26" spans="1:20" ht="13.5">
      <c r="A26" s="14"/>
      <c r="B26" s="14"/>
      <c r="C26" s="14"/>
      <c r="D26" s="14"/>
      <c r="E26" s="13"/>
      <c r="F26" s="13"/>
      <c r="G26" s="13"/>
      <c r="H26" s="13"/>
      <c r="I26" s="235"/>
      <c r="J26" s="235"/>
    </row>
    <row r="27" spans="1:20" ht="13.5">
      <c r="E27" s="235"/>
      <c r="F27" s="235"/>
      <c r="G27" s="235"/>
      <c r="H27" s="235"/>
      <c r="I27" s="235"/>
      <c r="J27" s="235"/>
    </row>
  </sheetData>
  <mergeCells count="2">
    <mergeCell ref="A1:L1"/>
    <mergeCell ref="A13:L13"/>
  </mergeCells>
  <printOptions horizontalCentered="1" verticalCentered="1"/>
  <pageMargins left="0.39370078740157499" right="0.39370078740157499" top="0.78740157480314998" bottom="0.39370078740157499" header="0.196850393700787" footer="0.196850393700787"/>
  <pageSetup paperSize="9" orientation="landscape"/>
  <headerFooter>
    <oddHeader>&amp;R&amp;G</oddHeader>
    <oddFooter>&amp;R&amp;9Compilado pela Superintendência de Acompanhamento de Mercado</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41"/>
  <sheetViews>
    <sheetView workbookViewId="0">
      <selection activeCell="N21" sqref="N21"/>
    </sheetView>
  </sheetViews>
  <sheetFormatPr defaultColWidth="10.5703125" defaultRowHeight="11.25"/>
  <cols>
    <col min="1" max="1" width="17" style="3" customWidth="1"/>
    <col min="2" max="2" width="11.28515625" style="3" customWidth="1"/>
    <col min="3" max="3" width="11.28515625" style="283" customWidth="1"/>
    <col min="4" max="10" width="11.28515625" style="3" customWidth="1"/>
    <col min="11" max="11" width="12.42578125" style="283" customWidth="1"/>
    <col min="12" max="12" width="9" style="283" customWidth="1"/>
    <col min="13" max="13" width="10.140625" style="3" customWidth="1"/>
    <col min="14" max="14" width="7" style="283" customWidth="1"/>
    <col min="15" max="15" width="10.5703125" style="3" customWidth="1"/>
    <col min="16" max="16" width="7.140625" style="283" customWidth="1"/>
    <col min="17" max="17" width="10.42578125" style="3" customWidth="1"/>
    <col min="18" max="18" width="7" style="283" customWidth="1"/>
    <col min="19" max="19" width="11.140625" style="3" customWidth="1"/>
    <col min="20" max="20" width="8.7109375" style="283" customWidth="1"/>
    <col min="21" max="21" width="15.28515625" style="3" customWidth="1"/>
    <col min="22" max="16384" width="10.5703125" style="3"/>
  </cols>
  <sheetData>
    <row r="1" spans="1:27 16383:16383" s="1" customFormat="1" ht="13.5">
      <c r="A1" s="351" t="s">
        <v>61</v>
      </c>
      <c r="B1" s="352"/>
      <c r="C1" s="352"/>
      <c r="D1" s="352"/>
      <c r="E1" s="352"/>
      <c r="F1" s="352"/>
      <c r="G1" s="352"/>
      <c r="H1" s="352"/>
      <c r="I1" s="352"/>
      <c r="J1" s="352"/>
      <c r="K1" s="353"/>
      <c r="L1" s="223"/>
      <c r="M1" s="223"/>
      <c r="N1" s="223"/>
      <c r="O1" s="223"/>
      <c r="P1" s="223"/>
      <c r="Q1" s="223"/>
      <c r="R1" s="223"/>
      <c r="S1" s="223"/>
      <c r="T1" s="223"/>
      <c r="U1" s="10"/>
      <c r="V1" s="10"/>
    </row>
    <row r="2" spans="1:27 16383:16383" ht="18" customHeight="1">
      <c r="A2" s="4" t="s">
        <v>62</v>
      </c>
      <c r="B2" s="192" t="s">
        <v>9</v>
      </c>
      <c r="C2" s="192" t="s">
        <v>10</v>
      </c>
      <c r="D2" s="192" t="s">
        <v>12</v>
      </c>
      <c r="E2" s="192" t="s">
        <v>13</v>
      </c>
      <c r="F2" s="192" t="s">
        <v>14</v>
      </c>
      <c r="G2" s="192" t="s">
        <v>15</v>
      </c>
      <c r="H2" s="192" t="s">
        <v>16</v>
      </c>
      <c r="I2" s="192" t="s">
        <v>17</v>
      </c>
      <c r="J2" s="192" t="s">
        <v>18</v>
      </c>
      <c r="K2" s="4" t="s">
        <v>32</v>
      </c>
      <c r="L2" s="219"/>
      <c r="M2" s="14"/>
      <c r="N2" s="219"/>
      <c r="O2" s="14"/>
      <c r="P2" s="219"/>
      <c r="Q2" s="14"/>
      <c r="R2" s="219"/>
      <c r="S2" s="14"/>
      <c r="T2" s="219"/>
      <c r="U2" s="14"/>
      <c r="V2" s="14"/>
    </row>
    <row r="3" spans="1:27 16383:16383">
      <c r="A3" s="6" t="s">
        <v>63</v>
      </c>
      <c r="B3" s="194" t="s">
        <v>11</v>
      </c>
      <c r="C3" s="194" t="s">
        <v>11</v>
      </c>
      <c r="D3" s="194" t="s">
        <v>11</v>
      </c>
      <c r="E3" s="194" t="s">
        <v>11</v>
      </c>
      <c r="F3" s="194" t="s">
        <v>11</v>
      </c>
      <c r="G3" s="194">
        <v>30.4166666666667</v>
      </c>
      <c r="H3" s="194">
        <v>1.7006944444444401</v>
      </c>
      <c r="I3" s="194" t="s">
        <v>11</v>
      </c>
      <c r="J3" s="194" t="s">
        <v>11</v>
      </c>
      <c r="K3" s="194">
        <v>32.117361111111101</v>
      </c>
      <c r="L3" s="219"/>
      <c r="M3" s="14"/>
      <c r="N3" s="219"/>
      <c r="O3" s="14"/>
      <c r="P3" s="219"/>
      <c r="Q3" s="14"/>
      <c r="R3" s="219"/>
      <c r="S3" s="14"/>
      <c r="T3" s="219"/>
      <c r="U3" s="218"/>
      <c r="V3" s="14"/>
      <c r="XFC3" s="242"/>
    </row>
    <row r="4" spans="1:27 16383:16383">
      <c r="A4" s="6" t="s">
        <v>64</v>
      </c>
      <c r="B4" s="194">
        <v>9.3159722222222197</v>
      </c>
      <c r="C4" s="194" t="s">
        <v>11</v>
      </c>
      <c r="D4" s="194">
        <v>34.002083333333303</v>
      </c>
      <c r="E4" s="194">
        <v>20.3020833333333</v>
      </c>
      <c r="F4" s="194">
        <v>24.7673611111111</v>
      </c>
      <c r="G4" s="194">
        <v>46.873611111111103</v>
      </c>
      <c r="H4" s="194" t="s">
        <v>11</v>
      </c>
      <c r="I4" s="194" t="s">
        <v>11</v>
      </c>
      <c r="J4" s="194" t="s">
        <v>11</v>
      </c>
      <c r="K4" s="194">
        <v>135.26111111111101</v>
      </c>
      <c r="L4" s="219"/>
      <c r="M4" s="14"/>
      <c r="N4" s="219"/>
      <c r="O4" s="14"/>
      <c r="P4" s="219"/>
      <c r="Q4" s="14"/>
      <c r="R4" s="219"/>
      <c r="S4" s="14"/>
      <c r="T4" s="219"/>
      <c r="U4" s="218"/>
      <c r="V4" s="14"/>
      <c r="XFC4" s="242"/>
    </row>
    <row r="5" spans="1:27 16383:16383">
      <c r="A5" s="6" t="s">
        <v>65</v>
      </c>
      <c r="B5" s="194" t="s">
        <v>11</v>
      </c>
      <c r="C5" s="194" t="s">
        <v>11</v>
      </c>
      <c r="D5" s="194" t="s">
        <v>11</v>
      </c>
      <c r="E5" s="194" t="s">
        <v>11</v>
      </c>
      <c r="F5" s="194">
        <v>27.658333333333299</v>
      </c>
      <c r="G5" s="194">
        <v>5.9166666666666696</v>
      </c>
      <c r="H5" s="194" t="s">
        <v>11</v>
      </c>
      <c r="I5" s="194" t="s">
        <v>11</v>
      </c>
      <c r="J5" s="194" t="s">
        <v>11</v>
      </c>
      <c r="K5" s="194">
        <v>33.575000000000003</v>
      </c>
      <c r="L5" s="219"/>
      <c r="M5" s="14"/>
      <c r="N5" s="219"/>
      <c r="O5" s="14"/>
      <c r="P5" s="219"/>
      <c r="Q5" s="14"/>
      <c r="R5" s="219"/>
      <c r="S5" s="14"/>
      <c r="T5" s="219"/>
      <c r="U5" s="218"/>
      <c r="V5" s="14"/>
      <c r="XFC5" s="242"/>
    </row>
    <row r="6" spans="1:27 16383:16383">
      <c r="A6" s="6" t="s">
        <v>66</v>
      </c>
      <c r="B6" s="194" t="s">
        <v>11</v>
      </c>
      <c r="C6" s="194" t="s">
        <v>11</v>
      </c>
      <c r="D6" s="194" t="s">
        <v>11</v>
      </c>
      <c r="E6" s="194" t="s">
        <v>11</v>
      </c>
      <c r="F6" s="194" t="s">
        <v>11</v>
      </c>
      <c r="G6" s="194" t="s">
        <v>11</v>
      </c>
      <c r="H6" s="194">
        <v>1.7083333333333299</v>
      </c>
      <c r="I6" s="194" t="s">
        <v>11</v>
      </c>
      <c r="J6" s="194" t="s">
        <v>11</v>
      </c>
      <c r="K6" s="194">
        <v>1.7083333333333299</v>
      </c>
      <c r="L6" s="219"/>
      <c r="M6" s="14"/>
      <c r="N6" s="219"/>
      <c r="O6" s="14"/>
      <c r="P6" s="219"/>
      <c r="Q6" s="14"/>
      <c r="R6" s="219"/>
      <c r="S6" s="14"/>
      <c r="T6" s="219"/>
      <c r="U6" s="218"/>
      <c r="V6" s="14"/>
      <c r="XFC6" s="242"/>
    </row>
    <row r="7" spans="1:27 16383:16383">
      <c r="A7" s="6" t="s">
        <v>67</v>
      </c>
      <c r="B7" s="194">
        <v>8.7430555555555607</v>
      </c>
      <c r="C7" s="194" t="s">
        <v>11</v>
      </c>
      <c r="D7" s="194">
        <v>7.0138888888888903E-2</v>
      </c>
      <c r="E7" s="194" t="s">
        <v>11</v>
      </c>
      <c r="F7" s="194">
        <v>1.1458333333333299</v>
      </c>
      <c r="G7" s="194" t="s">
        <v>11</v>
      </c>
      <c r="H7" s="194">
        <v>29.0104166666667</v>
      </c>
      <c r="I7" s="194">
        <v>25.547222222222199</v>
      </c>
      <c r="J7" s="194">
        <v>4.2638888888888902</v>
      </c>
      <c r="K7" s="194">
        <v>68.780555555555594</v>
      </c>
      <c r="L7" s="219"/>
      <c r="M7" s="14"/>
      <c r="N7" s="219"/>
      <c r="O7" s="14"/>
      <c r="P7" s="219"/>
      <c r="Q7" s="14"/>
      <c r="R7" s="219"/>
      <c r="S7" s="14"/>
      <c r="T7" s="219"/>
      <c r="U7" s="218"/>
      <c r="V7" s="14"/>
      <c r="XFC7" s="242"/>
    </row>
    <row r="8" spans="1:27 16383:16383">
      <c r="A8" s="6" t="s">
        <v>68</v>
      </c>
      <c r="B8" s="194">
        <v>6.3215277777777796</v>
      </c>
      <c r="C8" s="194" t="s">
        <v>11</v>
      </c>
      <c r="D8" s="194">
        <v>10.759027777777799</v>
      </c>
      <c r="E8" s="194">
        <v>2.1979166666666701</v>
      </c>
      <c r="F8" s="194">
        <v>3.3930555555555602</v>
      </c>
      <c r="G8" s="194">
        <v>6.5416666666666696</v>
      </c>
      <c r="H8" s="194">
        <v>30.469444444444399</v>
      </c>
      <c r="I8" s="194">
        <v>13.6979166666667</v>
      </c>
      <c r="J8" s="194">
        <v>3.6381944444444398</v>
      </c>
      <c r="K8" s="194">
        <v>77.018749999999997</v>
      </c>
      <c r="L8" s="219"/>
      <c r="M8" s="14"/>
      <c r="N8" s="219"/>
      <c r="O8" s="14"/>
      <c r="P8" s="219"/>
      <c r="Q8" s="14"/>
      <c r="R8" s="219"/>
      <c r="S8" s="14"/>
      <c r="T8" s="219"/>
      <c r="U8" s="218"/>
      <c r="V8" s="14"/>
      <c r="XFC8" s="242"/>
    </row>
    <row r="9" spans="1:27 16383:16383">
      <c r="A9" s="6" t="s">
        <v>69</v>
      </c>
      <c r="B9" s="194" t="s">
        <v>11</v>
      </c>
      <c r="C9" s="194" t="s">
        <v>11</v>
      </c>
      <c r="D9" s="194" t="s">
        <v>11</v>
      </c>
      <c r="E9" s="194" t="s">
        <v>11</v>
      </c>
      <c r="F9" s="194" t="s">
        <v>11</v>
      </c>
      <c r="G9" s="194" t="s">
        <v>11</v>
      </c>
      <c r="H9" s="194">
        <v>18.130555555555599</v>
      </c>
      <c r="I9" s="194">
        <v>23.012499999999999</v>
      </c>
      <c r="J9" s="194" t="s">
        <v>11</v>
      </c>
      <c r="K9" s="194">
        <v>41.143055555555598</v>
      </c>
      <c r="L9" s="219"/>
      <c r="M9" s="14"/>
      <c r="N9" s="219"/>
      <c r="O9" s="14"/>
      <c r="P9" s="219"/>
      <c r="Q9" s="14"/>
      <c r="R9" s="219"/>
      <c r="S9" s="14"/>
      <c r="T9" s="219"/>
      <c r="U9" s="218"/>
      <c r="V9" s="14"/>
      <c r="Y9" s="300"/>
      <c r="XFC9" s="242"/>
    </row>
    <row r="10" spans="1:27 16383:16383">
      <c r="A10" s="6" t="s">
        <v>70</v>
      </c>
      <c r="B10" s="194">
        <v>4.2645833333333298</v>
      </c>
      <c r="C10" s="194">
        <v>11.6319444444444</v>
      </c>
      <c r="D10" s="194">
        <v>2.3222222222222202</v>
      </c>
      <c r="E10" s="194" t="s">
        <v>11</v>
      </c>
      <c r="F10" s="194">
        <v>3.72291666666667</v>
      </c>
      <c r="G10" s="194" t="s">
        <v>11</v>
      </c>
      <c r="H10" s="194">
        <v>13.106249999999999</v>
      </c>
      <c r="I10" s="194">
        <v>7.8576388888888902</v>
      </c>
      <c r="J10" s="194">
        <v>5.7916666666666696</v>
      </c>
      <c r="K10" s="194">
        <v>48.697222222222202</v>
      </c>
      <c r="L10" s="219"/>
      <c r="M10" s="14"/>
      <c r="N10" s="219"/>
      <c r="O10" s="14"/>
      <c r="P10" s="219"/>
      <c r="Q10" s="14"/>
      <c r="R10" s="219"/>
      <c r="S10" s="14"/>
      <c r="T10" s="219"/>
      <c r="U10" s="218"/>
      <c r="V10" s="14"/>
      <c r="Y10" s="300"/>
      <c r="XFC10" s="242"/>
    </row>
    <row r="11" spans="1:27 16383:16383">
      <c r="A11" s="6" t="s">
        <v>71</v>
      </c>
      <c r="B11" s="194">
        <v>0.11111111111111099</v>
      </c>
      <c r="C11" s="194" t="s">
        <v>11</v>
      </c>
      <c r="D11" s="194">
        <v>0.51736111111111105</v>
      </c>
      <c r="E11" s="194">
        <v>0.57291666666666696</v>
      </c>
      <c r="F11" s="194">
        <v>0.44791666666666702</v>
      </c>
      <c r="G11" s="194">
        <v>0.29166666666666702</v>
      </c>
      <c r="H11" s="194">
        <v>1.99166666666667</v>
      </c>
      <c r="I11" s="194">
        <v>8.3333333333333301E-2</v>
      </c>
      <c r="J11" s="194" t="s">
        <v>11</v>
      </c>
      <c r="K11" s="194">
        <v>4.0159722222222198</v>
      </c>
      <c r="L11" s="219"/>
      <c r="M11" s="14"/>
      <c r="N11" s="219"/>
      <c r="O11" s="14"/>
      <c r="P11" s="219"/>
      <c r="Q11" s="14"/>
      <c r="R11" s="219"/>
      <c r="S11" s="14"/>
      <c r="T11" s="219"/>
      <c r="U11" s="218"/>
      <c r="V11" s="14"/>
      <c r="Y11" s="301"/>
      <c r="XFC11" s="242"/>
    </row>
    <row r="12" spans="1:27 16383:16383">
      <c r="A12" s="6" t="s">
        <v>72</v>
      </c>
      <c r="B12" s="194">
        <v>66.609027777777797</v>
      </c>
      <c r="C12" s="194">
        <v>4.2256944444444402</v>
      </c>
      <c r="D12" s="194">
        <v>32.252777777777801</v>
      </c>
      <c r="E12" s="194">
        <v>9.2152777777777803</v>
      </c>
      <c r="F12" s="194">
        <v>11.9444444444444</v>
      </c>
      <c r="G12" s="194" t="s">
        <v>11</v>
      </c>
      <c r="H12" s="194">
        <v>23.665972222222202</v>
      </c>
      <c r="I12" s="194">
        <v>1.1423611111111101</v>
      </c>
      <c r="J12" s="194">
        <v>11.4375</v>
      </c>
      <c r="K12" s="194">
        <v>160.493055555556</v>
      </c>
      <c r="L12" s="219"/>
      <c r="M12" s="14"/>
      <c r="N12" s="219"/>
      <c r="O12" s="14"/>
      <c r="P12" s="219"/>
      <c r="Q12" s="14"/>
      <c r="R12" s="219"/>
      <c r="S12" s="14"/>
      <c r="T12" s="219"/>
      <c r="U12" s="218"/>
      <c r="V12" s="14"/>
      <c r="Y12" s="285"/>
      <c r="XFC12" s="242"/>
    </row>
    <row r="13" spans="1:27 16383:16383">
      <c r="A13" s="6" t="s">
        <v>73</v>
      </c>
      <c r="B13" s="194">
        <v>1.9423611111111101</v>
      </c>
      <c r="C13" s="194" t="s">
        <v>11</v>
      </c>
      <c r="D13" s="194">
        <v>2.3527777777777801</v>
      </c>
      <c r="E13" s="194">
        <v>0.30208333333333298</v>
      </c>
      <c r="F13" s="194">
        <v>0.54166666666666696</v>
      </c>
      <c r="G13" s="194">
        <v>1.2291666666666701</v>
      </c>
      <c r="H13" s="194">
        <v>0.82291666666666696</v>
      </c>
      <c r="I13" s="194">
        <v>0.51388888888888895</v>
      </c>
      <c r="J13" s="194" t="s">
        <v>11</v>
      </c>
      <c r="K13" s="194">
        <v>7.7048611111111098</v>
      </c>
      <c r="L13" s="219"/>
      <c r="M13" s="14"/>
      <c r="N13" s="219"/>
      <c r="O13" s="14"/>
      <c r="P13" s="219"/>
      <c r="Q13" s="14"/>
      <c r="R13" s="219"/>
      <c r="S13" s="14"/>
      <c r="T13" s="219"/>
      <c r="U13" s="218"/>
      <c r="V13" s="14"/>
      <c r="Y13" s="285"/>
      <c r="XFC13" s="242"/>
    </row>
    <row r="14" spans="1:27 16383:16383">
      <c r="A14" s="6" t="s">
        <v>74</v>
      </c>
      <c r="B14" s="194" t="s">
        <v>11</v>
      </c>
      <c r="C14" s="194" t="s">
        <v>11</v>
      </c>
      <c r="D14" s="194" t="s">
        <v>11</v>
      </c>
      <c r="E14" s="194" t="s">
        <v>11</v>
      </c>
      <c r="F14" s="194" t="s">
        <v>11</v>
      </c>
      <c r="G14" s="194" t="s">
        <v>11</v>
      </c>
      <c r="H14" s="194" t="s">
        <v>11</v>
      </c>
      <c r="I14" s="194">
        <v>2.59375</v>
      </c>
      <c r="J14" s="194" t="s">
        <v>11</v>
      </c>
      <c r="K14" s="194">
        <v>2.59375</v>
      </c>
      <c r="L14" s="219"/>
      <c r="M14" s="14"/>
      <c r="N14" s="219"/>
      <c r="O14" s="14"/>
      <c r="P14" s="219"/>
      <c r="Q14" s="14"/>
      <c r="R14" s="219"/>
      <c r="S14" s="14"/>
      <c r="T14" s="219"/>
      <c r="U14" s="218"/>
      <c r="V14" s="14"/>
      <c r="XFC14" s="242"/>
    </row>
    <row r="15" spans="1:27 16383:16383">
      <c r="A15" s="6" t="s">
        <v>75</v>
      </c>
      <c r="B15" s="194">
        <v>12.6319444444444</v>
      </c>
      <c r="C15" s="194" t="s">
        <v>11</v>
      </c>
      <c r="D15" s="194">
        <v>70.0590277777778</v>
      </c>
      <c r="E15" s="194">
        <v>10.602777777777799</v>
      </c>
      <c r="F15" s="194" t="s">
        <v>11</v>
      </c>
      <c r="G15" s="194">
        <v>10.781944444444401</v>
      </c>
      <c r="H15" s="194">
        <v>34.827777777777797</v>
      </c>
      <c r="I15" s="194">
        <v>11.7854166666667</v>
      </c>
      <c r="J15" s="194" t="s">
        <v>11</v>
      </c>
      <c r="K15" s="194">
        <v>150.68888888888901</v>
      </c>
      <c r="L15" s="219"/>
      <c r="M15" s="14"/>
      <c r="N15" s="219"/>
      <c r="O15" s="14"/>
      <c r="P15" s="219"/>
      <c r="Q15" s="14"/>
      <c r="R15" s="219"/>
      <c r="S15" s="14"/>
      <c r="T15" s="219"/>
      <c r="U15" s="218"/>
      <c r="V15" s="14"/>
      <c r="XFC15" s="242"/>
    </row>
    <row r="16" spans="1:27 16383:16383">
      <c r="A16" s="6" t="s">
        <v>76</v>
      </c>
      <c r="B16" s="194" t="s">
        <v>11</v>
      </c>
      <c r="C16" s="194" t="s">
        <v>11</v>
      </c>
      <c r="D16" s="194">
        <v>0.72222222222222199</v>
      </c>
      <c r="E16" s="194" t="s">
        <v>11</v>
      </c>
      <c r="F16" s="194" t="s">
        <v>11</v>
      </c>
      <c r="G16" s="194">
        <v>0.13541666666666699</v>
      </c>
      <c r="H16" s="194" t="s">
        <v>11</v>
      </c>
      <c r="I16" s="194">
        <v>1.67916666666667</v>
      </c>
      <c r="J16" s="194" t="s">
        <v>11</v>
      </c>
      <c r="K16" s="194">
        <v>2.53680555555556</v>
      </c>
      <c r="L16" s="219"/>
      <c r="M16" s="14"/>
      <c r="N16" s="219"/>
      <c r="O16" s="14"/>
      <c r="P16" s="219"/>
      <c r="Q16" s="14"/>
      <c r="R16" s="219"/>
      <c r="S16" s="14"/>
      <c r="T16" s="219"/>
      <c r="U16" s="218"/>
      <c r="V16" s="14"/>
      <c r="AA16" s="285"/>
      <c r="XFC16" s="242"/>
    </row>
    <row r="17" spans="1:22 16383:16383">
      <c r="A17" s="6" t="s">
        <v>77</v>
      </c>
      <c r="B17" s="194" t="s">
        <v>11</v>
      </c>
      <c r="C17" s="194" t="s">
        <v>11</v>
      </c>
      <c r="D17" s="194" t="s">
        <v>11</v>
      </c>
      <c r="E17" s="194" t="s">
        <v>11</v>
      </c>
      <c r="F17" s="194" t="s">
        <v>11</v>
      </c>
      <c r="G17" s="194">
        <v>2.9479166666666701</v>
      </c>
      <c r="H17" s="194" t="s">
        <v>11</v>
      </c>
      <c r="I17" s="194" t="s">
        <v>11</v>
      </c>
      <c r="J17" s="194" t="s">
        <v>11</v>
      </c>
      <c r="K17" s="194">
        <v>2.9479166666666701</v>
      </c>
      <c r="L17" s="219"/>
      <c r="M17" s="14"/>
      <c r="N17" s="219"/>
      <c r="O17" s="14"/>
      <c r="P17" s="219"/>
      <c r="Q17" s="14"/>
      <c r="R17" s="219"/>
      <c r="S17" s="14"/>
      <c r="T17" s="219"/>
      <c r="U17" s="218"/>
      <c r="V17" s="14"/>
      <c r="XFC17" s="242"/>
    </row>
    <row r="18" spans="1:22 16383:16383">
      <c r="A18" s="6" t="s">
        <v>78</v>
      </c>
      <c r="B18" s="194">
        <v>7.7673611111111098</v>
      </c>
      <c r="C18" s="194" t="s">
        <v>11</v>
      </c>
      <c r="D18" s="194">
        <v>3.33958333333333</v>
      </c>
      <c r="E18" s="194">
        <v>4.59375</v>
      </c>
      <c r="F18" s="194">
        <v>12.5659722222222</v>
      </c>
      <c r="G18" s="194">
        <v>3.1354166666666701</v>
      </c>
      <c r="H18" s="194" t="s">
        <v>11</v>
      </c>
      <c r="I18" s="194" t="s">
        <v>11</v>
      </c>
      <c r="J18" s="194" t="s">
        <v>11</v>
      </c>
      <c r="K18" s="194">
        <v>31.402083333333302</v>
      </c>
      <c r="L18" s="219"/>
      <c r="M18" s="14"/>
      <c r="N18" s="219"/>
      <c r="O18" s="14"/>
      <c r="P18" s="219"/>
      <c r="Q18" s="14"/>
      <c r="R18" s="219"/>
      <c r="S18" s="14"/>
      <c r="T18" s="219"/>
      <c r="U18" s="218"/>
      <c r="V18" s="14"/>
      <c r="XFC18" s="242"/>
    </row>
    <row r="19" spans="1:22 16383:16383">
      <c r="A19" s="6" t="s">
        <v>79</v>
      </c>
      <c r="B19" s="194">
        <v>0.90277777777777801</v>
      </c>
      <c r="C19" s="194" t="s">
        <v>11</v>
      </c>
      <c r="D19" s="194" t="s">
        <v>11</v>
      </c>
      <c r="E19" s="194" t="s">
        <v>11</v>
      </c>
      <c r="F19" s="194" t="s">
        <v>11</v>
      </c>
      <c r="G19" s="194">
        <v>51.5104166666667</v>
      </c>
      <c r="H19" s="194">
        <v>8.83819444444444</v>
      </c>
      <c r="I19" s="194">
        <v>18.834027777777798</v>
      </c>
      <c r="J19" s="194" t="s">
        <v>11</v>
      </c>
      <c r="K19" s="194">
        <v>80.085416666666703</v>
      </c>
      <c r="L19" s="219"/>
      <c r="M19" s="14"/>
      <c r="N19" s="219"/>
      <c r="O19" s="14"/>
      <c r="P19" s="219"/>
      <c r="Q19" s="14"/>
      <c r="R19" s="219"/>
      <c r="S19" s="14"/>
      <c r="T19" s="219"/>
      <c r="U19" s="218"/>
      <c r="V19" s="14"/>
      <c r="XFC19" s="242"/>
    </row>
    <row r="20" spans="1:22 16383:16383">
      <c r="A20" s="6" t="s">
        <v>80</v>
      </c>
      <c r="B20" s="194">
        <v>1.02430555555556</v>
      </c>
      <c r="C20" s="194">
        <v>0.114583333333333</v>
      </c>
      <c r="D20" s="194">
        <v>8.8631944444444404</v>
      </c>
      <c r="E20" s="194" t="s">
        <v>11</v>
      </c>
      <c r="F20" s="194">
        <v>0.625</v>
      </c>
      <c r="G20" s="194" t="s">
        <v>11</v>
      </c>
      <c r="H20" s="194">
        <v>15.452777777777801</v>
      </c>
      <c r="I20" s="194">
        <v>15.272222222222201</v>
      </c>
      <c r="J20" s="194">
        <v>5.4375</v>
      </c>
      <c r="K20" s="194">
        <v>46.789583333333297</v>
      </c>
      <c r="L20" s="219"/>
      <c r="M20" s="14"/>
      <c r="N20" s="219"/>
      <c r="O20" s="14"/>
      <c r="P20" s="219"/>
      <c r="Q20" s="14"/>
      <c r="R20" s="219"/>
      <c r="S20" s="14"/>
      <c r="T20" s="219"/>
      <c r="U20" s="218"/>
      <c r="V20" s="14"/>
      <c r="XFC20" s="242"/>
    </row>
    <row r="21" spans="1:22 16383:16383">
      <c r="A21" s="6" t="s">
        <v>81</v>
      </c>
      <c r="B21" s="194" t="s">
        <v>11</v>
      </c>
      <c r="C21" s="194" t="s">
        <v>11</v>
      </c>
      <c r="D21" s="194">
        <v>0.100694444444444</v>
      </c>
      <c r="E21" s="194" t="s">
        <v>11</v>
      </c>
      <c r="F21" s="194">
        <v>2.0277777777777799</v>
      </c>
      <c r="G21" s="194">
        <v>2.8527777777777801</v>
      </c>
      <c r="H21" s="194">
        <v>30.405555555555601</v>
      </c>
      <c r="I21" s="194">
        <v>26.234027777777801</v>
      </c>
      <c r="J21" s="194" t="s">
        <v>11</v>
      </c>
      <c r="K21" s="194">
        <v>61.620833333333302</v>
      </c>
      <c r="L21" s="219"/>
      <c r="M21" s="14"/>
      <c r="N21" s="219"/>
      <c r="O21" s="14"/>
      <c r="P21" s="219"/>
      <c r="Q21" s="14"/>
      <c r="R21" s="219"/>
      <c r="S21" s="14"/>
      <c r="T21" s="219"/>
      <c r="U21" s="218"/>
      <c r="V21" s="14"/>
      <c r="XFC21" s="242"/>
    </row>
    <row r="22" spans="1:22 16383:16383">
      <c r="A22" s="6" t="s">
        <v>82</v>
      </c>
      <c r="B22" s="194">
        <v>10.4618055555556</v>
      </c>
      <c r="C22" s="194" t="s">
        <v>11</v>
      </c>
      <c r="D22" s="194">
        <v>57.706944444444403</v>
      </c>
      <c r="E22" s="194">
        <v>34.3576388888889</v>
      </c>
      <c r="F22" s="194" t="s">
        <v>11</v>
      </c>
      <c r="G22" s="194">
        <v>57.9791666666667</v>
      </c>
      <c r="H22" s="194">
        <v>3.0277777777777799</v>
      </c>
      <c r="I22" s="194" t="s">
        <v>11</v>
      </c>
      <c r="J22" s="194" t="s">
        <v>11</v>
      </c>
      <c r="K22" s="194">
        <v>163.53333333333299</v>
      </c>
      <c r="L22" s="219"/>
      <c r="M22" s="14"/>
      <c r="N22" s="219"/>
      <c r="O22" s="14"/>
      <c r="P22" s="219"/>
      <c r="Q22" s="14"/>
      <c r="R22" s="219"/>
      <c r="S22" s="14"/>
      <c r="T22" s="219"/>
      <c r="U22" s="218"/>
      <c r="V22" s="14"/>
      <c r="XFC22" s="242"/>
    </row>
    <row r="23" spans="1:22 16383:16383">
      <c r="A23" s="6" t="s">
        <v>83</v>
      </c>
      <c r="B23" s="194">
        <v>0.63541666666666696</v>
      </c>
      <c r="C23" s="194">
        <v>0.63541666666666696</v>
      </c>
      <c r="D23" s="194">
        <v>0.63541666666666696</v>
      </c>
      <c r="E23" s="194">
        <v>0.63541666666666696</v>
      </c>
      <c r="F23" s="194">
        <v>1.0958333333333301</v>
      </c>
      <c r="G23" s="194">
        <v>0.63541666666666696</v>
      </c>
      <c r="H23" s="194">
        <v>0.63541666666666696</v>
      </c>
      <c r="I23" s="194">
        <v>0.63541666666666696</v>
      </c>
      <c r="J23" s="194">
        <v>0.63541666666666696</v>
      </c>
      <c r="K23" s="194">
        <v>6.1791666666666698</v>
      </c>
      <c r="L23" s="219"/>
      <c r="M23" s="14"/>
      <c r="N23" s="219"/>
      <c r="O23" s="14"/>
      <c r="P23" s="219"/>
      <c r="Q23" s="14"/>
      <c r="R23" s="219"/>
      <c r="S23" s="14"/>
      <c r="T23" s="219"/>
      <c r="U23" s="218"/>
      <c r="V23" s="14"/>
      <c r="XFC23" s="242"/>
    </row>
    <row r="24" spans="1:22 16383:16383">
      <c r="A24" s="6" t="s">
        <v>84</v>
      </c>
      <c r="B24" s="194" t="s">
        <v>11</v>
      </c>
      <c r="C24" s="194" t="s">
        <v>11</v>
      </c>
      <c r="D24" s="194" t="s">
        <v>11</v>
      </c>
      <c r="E24" s="194" t="s">
        <v>11</v>
      </c>
      <c r="F24" s="194">
        <v>4.71875</v>
      </c>
      <c r="G24" s="194" t="s">
        <v>11</v>
      </c>
      <c r="H24" s="194" t="s">
        <v>11</v>
      </c>
      <c r="I24" s="194" t="s">
        <v>11</v>
      </c>
      <c r="J24" s="194" t="s">
        <v>11</v>
      </c>
      <c r="K24" s="194">
        <v>4.71875</v>
      </c>
      <c r="L24" s="219"/>
      <c r="M24" s="14"/>
      <c r="N24" s="219"/>
      <c r="O24" s="14"/>
      <c r="P24" s="219"/>
      <c r="Q24" s="14"/>
      <c r="R24" s="219"/>
      <c r="S24" s="14"/>
      <c r="T24" s="219"/>
      <c r="U24" s="218"/>
      <c r="V24" s="14"/>
      <c r="XFC24" s="242"/>
    </row>
    <row r="25" spans="1:22 16383:16383">
      <c r="A25" s="6" t="s">
        <v>85</v>
      </c>
      <c r="B25" s="194">
        <v>8.0902777777777803</v>
      </c>
      <c r="C25" s="194" t="s">
        <v>11</v>
      </c>
      <c r="D25" s="194">
        <v>4.5555555555555598</v>
      </c>
      <c r="E25" s="194">
        <v>3.7395833333333299</v>
      </c>
      <c r="F25" s="194">
        <v>3.0763888888888902</v>
      </c>
      <c r="G25" s="194">
        <v>4.7048611111111098</v>
      </c>
      <c r="H25" s="194" t="s">
        <v>11</v>
      </c>
      <c r="I25" s="194">
        <v>0.75</v>
      </c>
      <c r="J25" s="194">
        <v>0.33333333333333298</v>
      </c>
      <c r="K25" s="194">
        <v>25.25</v>
      </c>
      <c r="L25" s="219"/>
      <c r="M25" s="14"/>
      <c r="N25" s="219"/>
      <c r="O25" s="14"/>
      <c r="P25" s="219"/>
      <c r="Q25" s="14"/>
      <c r="R25" s="219"/>
      <c r="S25" s="14"/>
      <c r="T25" s="219"/>
      <c r="U25" s="218"/>
      <c r="V25" s="14"/>
      <c r="XFC25" s="242"/>
    </row>
    <row r="26" spans="1:22 16383:16383">
      <c r="A26" s="6" t="s">
        <v>86</v>
      </c>
      <c r="B26" s="194">
        <v>59.447222222222202</v>
      </c>
      <c r="C26" s="194">
        <v>327.82847222222199</v>
      </c>
      <c r="D26" s="194">
        <v>2.24722222222222</v>
      </c>
      <c r="E26" s="194">
        <v>83.7673611111111</v>
      </c>
      <c r="F26" s="194">
        <v>160.010416666667</v>
      </c>
      <c r="G26" s="194" t="s">
        <v>11</v>
      </c>
      <c r="H26" s="194">
        <v>5.52708333333333</v>
      </c>
      <c r="I26" s="194">
        <v>2.1666666666666701</v>
      </c>
      <c r="J26" s="194">
        <v>57.28125</v>
      </c>
      <c r="K26" s="194">
        <v>698.27569444444396</v>
      </c>
      <c r="L26" s="219"/>
      <c r="M26" s="14"/>
      <c r="N26" s="219"/>
      <c r="O26" s="14"/>
      <c r="P26" s="219"/>
      <c r="Q26" s="14"/>
      <c r="R26" s="219"/>
      <c r="S26" s="14"/>
      <c r="T26" s="219"/>
      <c r="U26" s="218"/>
      <c r="V26" s="14"/>
      <c r="XFC26" s="242"/>
    </row>
    <row r="27" spans="1:22 16383:16383">
      <c r="A27" s="6" t="s">
        <v>87</v>
      </c>
      <c r="B27" s="194">
        <v>0.85763888888888895</v>
      </c>
      <c r="C27" s="194">
        <v>1.5833333333333299</v>
      </c>
      <c r="D27" s="194">
        <v>4.96597222222222</v>
      </c>
      <c r="E27" s="194">
        <v>7.8333333333333304</v>
      </c>
      <c r="F27" s="194">
        <v>34.870138888888903</v>
      </c>
      <c r="G27" s="194" t="s">
        <v>11</v>
      </c>
      <c r="H27" s="194">
        <v>11.9618055555556</v>
      </c>
      <c r="I27" s="194">
        <v>17.904861111111099</v>
      </c>
      <c r="J27" s="194">
        <v>1.9993055555555601</v>
      </c>
      <c r="K27" s="194">
        <v>81.976388888888906</v>
      </c>
      <c r="L27" s="219"/>
      <c r="M27" s="14"/>
      <c r="N27" s="219"/>
      <c r="O27" s="14"/>
      <c r="P27" s="219"/>
      <c r="Q27" s="14"/>
      <c r="R27" s="219"/>
      <c r="S27" s="14"/>
      <c r="T27" s="219"/>
      <c r="U27" s="218"/>
      <c r="V27" s="14"/>
      <c r="XFC27" s="242"/>
    </row>
    <row r="28" spans="1:22 16383:16383">
      <c r="A28" s="6" t="s">
        <v>88</v>
      </c>
      <c r="B28" s="194">
        <v>50.019444444444403</v>
      </c>
      <c r="C28" s="194">
        <v>0.75347222222222199</v>
      </c>
      <c r="D28" s="194">
        <v>17.763194444444402</v>
      </c>
      <c r="E28" s="194">
        <v>18.09375</v>
      </c>
      <c r="F28" s="194" t="s">
        <v>11</v>
      </c>
      <c r="G28" s="194">
        <v>38.8680555555556</v>
      </c>
      <c r="H28" s="194">
        <v>107.607638888889</v>
      </c>
      <c r="I28" s="194">
        <v>156.83125000000001</v>
      </c>
      <c r="J28" s="194">
        <v>0.85</v>
      </c>
      <c r="K28" s="194">
        <v>390.78680555555599</v>
      </c>
      <c r="L28" s="219"/>
      <c r="M28" s="14"/>
      <c r="N28" s="219"/>
      <c r="O28" s="14"/>
      <c r="P28" s="219"/>
      <c r="Q28" s="14"/>
      <c r="R28" s="219"/>
      <c r="S28" s="14"/>
      <c r="T28" s="219"/>
      <c r="U28" s="218"/>
      <c r="V28" s="14"/>
      <c r="XFC28" s="242"/>
    </row>
    <row r="29" spans="1:22 16383:16383">
      <c r="A29" s="6" t="s">
        <v>89</v>
      </c>
      <c r="B29" s="194">
        <v>8.3819444444444393</v>
      </c>
      <c r="C29" s="194" t="s">
        <v>11</v>
      </c>
      <c r="D29" s="194" t="s">
        <v>11</v>
      </c>
      <c r="E29" s="194" t="s">
        <v>11</v>
      </c>
      <c r="F29" s="194">
        <v>3.4513888888888902</v>
      </c>
      <c r="G29" s="194">
        <v>0.375</v>
      </c>
      <c r="H29" s="194" t="s">
        <v>11</v>
      </c>
      <c r="I29" s="194" t="s">
        <v>11</v>
      </c>
      <c r="J29" s="194">
        <v>1.11805555555556</v>
      </c>
      <c r="K29" s="194">
        <v>13.3263888888889</v>
      </c>
      <c r="L29" s="219"/>
      <c r="M29" s="14"/>
      <c r="N29" s="219"/>
      <c r="O29" s="14"/>
      <c r="P29" s="219"/>
      <c r="Q29" s="14"/>
      <c r="R29" s="219"/>
      <c r="S29" s="14"/>
      <c r="T29" s="219"/>
      <c r="U29" s="218"/>
      <c r="V29" s="14"/>
      <c r="XFC29" s="242"/>
    </row>
    <row r="30" spans="1:22 16383:16383">
      <c r="A30" s="6" t="s">
        <v>90</v>
      </c>
      <c r="B30" s="194" t="s">
        <v>11</v>
      </c>
      <c r="C30" s="194">
        <v>0.88194444444444398</v>
      </c>
      <c r="D30" s="194" t="s">
        <v>11</v>
      </c>
      <c r="E30" s="194">
        <v>3</v>
      </c>
      <c r="F30" s="194">
        <v>2.7673611111111098</v>
      </c>
      <c r="G30" s="194">
        <v>9.34375</v>
      </c>
      <c r="H30" s="194" t="s">
        <v>11</v>
      </c>
      <c r="I30" s="194" t="s">
        <v>11</v>
      </c>
      <c r="J30" s="194" t="s">
        <v>11</v>
      </c>
      <c r="K30" s="194">
        <v>15.9930555555556</v>
      </c>
      <c r="L30" s="219"/>
      <c r="M30" s="14"/>
      <c r="N30" s="219"/>
      <c r="O30" s="14"/>
      <c r="P30" s="219"/>
      <c r="Q30" s="14"/>
      <c r="R30" s="219"/>
      <c r="S30" s="14"/>
      <c r="T30" s="219"/>
      <c r="U30" s="218"/>
      <c r="V30" s="14"/>
      <c r="XFC30" s="242"/>
    </row>
    <row r="31" spans="1:22 16383:16383">
      <c r="A31" s="6" t="s">
        <v>91</v>
      </c>
      <c r="B31" s="194">
        <v>3.8958333333333299</v>
      </c>
      <c r="C31" s="194" t="s">
        <v>11</v>
      </c>
      <c r="D31" s="194" t="s">
        <v>11</v>
      </c>
      <c r="E31" s="194" t="s">
        <v>11</v>
      </c>
      <c r="F31" s="194">
        <v>15.7076388888889</v>
      </c>
      <c r="G31" s="194" t="s">
        <v>11</v>
      </c>
      <c r="H31" s="194" t="s">
        <v>11</v>
      </c>
      <c r="I31" s="194" t="s">
        <v>11</v>
      </c>
      <c r="J31" s="194">
        <v>163.934027777778</v>
      </c>
      <c r="K31" s="194">
        <v>183.53749999999999</v>
      </c>
      <c r="L31" s="219"/>
      <c r="M31" s="14"/>
      <c r="N31" s="219"/>
      <c r="O31" s="14"/>
      <c r="P31" s="219"/>
      <c r="Q31" s="14"/>
      <c r="R31" s="219"/>
      <c r="S31" s="14"/>
      <c r="T31" s="219"/>
      <c r="U31" s="218"/>
      <c r="V31" s="14"/>
      <c r="XFC31" s="242"/>
    </row>
    <row r="32" spans="1:22 16383:16383">
      <c r="A32" s="6" t="s">
        <v>92</v>
      </c>
      <c r="B32" s="194">
        <v>93.8090277777778</v>
      </c>
      <c r="C32" s="194">
        <v>18.345138888888901</v>
      </c>
      <c r="D32" s="194">
        <v>80.809722222222206</v>
      </c>
      <c r="E32" s="194">
        <v>131.20277777777801</v>
      </c>
      <c r="F32" s="194">
        <v>26.6979166666667</v>
      </c>
      <c r="G32" s="194">
        <v>69.4930555555556</v>
      </c>
      <c r="H32" s="194">
        <v>23.234722222222199</v>
      </c>
      <c r="I32" s="194">
        <v>34.5902777777778</v>
      </c>
      <c r="J32" s="194">
        <v>18.571527777777799</v>
      </c>
      <c r="K32" s="194">
        <v>496.754166666667</v>
      </c>
      <c r="L32" s="219"/>
      <c r="M32" s="14"/>
      <c r="N32" s="219"/>
      <c r="O32" s="14"/>
      <c r="P32" s="219"/>
      <c r="Q32" s="14"/>
      <c r="R32" s="219"/>
      <c r="S32" s="14"/>
      <c r="T32" s="219"/>
      <c r="U32" s="218"/>
      <c r="V32" s="14"/>
      <c r="XFC32" s="242"/>
    </row>
    <row r="33" spans="1:24 16383:16383">
      <c r="A33" s="6" t="s">
        <v>93</v>
      </c>
      <c r="B33" s="194">
        <v>10.7673611111111</v>
      </c>
      <c r="C33" s="194" t="s">
        <v>11</v>
      </c>
      <c r="D33" s="194">
        <v>31.9548611111111</v>
      </c>
      <c r="E33" s="194">
        <v>35.5833333333333</v>
      </c>
      <c r="F33" s="194">
        <v>24.7638888888889</v>
      </c>
      <c r="G33" s="194">
        <v>21.967361111111099</v>
      </c>
      <c r="H33" s="194">
        <v>3.875</v>
      </c>
      <c r="I33" s="194">
        <v>4.8680555555555598</v>
      </c>
      <c r="J33" s="194">
        <v>90.7083333333333</v>
      </c>
      <c r="K33" s="194">
        <v>224.48819444444399</v>
      </c>
      <c r="L33" s="219"/>
      <c r="M33" s="14"/>
      <c r="N33" s="219"/>
      <c r="O33" s="14"/>
      <c r="P33" s="219"/>
      <c r="Q33" s="14"/>
      <c r="R33" s="219"/>
      <c r="S33" s="14"/>
      <c r="T33" s="219"/>
      <c r="U33" s="218"/>
      <c r="V33" s="14"/>
      <c r="XFC33" s="242"/>
    </row>
    <row r="34" spans="1:24 16383:16383">
      <c r="A34" s="192" t="s">
        <v>19</v>
      </c>
      <c r="B34" s="197">
        <v>366</v>
      </c>
      <c r="C34" s="197">
        <v>366</v>
      </c>
      <c r="D34" s="197">
        <v>366</v>
      </c>
      <c r="E34" s="197">
        <v>366</v>
      </c>
      <c r="F34" s="197">
        <v>366</v>
      </c>
      <c r="G34" s="197">
        <v>366</v>
      </c>
      <c r="H34" s="197">
        <v>366</v>
      </c>
      <c r="I34" s="197">
        <v>366</v>
      </c>
      <c r="J34" s="197">
        <v>366</v>
      </c>
      <c r="K34" s="197">
        <v>3294</v>
      </c>
      <c r="L34" s="219"/>
      <c r="M34" s="14"/>
      <c r="N34" s="219"/>
      <c r="O34" s="14"/>
      <c r="P34" s="219"/>
      <c r="Q34" s="14"/>
      <c r="R34" s="219"/>
      <c r="S34" s="14"/>
      <c r="T34" s="219"/>
      <c r="U34" s="222"/>
      <c r="V34" s="14"/>
      <c r="XFC34" s="242"/>
    </row>
    <row r="35" spans="1:24 16383:16383" ht="30" customHeight="1">
      <c r="A35" s="354" t="s">
        <v>21</v>
      </c>
      <c r="B35" s="355"/>
      <c r="C35" s="355"/>
      <c r="D35" s="355"/>
      <c r="E35" s="355"/>
      <c r="F35" s="355"/>
      <c r="G35" s="355"/>
      <c r="H35" s="355"/>
      <c r="I35" s="355"/>
      <c r="J35" s="355"/>
      <c r="K35" s="356"/>
      <c r="L35" s="263"/>
      <c r="M35" s="263"/>
      <c r="N35" s="263"/>
      <c r="O35" s="263"/>
      <c r="P35" s="263"/>
      <c r="Q35" s="263"/>
      <c r="R35" s="263"/>
      <c r="S35" s="263"/>
      <c r="T35" s="263"/>
      <c r="U35" s="14"/>
      <c r="V35" s="14"/>
    </row>
    <row r="36" spans="1:24 16383:16383">
      <c r="A36" s="14"/>
      <c r="B36" s="14"/>
      <c r="C36" s="219"/>
      <c r="D36" s="14"/>
      <c r="E36" s="14"/>
      <c r="F36" s="14"/>
      <c r="G36" s="14"/>
      <c r="H36" s="14"/>
      <c r="I36" s="14"/>
      <c r="J36" s="14"/>
      <c r="K36" s="219"/>
      <c r="L36" s="219"/>
      <c r="M36" s="14"/>
      <c r="N36" s="219"/>
      <c r="O36" s="14"/>
      <c r="P36" s="219"/>
      <c r="Q36" s="14"/>
      <c r="R36" s="219"/>
      <c r="S36" s="14"/>
      <c r="T36" s="219"/>
      <c r="U36" s="14"/>
      <c r="V36" s="14"/>
      <c r="W36" s="14"/>
      <c r="X36" s="14"/>
    </row>
    <row r="37" spans="1:24 16383:16383">
      <c r="A37" s="14"/>
      <c r="B37" s="14"/>
      <c r="C37" s="219"/>
      <c r="D37" s="14"/>
      <c r="E37" s="14"/>
      <c r="F37" s="14"/>
      <c r="G37" s="14"/>
      <c r="H37" s="14"/>
      <c r="I37" s="14"/>
      <c r="J37" s="14"/>
      <c r="K37" s="219"/>
      <c r="L37" s="219"/>
      <c r="M37" s="14"/>
      <c r="N37" s="219"/>
      <c r="O37" s="14"/>
      <c r="P37" s="219"/>
      <c r="Q37" s="14"/>
      <c r="R37" s="302"/>
      <c r="S37" s="218"/>
      <c r="T37" s="219"/>
      <c r="U37" s="14"/>
      <c r="V37" s="14"/>
      <c r="W37" s="14"/>
      <c r="X37" s="14"/>
    </row>
    <row r="38" spans="1:24 16383:16383">
      <c r="A38" s="14"/>
      <c r="B38" s="14"/>
      <c r="C38" s="219"/>
      <c r="D38" s="14"/>
      <c r="E38" s="14"/>
      <c r="F38" s="14"/>
      <c r="G38" s="14"/>
      <c r="H38" s="14"/>
      <c r="I38" s="14"/>
      <c r="J38" s="14"/>
      <c r="K38" s="219"/>
      <c r="L38" s="219"/>
      <c r="M38" s="14"/>
      <c r="N38" s="219"/>
      <c r="O38" s="14"/>
      <c r="P38" s="219"/>
      <c r="Q38" s="14"/>
      <c r="R38" s="219"/>
      <c r="S38" s="14"/>
      <c r="T38" s="219"/>
      <c r="U38" s="218"/>
      <c r="V38" s="14"/>
      <c r="W38" s="14"/>
      <c r="X38" s="14"/>
    </row>
    <row r="39" spans="1:24 16383:16383" ht="13.5">
      <c r="A39" s="14"/>
      <c r="B39" s="15"/>
      <c r="C39" s="219"/>
      <c r="D39" s="14"/>
      <c r="E39" s="14"/>
      <c r="F39" s="14"/>
      <c r="G39" s="14"/>
      <c r="H39" s="14"/>
      <c r="I39" s="14"/>
      <c r="J39" s="14"/>
      <c r="K39" s="219"/>
      <c r="L39" s="219"/>
      <c r="M39" s="14"/>
      <c r="N39" s="219"/>
      <c r="O39" s="14"/>
      <c r="P39" s="219"/>
      <c r="Q39" s="14"/>
      <c r="R39" s="219"/>
      <c r="S39" s="14"/>
      <c r="T39" s="219"/>
      <c r="U39" s="14"/>
      <c r="V39" s="14"/>
      <c r="W39" s="14"/>
      <c r="X39" s="14"/>
    </row>
    <row r="40" spans="1:24 16383:16383">
      <c r="A40" s="14"/>
      <c r="B40" s="14"/>
      <c r="C40" s="219"/>
      <c r="D40" s="14"/>
      <c r="E40" s="14"/>
      <c r="F40" s="14"/>
      <c r="G40" s="14"/>
      <c r="H40" s="14"/>
      <c r="I40" s="14"/>
      <c r="J40" s="14"/>
      <c r="K40" s="219"/>
      <c r="L40" s="219"/>
      <c r="M40" s="14"/>
      <c r="N40" s="219"/>
      <c r="O40" s="14"/>
      <c r="P40" s="219"/>
      <c r="Q40" s="14"/>
      <c r="R40" s="219"/>
      <c r="S40" s="14"/>
      <c r="T40" s="219"/>
      <c r="U40" s="14"/>
      <c r="V40" s="14"/>
      <c r="W40" s="14"/>
      <c r="X40" s="14"/>
    </row>
    <row r="41" spans="1:24 16383:16383">
      <c r="A41" s="14"/>
      <c r="B41" s="14"/>
      <c r="C41" s="219"/>
      <c r="D41" s="14"/>
      <c r="E41" s="14"/>
      <c r="F41" s="14"/>
      <c r="G41" s="14"/>
      <c r="H41" s="14"/>
      <c r="I41" s="14"/>
      <c r="J41" s="14"/>
      <c r="K41" s="219"/>
      <c r="L41" s="219"/>
      <c r="M41" s="14"/>
      <c r="N41" s="219"/>
      <c r="O41" s="14"/>
      <c r="P41" s="219"/>
      <c r="Q41" s="14"/>
      <c r="R41" s="219"/>
      <c r="S41" s="14"/>
      <c r="T41" s="219"/>
      <c r="U41" s="14"/>
      <c r="V41" s="14"/>
      <c r="W41" s="14"/>
      <c r="X41" s="14"/>
    </row>
  </sheetData>
  <sortState xmlns:xlrd2="http://schemas.microsoft.com/office/spreadsheetml/2017/richdata2" ref="A38:K68">
    <sortCondition descending="1" ref="K38:K68"/>
  </sortState>
  <mergeCells count="2">
    <mergeCell ref="A1:K1"/>
    <mergeCell ref="A35:K35"/>
  </mergeCells>
  <printOptions horizontalCentered="1" verticalCentered="1"/>
  <pageMargins left="0.39370078740157499" right="0.39370078740157499" top="0.78740157480314998" bottom="0.39370078740157499" header="0.196850393700787" footer="0.196850393700787"/>
  <pageSetup paperSize="9" scale="76" orientation="landscape"/>
  <headerFooter>
    <oddHeader>&amp;R&amp;G</oddHeader>
    <oddFooter>&amp;R&amp;9Compilado pela Superintendência de Acompanhamento de Mercado</oddFoot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38"/>
  <sheetViews>
    <sheetView workbookViewId="0">
      <selection activeCell="M28" sqref="M28"/>
    </sheetView>
  </sheetViews>
  <sheetFormatPr defaultColWidth="10.5703125" defaultRowHeight="11.25"/>
  <cols>
    <col min="1" max="1" width="16.140625" style="3" customWidth="1"/>
    <col min="2" max="2" width="7.7109375" style="3" customWidth="1"/>
    <col min="3" max="3" width="7.7109375" style="283" customWidth="1"/>
    <col min="4" max="5" width="7.7109375" style="3" customWidth="1"/>
    <col min="6" max="6" width="8.7109375" style="3" customWidth="1"/>
    <col min="7" max="7" width="7.7109375" style="3" customWidth="1"/>
    <col min="8" max="8" width="8.7109375" style="3" customWidth="1"/>
    <col min="9" max="9" width="10.28515625" style="3" customWidth="1"/>
    <col min="10" max="10" width="10" style="3" customWidth="1"/>
    <col min="11" max="11" width="10.85546875" style="283" customWidth="1"/>
    <col min="12" max="12" width="10.140625" style="3" customWidth="1"/>
    <col min="13" max="13" width="9" style="283" customWidth="1"/>
    <col min="14" max="14" width="10.140625" style="3" customWidth="1"/>
    <col min="15" max="15" width="7" style="283" customWidth="1"/>
    <col min="16" max="16" width="10.5703125" style="3" customWidth="1"/>
    <col min="17" max="17" width="7.140625" style="283" customWidth="1"/>
    <col min="18" max="18" width="10.42578125" style="3" customWidth="1"/>
    <col min="19" max="19" width="7" style="283" customWidth="1"/>
    <col min="20" max="20" width="11.140625" style="3" customWidth="1"/>
    <col min="21" max="21" width="8.7109375" style="283" customWidth="1"/>
    <col min="22" max="22" width="9.42578125" style="3" customWidth="1"/>
    <col min="23" max="16384" width="10.5703125" style="3"/>
  </cols>
  <sheetData>
    <row r="1" spans="1:28 16384:16384" s="1" customFormat="1" ht="13.5">
      <c r="A1" s="357" t="s">
        <v>94</v>
      </c>
      <c r="B1" s="357"/>
      <c r="C1" s="357"/>
      <c r="D1" s="357"/>
      <c r="E1" s="357"/>
      <c r="F1" s="357"/>
      <c r="G1" s="357"/>
      <c r="H1" s="357"/>
      <c r="I1" s="357"/>
      <c r="J1" s="357"/>
      <c r="K1" s="357"/>
      <c r="L1" s="223"/>
      <c r="M1" s="223"/>
      <c r="N1" s="223"/>
      <c r="O1" s="223"/>
      <c r="P1" s="223"/>
      <c r="Q1" s="223"/>
      <c r="R1" s="223"/>
      <c r="S1" s="223"/>
      <c r="T1" s="223"/>
      <c r="U1" s="223"/>
      <c r="V1" s="10"/>
      <c r="W1" s="10"/>
      <c r="X1" s="10"/>
      <c r="Y1" s="10"/>
    </row>
    <row r="2" spans="1:28 16384:16384" ht="22.5">
      <c r="A2" s="4" t="s">
        <v>62</v>
      </c>
      <c r="B2" s="192" t="s">
        <v>9</v>
      </c>
      <c r="C2" s="192" t="s">
        <v>10</v>
      </c>
      <c r="D2" s="192" t="s">
        <v>12</v>
      </c>
      <c r="E2" s="192" t="s">
        <v>13</v>
      </c>
      <c r="F2" s="192" t="s">
        <v>14</v>
      </c>
      <c r="G2" s="192" t="s">
        <v>15</v>
      </c>
      <c r="H2" s="192" t="s">
        <v>16</v>
      </c>
      <c r="I2" s="192" t="s">
        <v>17</v>
      </c>
      <c r="J2" s="192" t="s">
        <v>18</v>
      </c>
      <c r="K2" s="4" t="s">
        <v>32</v>
      </c>
      <c r="L2" s="14"/>
      <c r="M2" s="219"/>
      <c r="N2" s="14"/>
      <c r="O2" s="219"/>
      <c r="P2" s="14"/>
      <c r="Q2" s="219"/>
      <c r="R2" s="14"/>
      <c r="S2" s="219"/>
      <c r="T2" s="14"/>
      <c r="U2" s="299"/>
      <c r="V2" s="14"/>
      <c r="W2" s="14"/>
      <c r="X2" s="14"/>
      <c r="Y2" s="14"/>
    </row>
    <row r="3" spans="1:28 16384:16384">
      <c r="A3" s="6" t="s">
        <v>86</v>
      </c>
      <c r="B3" s="296">
        <v>0.16242410443230099</v>
      </c>
      <c r="C3" s="296">
        <v>0.89570620825743796</v>
      </c>
      <c r="D3" s="296">
        <v>6.1399514268366696E-3</v>
      </c>
      <c r="E3" s="296">
        <v>0.228872571341834</v>
      </c>
      <c r="F3" s="296">
        <v>0.437186930783242</v>
      </c>
      <c r="G3" s="296" t="s">
        <v>11</v>
      </c>
      <c r="H3" s="296">
        <v>1.5101320582878001E-2</v>
      </c>
      <c r="I3" s="296">
        <v>5.9198542805100202E-3</v>
      </c>
      <c r="J3" s="296">
        <v>0.15650614754098399</v>
      </c>
      <c r="K3" s="296">
        <v>0.21198412096066899</v>
      </c>
      <c r="L3" s="14"/>
      <c r="M3" s="219"/>
      <c r="N3" s="14"/>
      <c r="O3" s="219"/>
      <c r="P3" s="14"/>
      <c r="Q3" s="219"/>
      <c r="R3" s="14"/>
      <c r="S3" s="219"/>
      <c r="T3" s="14"/>
      <c r="U3" s="219"/>
      <c r="V3" s="218"/>
      <c r="W3" s="14"/>
      <c r="X3" s="14"/>
      <c r="Y3" s="14"/>
      <c r="XFD3" s="242"/>
    </row>
    <row r="4" spans="1:28 16384:16384">
      <c r="A4" s="6" t="s">
        <v>92</v>
      </c>
      <c r="B4" s="296">
        <v>0.256308819064967</v>
      </c>
      <c r="C4" s="296">
        <v>5.01233302975106E-2</v>
      </c>
      <c r="D4" s="296">
        <v>0.220791590771099</v>
      </c>
      <c r="E4" s="296">
        <v>0.35847753491196099</v>
      </c>
      <c r="F4" s="296">
        <v>7.2945127504553703E-2</v>
      </c>
      <c r="G4" s="296">
        <v>0.189871736490589</v>
      </c>
      <c r="H4" s="296">
        <v>6.3482847601700101E-2</v>
      </c>
      <c r="I4" s="296">
        <v>9.4508955676988499E-2</v>
      </c>
      <c r="J4" s="296">
        <v>5.0741879174256203E-2</v>
      </c>
      <c r="K4" s="296">
        <v>0.15080575794373599</v>
      </c>
      <c r="L4" s="14"/>
      <c r="M4" s="219"/>
      <c r="N4" s="14"/>
      <c r="O4" s="219"/>
      <c r="P4" s="14"/>
      <c r="Q4" s="219"/>
      <c r="R4" s="14"/>
      <c r="S4" s="219"/>
      <c r="T4" s="14"/>
      <c r="U4" s="219"/>
      <c r="V4" s="218"/>
      <c r="W4" s="14"/>
      <c r="X4" s="14"/>
      <c r="Y4" s="14"/>
      <c r="XFD4" s="242"/>
    </row>
    <row r="5" spans="1:28 16384:16384">
      <c r="A5" s="6" t="s">
        <v>88</v>
      </c>
      <c r="B5" s="296">
        <v>0.13666514875531299</v>
      </c>
      <c r="C5" s="296">
        <v>2.05866727383121E-3</v>
      </c>
      <c r="D5" s="296">
        <v>4.8533318154219802E-2</v>
      </c>
      <c r="E5" s="296">
        <v>4.9436475409836103E-2</v>
      </c>
      <c r="F5" s="296" t="s">
        <v>11</v>
      </c>
      <c r="G5" s="296">
        <v>0.106196873102611</v>
      </c>
      <c r="H5" s="296">
        <v>0.294009942319369</v>
      </c>
      <c r="I5" s="296">
        <v>0.42850068306010902</v>
      </c>
      <c r="J5" s="296">
        <v>2.3224043715847002E-3</v>
      </c>
      <c r="K5" s="296">
        <v>0.11863594582743001</v>
      </c>
      <c r="L5" s="14"/>
      <c r="M5" s="219"/>
      <c r="N5" s="14"/>
      <c r="O5" s="219"/>
      <c r="P5" s="14"/>
      <c r="Q5" s="219"/>
      <c r="R5" s="14"/>
      <c r="S5" s="219"/>
      <c r="T5" s="14"/>
      <c r="U5" s="219"/>
      <c r="V5" s="218"/>
      <c r="W5" s="14"/>
      <c r="X5" s="14"/>
      <c r="Y5" s="14"/>
      <c r="XFD5" s="242"/>
    </row>
    <row r="6" spans="1:28 16384:16384">
      <c r="A6" s="6" t="s">
        <v>93</v>
      </c>
      <c r="B6" s="296">
        <v>2.9419019429265302E-2</v>
      </c>
      <c r="C6" s="296" t="s">
        <v>11</v>
      </c>
      <c r="D6" s="296">
        <v>8.7308363691560406E-2</v>
      </c>
      <c r="E6" s="296">
        <v>9.7222222222222196E-2</v>
      </c>
      <c r="F6" s="296">
        <v>6.7660898603521494E-2</v>
      </c>
      <c r="G6" s="296">
        <v>6.0020112325440203E-2</v>
      </c>
      <c r="H6" s="296">
        <v>1.05874316939891E-2</v>
      </c>
      <c r="I6" s="296">
        <v>1.3300698239222799E-2</v>
      </c>
      <c r="J6" s="296">
        <v>0.24783697632058299</v>
      </c>
      <c r="K6" s="296">
        <v>6.8150635836200499E-2</v>
      </c>
      <c r="V6" s="285"/>
      <c r="XFD6" s="242"/>
    </row>
    <row r="7" spans="1:28 16384:16384">
      <c r="A7" s="6" t="s">
        <v>91</v>
      </c>
      <c r="B7" s="296">
        <v>1.06443533697632E-2</v>
      </c>
      <c r="C7" s="296" t="s">
        <v>11</v>
      </c>
      <c r="D7" s="296" t="s">
        <v>11</v>
      </c>
      <c r="E7" s="296" t="s">
        <v>11</v>
      </c>
      <c r="F7" s="296">
        <v>4.29170461445052E-2</v>
      </c>
      <c r="G7" s="296" t="s">
        <v>11</v>
      </c>
      <c r="H7" s="296" t="s">
        <v>11</v>
      </c>
      <c r="I7" s="296" t="s">
        <v>11</v>
      </c>
      <c r="J7" s="296">
        <v>0.44790717972070399</v>
      </c>
      <c r="K7" s="296">
        <v>5.5718731026108102E-2</v>
      </c>
      <c r="V7" s="285"/>
      <c r="XFD7" s="242"/>
    </row>
    <row r="8" spans="1:28 16384:16384">
      <c r="A8" s="6" t="s">
        <v>82</v>
      </c>
      <c r="B8" s="296">
        <v>2.8584168184577999E-2</v>
      </c>
      <c r="C8" s="296" t="s">
        <v>11</v>
      </c>
      <c r="D8" s="296">
        <v>0.157669247115968</v>
      </c>
      <c r="E8" s="296">
        <v>9.3873330297510604E-2</v>
      </c>
      <c r="F8" s="296" t="s">
        <v>11</v>
      </c>
      <c r="G8" s="296">
        <v>0.15841302367941701</v>
      </c>
      <c r="H8" s="296">
        <v>8.2726168791742594E-3</v>
      </c>
      <c r="I8" s="296" t="s">
        <v>11</v>
      </c>
      <c r="J8" s="296" t="s">
        <v>11</v>
      </c>
      <c r="K8" s="296">
        <v>4.9645820684072001E-2</v>
      </c>
      <c r="V8" s="285"/>
      <c r="XFD8" s="242"/>
    </row>
    <row r="9" spans="1:28 16384:16384">
      <c r="A9" s="6" t="s">
        <v>72</v>
      </c>
      <c r="B9" s="296">
        <v>0.18199187917425599</v>
      </c>
      <c r="C9" s="296">
        <v>1.1545613236187E-2</v>
      </c>
      <c r="D9" s="296">
        <v>8.8122343655130497E-2</v>
      </c>
      <c r="E9" s="296">
        <v>2.5178354584092299E-2</v>
      </c>
      <c r="F9" s="296">
        <v>3.2635094110503901E-2</v>
      </c>
      <c r="G9" s="296" t="s">
        <v>11</v>
      </c>
      <c r="H9" s="296">
        <v>6.4661126290224594E-2</v>
      </c>
      <c r="I9" s="296">
        <v>3.1212052216150598E-3</v>
      </c>
      <c r="J9" s="296">
        <v>3.125E-2</v>
      </c>
      <c r="K9" s="296">
        <v>4.8722846252445502E-2</v>
      </c>
      <c r="V9" s="285"/>
      <c r="Z9" s="300"/>
      <c r="XFD9" s="242"/>
    </row>
    <row r="10" spans="1:28 16384:16384">
      <c r="A10" s="6" t="s">
        <v>75</v>
      </c>
      <c r="B10" s="296">
        <v>3.45135094110504E-2</v>
      </c>
      <c r="C10" s="296" t="s">
        <v>11</v>
      </c>
      <c r="D10" s="296">
        <v>0.19141810868245299</v>
      </c>
      <c r="E10" s="296">
        <v>2.8969338190649702E-2</v>
      </c>
      <c r="F10" s="296" t="s">
        <v>11</v>
      </c>
      <c r="G10" s="296">
        <v>2.9458864602307198E-2</v>
      </c>
      <c r="H10" s="296">
        <v>9.5157862780813604E-2</v>
      </c>
      <c r="I10" s="296">
        <v>3.2200591985428101E-2</v>
      </c>
      <c r="J10" s="296" t="s">
        <v>11</v>
      </c>
      <c r="K10" s="296">
        <v>4.57464750725224E-2</v>
      </c>
      <c r="V10" s="285"/>
      <c r="Z10" s="300"/>
      <c r="XFD10" s="242"/>
    </row>
    <row r="11" spans="1:28 16384:16384">
      <c r="A11" s="6" t="s">
        <v>64</v>
      </c>
      <c r="B11" s="296">
        <v>2.5453476017000602E-2</v>
      </c>
      <c r="C11" s="296" t="s">
        <v>11</v>
      </c>
      <c r="D11" s="296">
        <v>9.2901867030965396E-2</v>
      </c>
      <c r="E11" s="296">
        <v>5.5470173041894402E-2</v>
      </c>
      <c r="F11" s="296">
        <v>6.7670385549483902E-2</v>
      </c>
      <c r="G11" s="296">
        <v>0.12806997571341799</v>
      </c>
      <c r="H11" s="296" t="s">
        <v>11</v>
      </c>
      <c r="I11" s="296" t="s">
        <v>11</v>
      </c>
      <c r="J11" s="296" t="s">
        <v>11</v>
      </c>
      <c r="K11" s="296">
        <v>4.1062875261418101E-2</v>
      </c>
      <c r="V11" s="285"/>
      <c r="Z11" s="301"/>
      <c r="XFD11" s="242"/>
    </row>
    <row r="12" spans="1:28 16384:16384">
      <c r="A12" s="6" t="s">
        <v>87</v>
      </c>
      <c r="B12" s="296">
        <v>2.3432756527018801E-3</v>
      </c>
      <c r="C12" s="296">
        <v>4.3260473588342396E-3</v>
      </c>
      <c r="D12" s="296">
        <v>1.3568230115361299E-2</v>
      </c>
      <c r="E12" s="296">
        <v>2.1402550091074699E-2</v>
      </c>
      <c r="F12" s="296">
        <v>9.5273603521554298E-2</v>
      </c>
      <c r="G12" s="296" t="s">
        <v>11</v>
      </c>
      <c r="H12" s="296">
        <v>3.2682528840315701E-2</v>
      </c>
      <c r="I12" s="296">
        <v>4.89203855494839E-2</v>
      </c>
      <c r="J12" s="296">
        <v>5.4625834851244701E-3</v>
      </c>
      <c r="K12" s="296">
        <v>2.4886578290494499E-2</v>
      </c>
      <c r="V12" s="285"/>
      <c r="Z12" s="285"/>
      <c r="XFD12" s="242"/>
    </row>
    <row r="13" spans="1:28 16384:16384">
      <c r="A13" s="6" t="s">
        <v>79</v>
      </c>
      <c r="B13" s="296">
        <v>2.46660595021251E-3</v>
      </c>
      <c r="C13" s="296" t="s">
        <v>11</v>
      </c>
      <c r="D13" s="296" t="s">
        <v>11</v>
      </c>
      <c r="E13" s="296" t="s">
        <v>11</v>
      </c>
      <c r="F13" s="296" t="s">
        <v>11</v>
      </c>
      <c r="G13" s="296">
        <v>0.14073884335154799</v>
      </c>
      <c r="H13" s="296">
        <v>2.4148072252580401E-2</v>
      </c>
      <c r="I13" s="296">
        <v>5.14590922890103E-2</v>
      </c>
      <c r="J13" s="296" t="s">
        <v>11</v>
      </c>
      <c r="K13" s="296">
        <v>2.4312512649261299E-2</v>
      </c>
      <c r="V13" s="285"/>
      <c r="Z13" s="285"/>
      <c r="XFD13" s="242"/>
    </row>
    <row r="14" spans="1:28 16384:16384">
      <c r="A14" s="6" t="s">
        <v>68</v>
      </c>
      <c r="B14" s="296">
        <v>1.7271933819065E-2</v>
      </c>
      <c r="C14" s="296" t="s">
        <v>11</v>
      </c>
      <c r="D14" s="296">
        <v>2.9396250758955699E-2</v>
      </c>
      <c r="E14" s="296">
        <v>6.0052367941712198E-3</v>
      </c>
      <c r="F14" s="296">
        <v>9.2706435944140894E-3</v>
      </c>
      <c r="G14" s="296">
        <v>1.7873406193078301E-2</v>
      </c>
      <c r="H14" s="296">
        <v>8.3249848208864594E-2</v>
      </c>
      <c r="I14" s="296">
        <v>3.7426001821493603E-2</v>
      </c>
      <c r="J14" s="296">
        <v>9.9404219793564098E-3</v>
      </c>
      <c r="K14" s="296">
        <v>2.3381527018822099E-2</v>
      </c>
      <c r="V14" s="285"/>
      <c r="XFD14" s="242"/>
    </row>
    <row r="15" spans="1:28 16384:16384">
      <c r="A15" s="6" t="s">
        <v>67</v>
      </c>
      <c r="B15" s="296">
        <v>2.3888129933211901E-2</v>
      </c>
      <c r="C15" s="296" t="s">
        <v>11</v>
      </c>
      <c r="D15" s="296">
        <v>1.9163630843958699E-4</v>
      </c>
      <c r="E15" s="296" t="s">
        <v>11</v>
      </c>
      <c r="F15" s="296">
        <v>3.1306921675774099E-3</v>
      </c>
      <c r="G15" s="296" t="s">
        <v>11</v>
      </c>
      <c r="H15" s="296">
        <v>7.9263433515482706E-2</v>
      </c>
      <c r="I15" s="296">
        <v>6.9801153612628994E-2</v>
      </c>
      <c r="J15" s="296">
        <v>1.16499696417729E-2</v>
      </c>
      <c r="K15" s="296">
        <v>2.0880557242123701E-2</v>
      </c>
      <c r="V15" s="285"/>
      <c r="XFD15" s="242"/>
    </row>
    <row r="16" spans="1:28 16384:16384">
      <c r="A16" s="6" t="s">
        <v>81</v>
      </c>
      <c r="B16" s="296" t="s">
        <v>11</v>
      </c>
      <c r="C16" s="296" t="s">
        <v>11</v>
      </c>
      <c r="D16" s="296">
        <v>2.75121432908318E-4</v>
      </c>
      <c r="E16" s="296" t="s">
        <v>11</v>
      </c>
      <c r="F16" s="296">
        <v>5.5403764420157899E-3</v>
      </c>
      <c r="G16" s="296">
        <v>7.7944748026715204E-3</v>
      </c>
      <c r="H16" s="296">
        <v>8.3075288403157296E-2</v>
      </c>
      <c r="I16" s="296">
        <v>7.1677671523982994E-2</v>
      </c>
      <c r="J16" s="296" t="s">
        <v>11</v>
      </c>
      <c r="K16" s="296">
        <v>1.8706992511637301E-2</v>
      </c>
      <c r="V16" s="285"/>
      <c r="AB16" s="285"/>
      <c r="XFD16" s="242"/>
    </row>
    <row r="17" spans="1:22 16384:16384" ht="14.25" customHeight="1">
      <c r="A17" s="6" t="s">
        <v>70</v>
      </c>
      <c r="B17" s="296">
        <v>1.16518670309654E-2</v>
      </c>
      <c r="C17" s="296">
        <v>3.1781268973891899E-2</v>
      </c>
      <c r="D17" s="296">
        <v>6.3448694596235601E-3</v>
      </c>
      <c r="E17" s="296" t="s">
        <v>11</v>
      </c>
      <c r="F17" s="296">
        <v>1.01719034608379E-2</v>
      </c>
      <c r="G17" s="296" t="s">
        <v>11</v>
      </c>
      <c r="H17" s="296">
        <v>3.5809426229508202E-2</v>
      </c>
      <c r="I17" s="296">
        <v>2.1468958712811199E-2</v>
      </c>
      <c r="J17" s="296">
        <v>1.5824225865209499E-2</v>
      </c>
      <c r="K17" s="296">
        <v>1.47836133036497E-2</v>
      </c>
      <c r="V17" s="285"/>
      <c r="XFD17" s="242"/>
    </row>
    <row r="18" spans="1:22 16384:16384">
      <c r="A18" s="6" t="s">
        <v>80</v>
      </c>
      <c r="B18" s="296">
        <v>2.7986490588949599E-3</v>
      </c>
      <c r="C18" s="296">
        <v>3.1306921675774101E-4</v>
      </c>
      <c r="D18" s="296">
        <v>2.4216378263509399E-2</v>
      </c>
      <c r="E18" s="296" t="s">
        <v>11</v>
      </c>
      <c r="F18" s="296">
        <v>1.70765027322404E-3</v>
      </c>
      <c r="G18" s="296" t="s">
        <v>11</v>
      </c>
      <c r="H18" s="296">
        <v>4.2220704310868197E-2</v>
      </c>
      <c r="I18" s="296">
        <v>4.1727383120825703E-2</v>
      </c>
      <c r="J18" s="296">
        <v>1.48565573770492E-2</v>
      </c>
      <c r="K18" s="296">
        <v>1.42044879579033E-2</v>
      </c>
      <c r="V18" s="285"/>
      <c r="XFD18" s="242"/>
    </row>
    <row r="19" spans="1:22 16384:16384">
      <c r="A19" s="6" t="s">
        <v>69</v>
      </c>
      <c r="B19" s="296" t="s">
        <v>11</v>
      </c>
      <c r="C19" s="296" t="s">
        <v>11</v>
      </c>
      <c r="D19" s="296" t="s">
        <v>11</v>
      </c>
      <c r="E19" s="296" t="s">
        <v>11</v>
      </c>
      <c r="F19" s="296" t="s">
        <v>11</v>
      </c>
      <c r="G19" s="296" t="s">
        <v>11</v>
      </c>
      <c r="H19" s="296">
        <v>4.9537037037036998E-2</v>
      </c>
      <c r="I19" s="296">
        <v>6.2875683060109294E-2</v>
      </c>
      <c r="J19" s="296" t="s">
        <v>11</v>
      </c>
      <c r="K19" s="296">
        <v>1.2490302233016301E-2</v>
      </c>
      <c r="V19" s="285"/>
      <c r="XFD19" s="242"/>
    </row>
    <row r="20" spans="1:22 16384:16384">
      <c r="A20" s="6" t="s">
        <v>65</v>
      </c>
      <c r="B20" s="296" t="s">
        <v>11</v>
      </c>
      <c r="C20" s="296" t="s">
        <v>11</v>
      </c>
      <c r="D20" s="296" t="s">
        <v>11</v>
      </c>
      <c r="E20" s="296" t="s">
        <v>11</v>
      </c>
      <c r="F20" s="296">
        <v>7.5569216757741406E-2</v>
      </c>
      <c r="G20" s="296">
        <v>1.6165755919854301E-2</v>
      </c>
      <c r="H20" s="296" t="s">
        <v>11</v>
      </c>
      <c r="I20" s="296" t="s">
        <v>11</v>
      </c>
      <c r="J20" s="296" t="s">
        <v>11</v>
      </c>
      <c r="K20" s="296">
        <v>1.01927747419551E-2</v>
      </c>
      <c r="V20" s="285"/>
      <c r="XFD20" s="242"/>
    </row>
    <row r="21" spans="1:22 16384:16384">
      <c r="A21" s="6" t="s">
        <v>63</v>
      </c>
      <c r="B21" s="296" t="s">
        <v>11</v>
      </c>
      <c r="C21" s="296" t="s">
        <v>11</v>
      </c>
      <c r="D21" s="296" t="s">
        <v>11</v>
      </c>
      <c r="E21" s="296" t="s">
        <v>11</v>
      </c>
      <c r="F21" s="296" t="s">
        <v>11</v>
      </c>
      <c r="G21" s="296">
        <v>8.3105646630236799E-2</v>
      </c>
      <c r="H21" s="296">
        <v>4.6467061323618702E-3</v>
      </c>
      <c r="I21" s="296" t="s">
        <v>11</v>
      </c>
      <c r="J21" s="296" t="s">
        <v>11</v>
      </c>
      <c r="K21" s="296">
        <v>9.7502614180665203E-3</v>
      </c>
      <c r="V21" s="285"/>
      <c r="XFD21" s="242"/>
    </row>
    <row r="22" spans="1:22 16384:16384">
      <c r="A22" s="6" t="s">
        <v>78</v>
      </c>
      <c r="B22" s="296">
        <v>2.12222981177899E-2</v>
      </c>
      <c r="C22" s="296" t="s">
        <v>11</v>
      </c>
      <c r="D22" s="296">
        <v>9.1245446265938099E-3</v>
      </c>
      <c r="E22" s="296">
        <v>1.2551229508196701E-2</v>
      </c>
      <c r="F22" s="296">
        <v>3.4333257437765601E-2</v>
      </c>
      <c r="G22" s="296">
        <v>8.5667122040072909E-3</v>
      </c>
      <c r="H22" s="296" t="s">
        <v>11</v>
      </c>
      <c r="I22" s="296" t="s">
        <v>11</v>
      </c>
      <c r="J22" s="296" t="s">
        <v>11</v>
      </c>
      <c r="K22" s="296">
        <v>9.5331157660392598E-3</v>
      </c>
      <c r="V22" s="285"/>
      <c r="XFD22" s="242"/>
    </row>
    <row r="23" spans="1:22 16384:16384">
      <c r="A23" s="6" t="s">
        <v>85</v>
      </c>
      <c r="B23" s="296">
        <v>2.2104584092288999E-2</v>
      </c>
      <c r="C23" s="296" t="s">
        <v>11</v>
      </c>
      <c r="D23" s="296">
        <v>1.2446873102610801E-2</v>
      </c>
      <c r="E23" s="296">
        <v>1.02174408014572E-2</v>
      </c>
      <c r="F23" s="296">
        <v>8.4054341226472394E-3</v>
      </c>
      <c r="G23" s="296">
        <v>1.2854811778992101E-2</v>
      </c>
      <c r="H23" s="296" t="s">
        <v>11</v>
      </c>
      <c r="I23" s="296">
        <v>2.04918032786885E-3</v>
      </c>
      <c r="J23" s="296">
        <v>9.1074681238615697E-4</v>
      </c>
      <c r="K23" s="296">
        <v>7.6654523375834904E-3</v>
      </c>
      <c r="V23" s="285"/>
      <c r="XFD23" s="242"/>
    </row>
    <row r="24" spans="1:22 16384:16384" ht="13.5" customHeight="1">
      <c r="A24" s="6" t="s">
        <v>90</v>
      </c>
      <c r="B24" s="296" t="s">
        <v>11</v>
      </c>
      <c r="C24" s="296">
        <v>2.4096842744383701E-3</v>
      </c>
      <c r="D24" s="296" t="s">
        <v>11</v>
      </c>
      <c r="E24" s="296">
        <v>8.1967213114754103E-3</v>
      </c>
      <c r="F24" s="296">
        <v>7.5610959319975697E-3</v>
      </c>
      <c r="G24" s="296">
        <v>2.5529371584699499E-2</v>
      </c>
      <c r="H24" s="296" t="s">
        <v>11</v>
      </c>
      <c r="I24" s="296" t="s">
        <v>11</v>
      </c>
      <c r="J24" s="296" t="s">
        <v>11</v>
      </c>
      <c r="K24" s="296">
        <v>4.8552081225123099E-3</v>
      </c>
      <c r="V24" s="285"/>
      <c r="XFD24" s="242"/>
    </row>
    <row r="25" spans="1:22 16384:16384">
      <c r="A25" s="6" t="s">
        <v>89</v>
      </c>
      <c r="B25" s="296">
        <v>2.29014875531269E-2</v>
      </c>
      <c r="C25" s="296" t="s">
        <v>11</v>
      </c>
      <c r="D25" s="296" t="s">
        <v>11</v>
      </c>
      <c r="E25" s="296" t="s">
        <v>11</v>
      </c>
      <c r="F25" s="296">
        <v>9.4300242865816598E-3</v>
      </c>
      <c r="G25" s="296">
        <v>1.02459016393443E-3</v>
      </c>
      <c r="H25" s="296" t="s">
        <v>11</v>
      </c>
      <c r="I25" s="296" t="s">
        <v>11</v>
      </c>
      <c r="J25" s="296">
        <v>3.0547965998785698E-3</v>
      </c>
      <c r="K25" s="296">
        <v>4.0456554003912796E-3</v>
      </c>
      <c r="V25" s="285"/>
      <c r="XFD25" s="242"/>
    </row>
    <row r="26" spans="1:22 16384:16384">
      <c r="A26" s="6" t="s">
        <v>73</v>
      </c>
      <c r="B26" s="296">
        <v>5.3069975713418297E-3</v>
      </c>
      <c r="C26" s="296" t="s">
        <v>11</v>
      </c>
      <c r="D26" s="296">
        <v>6.42835458409229E-3</v>
      </c>
      <c r="E26" s="296">
        <v>8.2536429872495404E-4</v>
      </c>
      <c r="F26" s="296">
        <v>1.4799635701275001E-3</v>
      </c>
      <c r="G26" s="296">
        <v>3.35837887067395E-3</v>
      </c>
      <c r="H26" s="296">
        <v>2.2484061930783199E-3</v>
      </c>
      <c r="I26" s="296">
        <v>1.40406800242866E-3</v>
      </c>
      <c r="J26" s="296" t="s">
        <v>11</v>
      </c>
      <c r="K26" s="296">
        <v>2.3390592322741701E-3</v>
      </c>
      <c r="V26" s="285"/>
      <c r="XFD26" s="242"/>
    </row>
    <row r="27" spans="1:22 16384:16384">
      <c r="A27" s="6" t="s">
        <v>83</v>
      </c>
      <c r="B27" s="296">
        <v>1.7361111111111099E-3</v>
      </c>
      <c r="C27" s="296">
        <v>1.7361111111111099E-3</v>
      </c>
      <c r="D27" s="296">
        <v>1.7361111111111099E-3</v>
      </c>
      <c r="E27" s="296">
        <v>1.7361111111111099E-3</v>
      </c>
      <c r="F27" s="296">
        <v>2.99408014571949E-3</v>
      </c>
      <c r="G27" s="296">
        <v>1.7361111111111099E-3</v>
      </c>
      <c r="H27" s="296">
        <v>1.7361111111111099E-3</v>
      </c>
      <c r="I27" s="296">
        <v>1.7361111111111099E-3</v>
      </c>
      <c r="J27" s="296">
        <v>1.7361111111111099E-3</v>
      </c>
      <c r="K27" s="296">
        <v>1.8758854482898201E-3</v>
      </c>
      <c r="V27" s="285"/>
      <c r="XFD27" s="242"/>
    </row>
    <row r="28" spans="1:22 16384:16384">
      <c r="A28" s="6" t="s">
        <v>84</v>
      </c>
      <c r="B28" s="296" t="s">
        <v>11</v>
      </c>
      <c r="C28" s="296" t="s">
        <v>11</v>
      </c>
      <c r="D28" s="296" t="s">
        <v>11</v>
      </c>
      <c r="E28" s="296" t="s">
        <v>11</v>
      </c>
      <c r="F28" s="296">
        <v>1.2892759562841499E-2</v>
      </c>
      <c r="G28" s="296" t="s">
        <v>11</v>
      </c>
      <c r="H28" s="296" t="s">
        <v>11</v>
      </c>
      <c r="I28" s="296" t="s">
        <v>11</v>
      </c>
      <c r="J28" s="296" t="s">
        <v>11</v>
      </c>
      <c r="K28" s="296">
        <v>1.4325288403157299E-3</v>
      </c>
      <c r="V28" s="285"/>
      <c r="XFD28" s="242"/>
    </row>
    <row r="29" spans="1:22 16384:16384">
      <c r="A29" s="6" t="s">
        <v>71</v>
      </c>
      <c r="B29" s="296">
        <v>3.03582270795386E-4</v>
      </c>
      <c r="C29" s="296" t="s">
        <v>11</v>
      </c>
      <c r="D29" s="296">
        <v>1.4135549483910101E-3</v>
      </c>
      <c r="E29" s="296">
        <v>1.5653460837887099E-3</v>
      </c>
      <c r="F29" s="296">
        <v>1.2238160291438999E-3</v>
      </c>
      <c r="G29" s="296">
        <v>7.9690346083788701E-4</v>
      </c>
      <c r="H29" s="296">
        <v>5.4417122040072898E-3</v>
      </c>
      <c r="I29" s="296">
        <v>2.27686703096539E-4</v>
      </c>
      <c r="J29" s="296" t="s">
        <v>11</v>
      </c>
      <c r="K29" s="296">
        <v>1.21917796667341E-3</v>
      </c>
      <c r="V29" s="285"/>
      <c r="XFD29" s="242"/>
    </row>
    <row r="30" spans="1:22 16384:16384">
      <c r="A30" s="6" t="s">
        <v>77</v>
      </c>
      <c r="B30" s="296" t="s">
        <v>11</v>
      </c>
      <c r="C30" s="296" t="s">
        <v>11</v>
      </c>
      <c r="D30" s="296" t="s">
        <v>11</v>
      </c>
      <c r="E30" s="296" t="s">
        <v>11</v>
      </c>
      <c r="F30" s="296" t="s">
        <v>11</v>
      </c>
      <c r="G30" s="296">
        <v>8.0544171220400702E-3</v>
      </c>
      <c r="H30" s="296" t="s">
        <v>11</v>
      </c>
      <c r="I30" s="296" t="s">
        <v>11</v>
      </c>
      <c r="J30" s="296" t="s">
        <v>11</v>
      </c>
      <c r="K30" s="296">
        <v>8.9493523578223003E-4</v>
      </c>
      <c r="V30" s="285"/>
      <c r="XFD30" s="242"/>
    </row>
    <row r="31" spans="1:22 16384:16384">
      <c r="A31" s="6" t="s">
        <v>74</v>
      </c>
      <c r="B31" s="296" t="s">
        <v>11</v>
      </c>
      <c r="C31" s="296" t="s">
        <v>11</v>
      </c>
      <c r="D31" s="296" t="s">
        <v>11</v>
      </c>
      <c r="E31" s="296" t="s">
        <v>11</v>
      </c>
      <c r="F31" s="296" t="s">
        <v>11</v>
      </c>
      <c r="G31" s="296" t="s">
        <v>11</v>
      </c>
      <c r="H31" s="296" t="s">
        <v>11</v>
      </c>
      <c r="I31" s="296">
        <v>7.0867486338797797E-3</v>
      </c>
      <c r="J31" s="296" t="s">
        <v>11</v>
      </c>
      <c r="K31" s="296">
        <v>7.8741651487553097E-4</v>
      </c>
      <c r="V31" s="285"/>
      <c r="XFD31" s="242"/>
    </row>
    <row r="32" spans="1:22 16384:16384">
      <c r="A32" s="6" t="s">
        <v>76</v>
      </c>
      <c r="B32" s="296" t="s">
        <v>11</v>
      </c>
      <c r="C32" s="296" t="s">
        <v>11</v>
      </c>
      <c r="D32" s="296">
        <v>1.9732847601700099E-3</v>
      </c>
      <c r="E32" s="296" t="s">
        <v>11</v>
      </c>
      <c r="F32" s="296" t="s">
        <v>11</v>
      </c>
      <c r="G32" s="296">
        <v>3.6999089253187599E-4</v>
      </c>
      <c r="H32" s="296" t="s">
        <v>11</v>
      </c>
      <c r="I32" s="296">
        <v>4.5878870673952601E-3</v>
      </c>
      <c r="J32" s="296" t="s">
        <v>11</v>
      </c>
      <c r="K32" s="296">
        <v>7.7012919112190502E-4</v>
      </c>
      <c r="V32" s="285"/>
      <c r="XFD32" s="242"/>
    </row>
    <row r="33" spans="1:27 16384:16384">
      <c r="A33" s="6" t="s">
        <v>66</v>
      </c>
      <c r="B33" s="296" t="s">
        <v>11</v>
      </c>
      <c r="C33" s="296" t="s">
        <v>11</v>
      </c>
      <c r="D33" s="296" t="s">
        <v>11</v>
      </c>
      <c r="E33" s="296" t="s">
        <v>11</v>
      </c>
      <c r="F33" s="296" t="s">
        <v>11</v>
      </c>
      <c r="G33" s="296" t="s">
        <v>11</v>
      </c>
      <c r="H33" s="296">
        <v>4.6675774134790496E-3</v>
      </c>
      <c r="I33" s="296" t="s">
        <v>11</v>
      </c>
      <c r="J33" s="296" t="s">
        <v>11</v>
      </c>
      <c r="K33" s="296">
        <v>5.1861971260878405E-4</v>
      </c>
      <c r="L33" s="14"/>
      <c r="M33" s="219"/>
      <c r="N33" s="14"/>
      <c r="O33" s="219"/>
      <c r="P33" s="14"/>
      <c r="Q33" s="219"/>
      <c r="R33" s="14"/>
      <c r="S33" s="219"/>
      <c r="T33" s="14"/>
      <c r="U33" s="219"/>
      <c r="V33" s="218"/>
      <c r="W33" s="14"/>
      <c r="X33" s="14"/>
      <c r="Y33" s="14"/>
      <c r="Z33" s="14"/>
      <c r="AA33" s="14"/>
      <c r="XFD33" s="242"/>
    </row>
    <row r="34" spans="1:27 16384:16384">
      <c r="A34" s="4" t="s">
        <v>32</v>
      </c>
      <c r="B34" s="297">
        <v>1</v>
      </c>
      <c r="C34" s="297">
        <v>1</v>
      </c>
      <c r="D34" s="297">
        <v>1</v>
      </c>
      <c r="E34" s="297">
        <v>1</v>
      </c>
      <c r="F34" s="297">
        <v>1</v>
      </c>
      <c r="G34" s="297">
        <v>1</v>
      </c>
      <c r="H34" s="297">
        <v>1</v>
      </c>
      <c r="I34" s="297">
        <v>1</v>
      </c>
      <c r="J34" s="297">
        <v>1</v>
      </c>
      <c r="K34" s="297">
        <v>1</v>
      </c>
      <c r="L34" s="14"/>
      <c r="M34" s="219"/>
      <c r="N34" s="14"/>
      <c r="O34" s="219"/>
      <c r="P34" s="14"/>
      <c r="Q34" s="219"/>
      <c r="R34" s="14"/>
      <c r="S34" s="219"/>
      <c r="T34" s="14"/>
      <c r="U34" s="219"/>
      <c r="V34" s="222"/>
      <c r="W34" s="14"/>
      <c r="X34" s="14"/>
      <c r="Y34" s="14"/>
      <c r="Z34" s="14"/>
      <c r="AA34" s="14"/>
      <c r="XFD34" s="242"/>
    </row>
    <row r="35" spans="1:27 16384:16384" ht="43.5" customHeight="1">
      <c r="A35" s="358" t="s">
        <v>21</v>
      </c>
      <c r="B35" s="358"/>
      <c r="C35" s="358"/>
      <c r="D35" s="358"/>
      <c r="E35" s="358"/>
      <c r="F35" s="358"/>
      <c r="G35" s="358"/>
      <c r="H35" s="358"/>
      <c r="I35" s="358"/>
      <c r="J35" s="358"/>
      <c r="K35" s="358"/>
      <c r="L35" s="263"/>
      <c r="M35" s="263"/>
      <c r="N35" s="263"/>
      <c r="O35" s="263"/>
      <c r="P35" s="263"/>
      <c r="Q35" s="263"/>
      <c r="R35" s="263"/>
      <c r="S35" s="263"/>
      <c r="T35" s="263"/>
      <c r="U35" s="263"/>
      <c r="V35" s="14"/>
      <c r="W35" s="14"/>
      <c r="X35" s="14"/>
      <c r="Y35" s="14"/>
      <c r="Z35" s="14"/>
      <c r="AA35" s="14"/>
    </row>
    <row r="36" spans="1:27 16384:16384">
      <c r="S36" s="298"/>
      <c r="T36" s="285"/>
    </row>
    <row r="37" spans="1:27 16384:16384">
      <c r="V37" s="285"/>
    </row>
    <row r="38" spans="1:27 16384:16384" ht="13.5">
      <c r="B38" s="241"/>
    </row>
  </sheetData>
  <mergeCells count="2">
    <mergeCell ref="A1:K1"/>
    <mergeCell ref="A35:K35"/>
  </mergeCells>
  <printOptions horizontalCentered="1" verticalCentered="1"/>
  <pageMargins left="0.39370078740157499" right="0.39370078740157499" top="0.78740157480314998" bottom="0.39370078740157499" header="0.196850393700787" footer="0.196850393700787"/>
  <pageSetup paperSize="9" scale="76" orientation="landscape"/>
  <headerFooter>
    <oddHeader>&amp;R&amp;G</oddHeader>
    <oddFooter>&amp;R&amp;9Compilado pela Superintendência de Acompanhamento de Mercado</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68</vt:i4>
      </vt:variant>
      <vt:variant>
        <vt:lpstr>Intervalos Nomeados</vt:lpstr>
      </vt:variant>
      <vt:variant>
        <vt:i4>69</vt:i4>
      </vt:variant>
    </vt:vector>
  </HeadingPairs>
  <TitlesOfParts>
    <vt:vector size="137" baseType="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Gráfico 1</vt:lpstr>
      <vt:lpstr>Gráfico 2</vt:lpstr>
      <vt:lpstr>Gráfico 3</vt:lpstr>
      <vt:lpstr>Gráfico 4</vt:lpstr>
      <vt:lpstr>Gráfico 5</vt:lpstr>
      <vt:lpstr>Gráfico 6</vt:lpstr>
      <vt:lpstr>Gráfico 7</vt:lpstr>
      <vt:lpstr>Gráfico 8</vt:lpstr>
      <vt:lpstr>Gráfico 9</vt:lpstr>
      <vt:lpstr>Gráfico 10</vt:lpstr>
      <vt:lpstr>Gráfico 11</vt:lpstr>
      <vt:lpstr>Gráfico 12</vt:lpstr>
      <vt:lpstr>Gráfico 13</vt:lpstr>
      <vt:lpstr>Gráfico 14</vt:lpstr>
      <vt:lpstr>Gráfico 15</vt:lpstr>
      <vt:lpstr>Gráfico 16</vt:lpstr>
      <vt:lpstr>Gráfico 17</vt:lpstr>
      <vt:lpstr>Gráfico 18</vt:lpstr>
      <vt:lpstr>Gráfico 19</vt:lpstr>
      <vt:lpstr>Gráfico 20</vt:lpstr>
      <vt:lpstr>Gráfico 21</vt:lpstr>
      <vt:lpstr>Gráfico 22</vt:lpstr>
      <vt:lpstr>Gráfico 23</vt:lpstr>
      <vt:lpstr>Gráfico 24</vt:lpstr>
      <vt:lpstr>Gráfico 25</vt:lpstr>
      <vt:lpstr>Gráfico 26</vt:lpstr>
      <vt:lpstr>Gráfico 27</vt:lpstr>
      <vt:lpstr>Gráfico 28</vt:lpstr>
      <vt:lpstr>Gráfico 29</vt:lpstr>
      <vt:lpstr>Gráfico 30</vt:lpstr>
      <vt:lpstr>Gráfico 31</vt:lpstr>
      <vt:lpstr>Gráfico 32</vt:lpstr>
      <vt:lpstr>Gráfico 33</vt:lpstr>
      <vt:lpstr>Gráfico 34</vt:lpstr>
      <vt:lpstr>Gráfico 35</vt:lpstr>
      <vt:lpstr>Gráfico 36</vt:lpstr>
      <vt:lpstr>Gráfico 37</vt:lpstr>
      <vt:lpstr>Gráfico 38</vt:lpstr>
      <vt:lpstr>Gráfico 39</vt:lpstr>
      <vt:lpstr>Gráfico 40</vt:lpstr>
      <vt:lpstr>Gráfico 41</vt:lpstr>
      <vt:lpstr>Gráfico 42</vt:lpstr>
      <vt:lpstr>Gráfico 43</vt:lpstr>
      <vt:lpstr>Anexo II</vt:lpstr>
      <vt:lpstr>'Anexo II'!Area_de_impressao</vt:lpstr>
      <vt:lpstr>'Gráfico 1'!Area_de_impressao</vt:lpstr>
      <vt:lpstr>'Gráfico 10'!Area_de_impressao</vt:lpstr>
      <vt:lpstr>'Gráfico 11'!Area_de_impressao</vt:lpstr>
      <vt:lpstr>'Gráfico 12'!Area_de_impressao</vt:lpstr>
      <vt:lpstr>'Gráfico 13'!Area_de_impressao</vt:lpstr>
      <vt:lpstr>'Gráfico 14'!Area_de_impressao</vt:lpstr>
      <vt:lpstr>'Gráfico 15'!Area_de_impressao</vt:lpstr>
      <vt:lpstr>'Gráfico 16'!Area_de_impressao</vt:lpstr>
      <vt:lpstr>'Gráfico 17'!Area_de_impressao</vt:lpstr>
      <vt:lpstr>'Gráfico 18'!Area_de_impressao</vt:lpstr>
      <vt:lpstr>'Gráfico 19'!Area_de_impressao</vt:lpstr>
      <vt:lpstr>'Gráfico 2'!Area_de_impressao</vt:lpstr>
      <vt:lpstr>'Gráfico 20'!Area_de_impressao</vt:lpstr>
      <vt:lpstr>'Gráfico 21'!Area_de_impressao</vt:lpstr>
      <vt:lpstr>'Gráfico 22'!Area_de_impressao</vt:lpstr>
      <vt:lpstr>'Gráfico 23'!Area_de_impressao</vt:lpstr>
      <vt:lpstr>'Gráfico 24'!Area_de_impressao</vt:lpstr>
      <vt:lpstr>'Gráfico 25'!Area_de_impressao</vt:lpstr>
      <vt:lpstr>'Gráfico 26'!Area_de_impressao</vt:lpstr>
      <vt:lpstr>'Gráfico 27'!Area_de_impressao</vt:lpstr>
      <vt:lpstr>'Gráfico 28'!Area_de_impressao</vt:lpstr>
      <vt:lpstr>'Gráfico 29'!Area_de_impressao</vt:lpstr>
      <vt:lpstr>'Gráfico 3'!Area_de_impressao</vt:lpstr>
      <vt:lpstr>'Gráfico 30'!Area_de_impressao</vt:lpstr>
      <vt:lpstr>'Gráfico 31'!Area_de_impressao</vt:lpstr>
      <vt:lpstr>'Gráfico 32'!Area_de_impressao</vt:lpstr>
      <vt:lpstr>'Gráfico 33'!Area_de_impressao</vt:lpstr>
      <vt:lpstr>'Gráfico 34'!Area_de_impressao</vt:lpstr>
      <vt:lpstr>'Gráfico 35'!Area_de_impressao</vt:lpstr>
      <vt:lpstr>'Gráfico 36'!Area_de_impressao</vt:lpstr>
      <vt:lpstr>'Gráfico 37'!Area_de_impressao</vt:lpstr>
      <vt:lpstr>'Gráfico 38'!Area_de_impressao</vt:lpstr>
      <vt:lpstr>'Gráfico 39'!Area_de_impressao</vt:lpstr>
      <vt:lpstr>'Gráfico 4'!Area_de_impressao</vt:lpstr>
      <vt:lpstr>'Gráfico 40'!Area_de_impressao</vt:lpstr>
      <vt:lpstr>'Gráfico 41'!Area_de_impressao</vt:lpstr>
      <vt:lpstr>'Gráfico 42'!Area_de_impressao</vt:lpstr>
      <vt:lpstr>'Gráfico 43'!Area_de_impressao</vt:lpstr>
      <vt:lpstr>'Gráfico 5'!Area_de_impressao</vt:lpstr>
      <vt:lpstr>'Gráfico 6'!Area_de_impressao</vt:lpstr>
      <vt:lpstr>'Gráfico 7'!Area_de_impressao</vt:lpstr>
      <vt:lpstr>'Gráfico 8'!Area_de_impressao</vt:lpstr>
      <vt:lpstr>'Gráfico 9'!Area_de_impressao</vt:lpstr>
      <vt:lpstr>'Tabela 1'!Area_de_impressao</vt:lpstr>
      <vt:lpstr>'Tabela 10'!Area_de_impressao</vt:lpstr>
      <vt:lpstr>'Tabela 11'!Area_de_impressao</vt:lpstr>
      <vt:lpstr>'Tabela 12'!Area_de_impressao</vt:lpstr>
      <vt:lpstr>'Tabela 13'!Area_de_impressao</vt:lpstr>
      <vt:lpstr>'Tabela 14'!Area_de_impressao</vt:lpstr>
      <vt:lpstr>'Tabela 15'!Area_de_impressao</vt:lpstr>
      <vt:lpstr>'Tabela 16'!Area_de_impressao</vt:lpstr>
      <vt:lpstr>'Tabela 17'!Area_de_impressao</vt:lpstr>
      <vt:lpstr>'Tabela 18'!Area_de_impressao</vt:lpstr>
      <vt:lpstr>'Tabela 19'!Area_de_impressao</vt:lpstr>
      <vt:lpstr>'Tabela 2'!Area_de_impressao</vt:lpstr>
      <vt:lpstr>'Tabela 20'!Area_de_impressao</vt:lpstr>
      <vt:lpstr>'Tabela 21'!Area_de_impressao</vt:lpstr>
      <vt:lpstr>'Tabela 22'!Area_de_impressao</vt:lpstr>
      <vt:lpstr>'Tabela 23'!Area_de_impressao</vt:lpstr>
      <vt:lpstr>'Tabela 24'!Area_de_impressao</vt:lpstr>
      <vt:lpstr>'Tabela 3'!Area_de_impressao</vt:lpstr>
      <vt:lpstr>'Tabela 4'!Area_de_impressao</vt:lpstr>
      <vt:lpstr>'Tabela 5'!Area_de_impressao</vt:lpstr>
      <vt:lpstr>'Tabela 6'!Area_de_impressao</vt:lpstr>
      <vt:lpstr>'Tabela 7'!Area_de_impressao</vt:lpstr>
      <vt:lpstr>'Tabela 8'!Area_de_impressao</vt:lpstr>
      <vt:lpstr>'Tabela 9'!Area_de_impressao</vt:lpstr>
      <vt:lpstr>'Anexo II'!Titulos_de_impressao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amanda.costa</dc:creator>
  <cp:lastModifiedBy>felipe goretti</cp:lastModifiedBy>
  <cp:lastPrinted>2017-04-11T22:15:00Z</cp:lastPrinted>
  <dcterms:created xsi:type="dcterms:W3CDTF">2012-06-25T10:44:00Z</dcterms:created>
  <dcterms:modified xsi:type="dcterms:W3CDTF">2022-03-21T18:58:21Z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1033-11.1.0.10161</vt:lpwstr>
  </property>
</Properties>
</file>