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3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4.xml" ContentType="application/vnd.openxmlformats-officedocument.drawing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5.xml" ContentType="application/vnd.openxmlformats-officedocument.drawingml.chartshapes+xml"/>
  <Override PartName="/xl/drawings/drawing6.xml" ContentType="application/vnd.openxmlformats-officedocument.drawing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7.xml" ContentType="application/vnd.openxmlformats-officedocument.drawing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8.xml" ContentType="application/vnd.openxmlformats-officedocument.drawing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C:\Users\felipe.goretti\Desktop\OCA\Outras Mídias\"/>
    </mc:Choice>
  </mc:AlternateContent>
  <xr:revisionPtr revIDLastSave="0" documentId="8_{17E1B959-7E32-422D-8A41-585ECC9D4A28}" xr6:coauthVersionLast="47" xr6:coauthVersionMax="47" xr10:uidLastSave="{00000000-0000-0000-0000-000000000000}"/>
  <bookViews>
    <workbookView xWindow="28680" yWindow="-120" windowWidth="24240" windowHeight="13140" xr2:uid="{00000000-000D-0000-FFFF-FFFF00000000}"/>
  </bookViews>
  <sheets>
    <sheet name="tabela 1" sheetId="2" r:id="rId1"/>
    <sheet name="tabela 2" sheetId="13" r:id="rId2"/>
    <sheet name="tabela 3" sheetId="14" r:id="rId3"/>
    <sheet name="gráfico 1" sheetId="3" r:id="rId4"/>
    <sheet name="gráfico 2 e 3" sheetId="7" r:id="rId5"/>
    <sheet name="gráfico 4" sheetId="19" r:id="rId6"/>
    <sheet name="gráfico 5" sheetId="9" r:id="rId7"/>
    <sheet name="tabela 4" sheetId="15" r:id="rId8"/>
    <sheet name="gráfico 6" sheetId="4" r:id="rId9"/>
    <sheet name="gráfico 7" sheetId="1" r:id="rId10"/>
    <sheet name="tabelas 5" sheetId="6" r:id="rId11"/>
    <sheet name="gráfico 8" sheetId="11" r:id="rId12"/>
  </sheets>
  <definedNames>
    <definedName name="_ftn1" localSheetId="1">'tabela 2'!#REF!</definedName>
    <definedName name="_ftn1" localSheetId="2">'tabela 3'!#REF!</definedName>
    <definedName name="_ftnref1" localSheetId="1">'tabela 2'!$A$1</definedName>
    <definedName name="_ftnref1" localSheetId="2">'tabela 3'!$A$1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O12" i="9" l="1"/>
  <c r="N12" i="9"/>
  <c r="M12" i="9"/>
  <c r="L12" i="9"/>
  <c r="P11" i="9"/>
  <c r="L24" i="9" s="1"/>
  <c r="P10" i="9"/>
  <c r="M23" i="9" s="1"/>
  <c r="P9" i="9"/>
  <c r="N22" i="9" s="1"/>
  <c r="P8" i="9"/>
  <c r="N21" i="9" s="1"/>
  <c r="P7" i="9"/>
  <c r="L20" i="9" s="1"/>
  <c r="K66" i="7"/>
  <c r="I66" i="7"/>
  <c r="J61" i="7" s="1"/>
  <c r="G66" i="7"/>
  <c r="H65" i="7" s="1"/>
  <c r="E66" i="7"/>
  <c r="F64" i="7" s="1"/>
  <c r="C66" i="7"/>
  <c r="D63" i="7" l="1"/>
  <c r="D61" i="7"/>
  <c r="L64" i="7"/>
  <c r="L65" i="7"/>
  <c r="O21" i="9"/>
  <c r="L62" i="7"/>
  <c r="J62" i="7"/>
  <c r="J64" i="7"/>
  <c r="J65" i="7"/>
  <c r="P12" i="9"/>
  <c r="M20" i="9"/>
  <c r="F61" i="7"/>
  <c r="L21" i="9"/>
  <c r="M21" i="9"/>
  <c r="H61" i="7"/>
  <c r="J63" i="7"/>
  <c r="L63" i="7"/>
  <c r="O22" i="9"/>
  <c r="N23" i="9"/>
  <c r="M24" i="9"/>
  <c r="N20" i="9"/>
  <c r="N24" i="9"/>
  <c r="L22" i="9"/>
  <c r="O23" i="9"/>
  <c r="O20" i="9"/>
  <c r="M22" i="9"/>
  <c r="L23" i="9"/>
  <c r="O24" i="9"/>
  <c r="D62" i="7"/>
  <c r="D65" i="7"/>
  <c r="D64" i="7"/>
  <c r="L61" i="7"/>
  <c r="H63" i="7"/>
  <c r="H64" i="7"/>
  <c r="F62" i="7"/>
  <c r="F65" i="7"/>
  <c r="H62" i="7"/>
  <c r="F63" i="7"/>
  <c r="P21" i="9" l="1"/>
  <c r="J66" i="7"/>
  <c r="P24" i="9"/>
  <c r="H66" i="7"/>
  <c r="F66" i="7"/>
  <c r="L66" i="7"/>
  <c r="P20" i="9"/>
  <c r="P23" i="9"/>
  <c r="P22" i="9"/>
  <c r="D66" i="7"/>
</calcChain>
</file>

<file path=xl/sharedStrings.xml><?xml version="1.0" encoding="utf-8"?>
<sst xmlns="http://schemas.openxmlformats.org/spreadsheetml/2006/main" count="169" uniqueCount="129">
  <si>
    <t>Tabela 1 – Arranjo de utilização dos dados</t>
  </si>
  <si>
    <t>Categoria dos dados</t>
  </si>
  <si>
    <t>Fonte</t>
  </si>
  <si>
    <t>Título da obra</t>
  </si>
  <si>
    <t>País de origem da obra</t>
  </si>
  <si>
    <t>SADIS</t>
  </si>
  <si>
    <t>Data de lançamento nos cinemas</t>
  </si>
  <si>
    <t>Data de lançamento em vídeo doméstico</t>
  </si>
  <si>
    <t>Receita auferida nos cinemas</t>
  </si>
  <si>
    <t>Receita auferida em vídeo doméstico</t>
  </si>
  <si>
    <t>SAVI</t>
  </si>
  <si>
    <t>Selo de distribuição em vídeo doméstico</t>
  </si>
  <si>
    <t>Ano</t>
  </si>
  <si>
    <t>Em dias</t>
  </si>
  <si>
    <t>Em meses</t>
  </si>
  <si>
    <t>4 meses e 5 dias</t>
  </si>
  <si>
    <t>4 meses e 6 dias</t>
  </si>
  <si>
    <t>4 meses e 11 dias</t>
  </si>
  <si>
    <t>4 meses e 3 dias</t>
  </si>
  <si>
    <t>4 meses e 8 dias</t>
  </si>
  <si>
    <t>Salas de exibição</t>
  </si>
  <si>
    <t>Vídeo doméstico</t>
  </si>
  <si>
    <t>Intervalo praticado</t>
  </si>
  <si>
    <t>Nº</t>
  </si>
  <si>
    <t>Título no Brasil</t>
  </si>
  <si>
    <t>País</t>
  </si>
  <si>
    <t>Data da Estreia</t>
  </si>
  <si>
    <t>Público</t>
  </si>
  <si>
    <t>Data de lançamento</t>
  </si>
  <si>
    <t xml:space="preserve">Em dias </t>
  </si>
  <si>
    <t>2 meses e 23 dias</t>
  </si>
  <si>
    <t>Média dos 10 mais</t>
  </si>
  <si>
    <t>Média de todas as obras</t>
  </si>
  <si>
    <t>4 meses e 4 dias</t>
  </si>
  <si>
    <t>Distribuidor no vídeo</t>
  </si>
  <si>
    <t>Total de lançamentos no vídeo</t>
  </si>
  <si>
    <t>Bretz</t>
  </si>
  <si>
    <t>Imovision</t>
  </si>
  <si>
    <t>Califórnia</t>
  </si>
  <si>
    <t>Europa</t>
  </si>
  <si>
    <t>Universal</t>
  </si>
  <si>
    <t>4 meses e 7 dias</t>
  </si>
  <si>
    <t>Warner</t>
  </si>
  <si>
    <t>Paramount</t>
  </si>
  <si>
    <t>PlayArte</t>
  </si>
  <si>
    <t>Paris</t>
  </si>
  <si>
    <t>Imagem</t>
  </si>
  <si>
    <t>Disney</t>
  </si>
  <si>
    <t>2011 (%)</t>
  </si>
  <si>
    <t>2012 (%)</t>
  </si>
  <si>
    <t>2013 (%)</t>
  </si>
  <si>
    <t>2014 (%)</t>
  </si>
  <si>
    <t>0 a 60</t>
  </si>
  <si>
    <t>0 a 2 meses</t>
  </si>
  <si>
    <t>61 a 120</t>
  </si>
  <si>
    <t>2 a 4 meses</t>
  </si>
  <si>
    <t>121 a 180</t>
  </si>
  <si>
    <t>4 a 6 meses</t>
  </si>
  <si>
    <t>181 a 240</t>
  </si>
  <si>
    <t>6 a 8 meses</t>
  </si>
  <si>
    <t>241 ou mais</t>
  </si>
  <si>
    <t>8 ou mais meses</t>
  </si>
  <si>
    <t>total</t>
  </si>
  <si>
    <t>Gráfico 4 – Intervalo médio entre janelas por nacionalidade da obra (em dias)</t>
  </si>
  <si>
    <t>Tipo de intervalo médio</t>
  </si>
  <si>
    <t>Intervalo médio obras estrangeiras</t>
  </si>
  <si>
    <t>Intervalo médio geral 2013/2014</t>
  </si>
  <si>
    <t>Intervalo médio obras brasileiras</t>
  </si>
  <si>
    <t>0 a 3 meses</t>
  </si>
  <si>
    <t>3 a 6 meses</t>
  </si>
  <si>
    <t>6 a 9 meses</t>
  </si>
  <si>
    <t>9 meses ou mais</t>
  </si>
  <si>
    <t>Total</t>
  </si>
  <si>
    <t>Média</t>
  </si>
  <si>
    <t>1 a 30 salas</t>
  </si>
  <si>
    <t>31 a 300 salas</t>
  </si>
  <si>
    <t>301 a 500 salas</t>
  </si>
  <si>
    <t>501 a 700 salas</t>
  </si>
  <si>
    <t>mais de 700 salas</t>
  </si>
  <si>
    <t>Nacionais</t>
  </si>
  <si>
    <t>Internacionais</t>
  </si>
  <si>
    <t>*Compreendem-se em obras analisadas aquelas lançadas em salas de exibição e posteriormente no vídeo.</t>
  </si>
  <si>
    <t xml:space="preserve">Total de títulos analisados </t>
  </si>
  <si>
    <t>SADIS, SAVI</t>
  </si>
  <si>
    <t>Tabela 2 - Quantidade de títulos analisados, ano a ano*  (2011-2015)</t>
  </si>
  <si>
    <t>Tabela 3 - Intervalos médios das obras analisadas (2011-2015)</t>
  </si>
  <si>
    <t>Gráfico 1 - Intervalo médio 2011-2015 (em dias)</t>
  </si>
  <si>
    <t>2015 (%)</t>
  </si>
  <si>
    <t>Gráfico 2 - Percentual de obras por faixa de intervalo em meses (2011-2015)</t>
  </si>
  <si>
    <t>Gráfico 3 – Tendências de cada faixa de intervalo entre janelas (2011-2015)</t>
  </si>
  <si>
    <t>Gráfico 5 – Distribuição do intervalo entre janelas em função do tamanho do lançamento nos cinemas - 2015</t>
  </si>
  <si>
    <t>Tabela 4 – Intervalo entre janelas para os 10 lançamentos com maior público em salas de exibição - 2015</t>
  </si>
  <si>
    <t>VINGADORES: ERA DE ULTRON</t>
  </si>
  <si>
    <t>VELOZES E FURIOSOS 7</t>
  </si>
  <si>
    <t>MINIONS</t>
  </si>
  <si>
    <t>CINQUENTA TONS DE CINZA</t>
  </si>
  <si>
    <t>JURASSIC WORLD: O MUNDO DOS DINOSSAUROS</t>
  </si>
  <si>
    <t>STAR WARS: O DESPERTAR DA FORÇA</t>
  </si>
  <si>
    <t>JOGOS VORAZES: A ESPERANÇA - O FINAL</t>
  </si>
  <si>
    <t>CINDERELA</t>
  </si>
  <si>
    <t>DIVERTIDA MENTE</t>
  </si>
  <si>
    <t>LOUCAS PRA CASAR</t>
  </si>
  <si>
    <t>ESTADOS UNIDOS</t>
  </si>
  <si>
    <t>BRASIL</t>
  </si>
  <si>
    <t>10 meses e 13 dias</t>
  </si>
  <si>
    <t>3 meses</t>
  </si>
  <si>
    <t>3 meses e 27 dias</t>
  </si>
  <si>
    <t>5 meses e 17 dias</t>
  </si>
  <si>
    <t>3 meses e 13 dias</t>
  </si>
  <si>
    <t>11 meses e 11 dias</t>
  </si>
  <si>
    <t>8 meses e 17 dias</t>
  </si>
  <si>
    <t>Gráfico 7 – Intervalo entre janelas para os 10 lançamentos com maior público em salas de exibição, com médias – 2015</t>
  </si>
  <si>
    <t>Gráfico 9 – Intervalo entre janelas e a receita de comercialização em vídeo doméstico – obras brasileiras, 2015</t>
  </si>
  <si>
    <t>Tabela 5 - Intervalo médio por distribuidora em vídeo doméstico, em ordem decrescente – 2015</t>
  </si>
  <si>
    <t>SESC-SP</t>
  </si>
  <si>
    <t>Fox/Sony</t>
  </si>
  <si>
    <t>10 meses e 11 dias</t>
  </si>
  <si>
    <t>10 meses e 4 dias</t>
  </si>
  <si>
    <t>6 meses e 17 dias</t>
  </si>
  <si>
    <t>5 meses e 6 dias</t>
  </si>
  <si>
    <t>3 meses e 4 dias</t>
  </si>
  <si>
    <t>3 meses e 20 dias</t>
  </si>
  <si>
    <t>2 meses e 22 dias</t>
  </si>
  <si>
    <t>2 meses e 14 dias</t>
  </si>
  <si>
    <t>2 meses e 7 dias</t>
  </si>
  <si>
    <t>Gráfico 10 - Intervalo entre janelas (em dias) das distribuidoras em vídeo doméstico nacionais e internacionais – 2015</t>
  </si>
  <si>
    <r>
      <rPr>
        <i/>
        <sz val="9"/>
        <color rgb="FF000000"/>
        <rFont val="Segoe UI"/>
        <family val="2"/>
      </rPr>
      <t>Sites</t>
    </r>
    <r>
      <rPr>
        <sz val="9"/>
        <color rgb="FF000000"/>
        <rFont val="Segoe UI"/>
        <family val="2"/>
      </rPr>
      <t xml:space="preserve"> na internet</t>
    </r>
  </si>
  <si>
    <t>Intervalo médio 
(em dias)</t>
  </si>
  <si>
    <t>Intervalo médio
 (em meses)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</si>
</sst>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0.000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rgb="FF000000"/>
      <name val="Segoe UI"/>
      <family val="2"/>
    </font>
    <font>
      <sz val="11"/>
      <color theme="1"/>
      <name val="Segoe UI"/>
      <family val="2"/>
    </font>
    <font>
      <sz val="11"/>
      <color rgb="FF000000"/>
      <name val="Segoe UI"/>
      <family val="2"/>
    </font>
    <font>
      <b/>
      <sz val="9"/>
      <color rgb="FF000000"/>
      <name val="Segoe UI"/>
      <family val="2"/>
    </font>
    <font>
      <sz val="9"/>
      <color rgb="FF000000"/>
      <name val="Segoe UI"/>
      <family val="2"/>
    </font>
    <font>
      <i/>
      <sz val="9"/>
      <color rgb="FF000000"/>
      <name val="Segoe UI"/>
      <family val="2"/>
    </font>
    <font>
      <sz val="10"/>
      <name val="Segoe UI"/>
      <family val="2"/>
    </font>
    <font>
      <sz val="9"/>
      <name val="Segoe UI"/>
      <family val="2"/>
    </font>
    <font>
      <b/>
      <sz val="9"/>
      <name val="Segoe UI"/>
      <family val="2"/>
    </font>
    <font>
      <b/>
      <sz val="9"/>
      <color theme="1"/>
      <name val="Segoe UI"/>
      <family val="2"/>
    </font>
    <font>
      <sz val="9"/>
      <color theme="1"/>
      <name val="Segoe UI"/>
      <family val="2"/>
    </font>
    <font>
      <sz val="11"/>
      <name val="Segoe UI"/>
      <family val="2"/>
    </font>
    <font>
      <b/>
      <sz val="10"/>
      <name val="Segoe UI"/>
      <family val="2"/>
    </font>
    <font>
      <b/>
      <sz val="10"/>
      <color indexed="9"/>
      <name val="Segoe UI"/>
      <family val="2"/>
    </font>
    <font>
      <b/>
      <sz val="12"/>
      <name val="Segoe UI"/>
      <family val="2"/>
    </font>
    <font>
      <sz val="8"/>
      <color theme="1"/>
      <name val="Segoe UI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9" fontId="1" fillId="0" borderId="0" applyFont="0" applyFill="0" applyBorder="0" applyAlignment="0" applyProtection="0"/>
    <xf numFmtId="0" fontId="2" fillId="0" borderId="0"/>
  </cellStyleXfs>
  <cellXfs count="133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9" fillId="0" borderId="0" xfId="0" applyFont="1"/>
    <xf numFmtId="0" fontId="4" fillId="0" borderId="0" xfId="0" applyFont="1" applyBorder="1"/>
    <xf numFmtId="165" fontId="4" fillId="0" borderId="0" xfId="0" applyNumberFormat="1" applyFont="1" applyBorder="1"/>
    <xf numFmtId="0" fontId="4" fillId="0" borderId="0" xfId="0" applyNumberFormat="1" applyFont="1" applyBorder="1"/>
    <xf numFmtId="0" fontId="9" fillId="0" borderId="0" xfId="0" applyFont="1" applyFill="1" applyBorder="1" applyAlignment="1">
      <alignment horizontal="left" wrapText="1"/>
    </xf>
    <xf numFmtId="0" fontId="4" fillId="0" borderId="0" xfId="0" applyFont="1" applyAlignment="1">
      <alignment horizontal="center"/>
    </xf>
    <xf numFmtId="0" fontId="10" fillId="0" borderId="0" xfId="0" applyFont="1"/>
    <xf numFmtId="0" fontId="11" fillId="0" borderId="1" xfId="0" applyFont="1" applyBorder="1" applyAlignment="1">
      <alignment horizontal="center"/>
    </xf>
    <xf numFmtId="0" fontId="11" fillId="0" borderId="1" xfId="0" applyFont="1" applyFill="1" applyBorder="1" applyAlignment="1"/>
    <xf numFmtId="1" fontId="10" fillId="0" borderId="1" xfId="0" applyNumberFormat="1" applyFont="1" applyFill="1" applyBorder="1" applyAlignment="1">
      <alignment horizontal="center"/>
    </xf>
    <xf numFmtId="0" fontId="11" fillId="2" borderId="2" xfId="0" applyFont="1" applyFill="1" applyBorder="1" applyAlignment="1">
      <alignment horizontal="center" vertical="center" wrapText="1"/>
    </xf>
    <xf numFmtId="0" fontId="11" fillId="2" borderId="8" xfId="0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vertical="center"/>
    </xf>
    <xf numFmtId="0" fontId="11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0" fillId="0" borderId="5" xfId="0" applyNumberFormat="1" applyFont="1" applyFill="1" applyBorder="1" applyAlignment="1">
      <alignment horizontal="center" vertical="center"/>
    </xf>
    <xf numFmtId="1" fontId="11" fillId="0" borderId="1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vertical="center" wrapText="1"/>
    </xf>
    <xf numFmtId="0" fontId="10" fillId="0" borderId="6" xfId="0" applyFont="1" applyFill="1" applyBorder="1" applyAlignment="1">
      <alignment vertical="center"/>
    </xf>
    <xf numFmtId="1" fontId="11" fillId="0" borderId="9" xfId="0" applyNumberFormat="1" applyFont="1" applyFill="1" applyBorder="1" applyAlignment="1">
      <alignment horizontal="center" vertical="center"/>
    </xf>
    <xf numFmtId="0" fontId="10" fillId="0" borderId="9" xfId="0" applyFont="1" applyFill="1" applyBorder="1" applyAlignment="1">
      <alignment horizontal="center" vertical="center"/>
    </xf>
    <xf numFmtId="0" fontId="10" fillId="0" borderId="7" xfId="0" applyNumberFormat="1" applyFont="1" applyFill="1" applyBorder="1" applyAlignment="1">
      <alignment horizontal="center" vertical="center"/>
    </xf>
    <xf numFmtId="0" fontId="4" fillId="0" borderId="0" xfId="1" applyFont="1"/>
    <xf numFmtId="0" fontId="3" fillId="0" borderId="0" xfId="0" applyFont="1" applyAlignment="1">
      <alignment horizontal="left" vertical="center"/>
    </xf>
    <xf numFmtId="0" fontId="12" fillId="0" borderId="0" xfId="1" applyFont="1" applyFill="1" applyBorder="1" applyAlignment="1"/>
    <xf numFmtId="0" fontId="13" fillId="0" borderId="1" xfId="1" applyFont="1" applyBorder="1"/>
    <xf numFmtId="0" fontId="14" fillId="0" borderId="0" xfId="3" applyFont="1"/>
    <xf numFmtId="0" fontId="9" fillId="0" borderId="0" xfId="3" applyFont="1"/>
    <xf numFmtId="0" fontId="4" fillId="0" borderId="0" xfId="0" applyFont="1" applyFill="1" applyBorder="1"/>
    <xf numFmtId="0" fontId="9" fillId="0" borderId="0" xfId="0" applyFont="1" applyBorder="1"/>
    <xf numFmtId="0" fontId="15" fillId="0" borderId="0" xfId="3" applyFont="1" applyFill="1" applyBorder="1" applyAlignment="1"/>
    <xf numFmtId="0" fontId="9" fillId="0" borderId="0" xfId="3" applyFont="1" applyFill="1" applyBorder="1"/>
    <xf numFmtId="0" fontId="16" fillId="0" borderId="0" xfId="3" applyFont="1" applyFill="1" applyBorder="1" applyAlignment="1"/>
    <xf numFmtId="0" fontId="15" fillId="0" borderId="0" xfId="3" applyFont="1" applyFill="1" applyBorder="1" applyAlignment="1">
      <alignment horizontal="center" vertical="center" wrapText="1"/>
    </xf>
    <xf numFmtId="0" fontId="9" fillId="0" borderId="0" xfId="3" applyFont="1" applyBorder="1" applyAlignment="1">
      <alignment vertical="center"/>
    </xf>
    <xf numFmtId="0" fontId="9" fillId="0" borderId="0" xfId="3" applyFont="1" applyAlignment="1">
      <alignment vertical="center"/>
    </xf>
    <xf numFmtId="0" fontId="9" fillId="0" borderId="0" xfId="3" applyFont="1" applyFill="1" applyBorder="1" applyAlignment="1">
      <alignment horizontal="center" vertical="center" wrapText="1"/>
    </xf>
    <xf numFmtId="0" fontId="9" fillId="0" borderId="0" xfId="3" applyFont="1" applyFill="1" applyBorder="1" applyAlignment="1">
      <alignment vertical="center" wrapText="1"/>
    </xf>
    <xf numFmtId="0" fontId="9" fillId="0" borderId="0" xfId="3" applyFont="1" applyFill="1" applyAlignment="1">
      <alignment vertical="center" wrapText="1"/>
    </xf>
    <xf numFmtId="0" fontId="9" fillId="0" borderId="0" xfId="3" applyFont="1" applyFill="1" applyAlignment="1">
      <alignment wrapText="1"/>
    </xf>
    <xf numFmtId="0" fontId="9" fillId="0" borderId="0" xfId="3" applyFont="1" applyFill="1" applyBorder="1" applyAlignment="1">
      <alignment wrapText="1"/>
    </xf>
    <xf numFmtId="0" fontId="9" fillId="0" borderId="0" xfId="3" applyFont="1" applyFill="1" applyBorder="1" applyAlignment="1">
      <alignment vertical="top" wrapText="1"/>
    </xf>
    <xf numFmtId="0" fontId="9" fillId="0" borderId="0" xfId="3" applyFont="1" applyBorder="1" applyAlignment="1">
      <alignment vertical="top" wrapText="1"/>
    </xf>
    <xf numFmtId="0" fontId="9" fillId="0" borderId="0" xfId="3" applyFont="1" applyBorder="1"/>
    <xf numFmtId="0" fontId="9" fillId="0" borderId="0" xfId="3" applyFont="1" applyAlignment="1">
      <alignment vertical="top" wrapText="1"/>
    </xf>
    <xf numFmtId="0" fontId="9" fillId="0" borderId="0" xfId="3" applyFont="1" applyFill="1" applyBorder="1" applyAlignment="1">
      <alignment horizontal="left" vertical="center" wrapText="1"/>
    </xf>
    <xf numFmtId="0" fontId="9" fillId="0" borderId="0" xfId="3" applyFont="1" applyFill="1" applyBorder="1" applyAlignment="1">
      <alignment horizontal="left" wrapText="1"/>
    </xf>
    <xf numFmtId="49" fontId="10" fillId="0" borderId="1" xfId="3" applyNumberFormat="1" applyFont="1" applyFill="1" applyBorder="1" applyAlignment="1">
      <alignment horizontal="center" vertical="center" wrapText="1"/>
    </xf>
    <xf numFmtId="0" fontId="10" fillId="0" borderId="1" xfId="3" applyFont="1" applyFill="1" applyBorder="1" applyAlignment="1">
      <alignment horizontal="center" vertical="center" wrapText="1"/>
    </xf>
    <xf numFmtId="0" fontId="10" fillId="0" borderId="1" xfId="3" applyFont="1" applyFill="1" applyBorder="1"/>
    <xf numFmtId="0" fontId="10" fillId="0" borderId="1" xfId="3" applyFont="1" applyFill="1" applyBorder="1" applyAlignment="1">
      <alignment vertical="top" wrapText="1"/>
    </xf>
    <xf numFmtId="0" fontId="13" fillId="0" borderId="0" xfId="0" applyFont="1" applyBorder="1"/>
    <xf numFmtId="0" fontId="6" fillId="2" borderId="8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14" fontId="7" fillId="0" borderId="1" xfId="0" applyNumberFormat="1" applyFont="1" applyBorder="1" applyAlignment="1">
      <alignment horizontal="center" vertical="center" wrapText="1"/>
    </xf>
    <xf numFmtId="3" fontId="6" fillId="0" borderId="1" xfId="0" applyNumberFormat="1" applyFont="1" applyBorder="1" applyAlignment="1">
      <alignment horizontal="center" vertical="center" wrapText="1"/>
    </xf>
    <xf numFmtId="14" fontId="7" fillId="0" borderId="1" xfId="0" applyNumberFormat="1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14" fontId="7" fillId="0" borderId="9" xfId="0" applyNumberFormat="1" applyFont="1" applyBorder="1" applyAlignment="1">
      <alignment horizontal="center" vertical="center" wrapText="1"/>
    </xf>
    <xf numFmtId="3" fontId="6" fillId="0" borderId="9" xfId="0" applyNumberFormat="1" applyFont="1" applyBorder="1" applyAlignment="1">
      <alignment horizontal="center" vertical="center" wrapText="1"/>
    </xf>
    <xf numFmtId="14" fontId="7" fillId="0" borderId="9" xfId="0" applyNumberFormat="1" applyFont="1" applyBorder="1" applyAlignment="1">
      <alignment horizontal="center" vertical="center"/>
    </xf>
    <xf numFmtId="0" fontId="9" fillId="0" borderId="0" xfId="3" applyFont="1" applyAlignment="1"/>
    <xf numFmtId="0" fontId="17" fillId="0" borderId="0" xfId="3" applyFont="1" applyAlignment="1"/>
    <xf numFmtId="0" fontId="17" fillId="0" borderId="0" xfId="3" applyFont="1" applyFill="1" applyAlignment="1"/>
    <xf numFmtId="0" fontId="10" fillId="0" borderId="0" xfId="3" applyFont="1" applyFill="1"/>
    <xf numFmtId="0" fontId="11" fillId="0" borderId="1" xfId="3" applyFont="1" applyFill="1" applyBorder="1" applyAlignment="1">
      <alignment horizontal="center"/>
    </xf>
    <xf numFmtId="16" fontId="11" fillId="0" borderId="1" xfId="3" applyNumberFormat="1" applyFont="1" applyFill="1" applyBorder="1" applyAlignment="1">
      <alignment horizontal="center"/>
    </xf>
    <xf numFmtId="0" fontId="10" fillId="0" borderId="1" xfId="3" applyFont="1" applyFill="1" applyBorder="1" applyAlignment="1">
      <alignment horizontal="center"/>
    </xf>
    <xf numFmtId="0" fontId="10" fillId="0" borderId="1" xfId="3" applyFont="1" applyBorder="1" applyAlignment="1">
      <alignment horizontal="center"/>
    </xf>
    <xf numFmtId="0" fontId="10" fillId="0" borderId="0" xfId="3" applyFont="1" applyFill="1" applyBorder="1"/>
    <xf numFmtId="0" fontId="10" fillId="0" borderId="0" xfId="3" applyFont="1" applyFill="1" applyBorder="1" applyAlignment="1">
      <alignment horizontal="center"/>
    </xf>
    <xf numFmtId="9" fontId="10" fillId="0" borderId="1" xfId="2" applyNumberFormat="1" applyFont="1" applyFill="1" applyBorder="1" applyAlignment="1">
      <alignment horizontal="center"/>
    </xf>
    <xf numFmtId="164" fontId="10" fillId="0" borderId="9" xfId="3" applyNumberFormat="1" applyFont="1" applyFill="1" applyBorder="1" applyAlignment="1">
      <alignment horizontal="center"/>
    </xf>
    <xf numFmtId="0" fontId="10" fillId="0" borderId="9" xfId="3" applyFont="1" applyFill="1" applyBorder="1"/>
    <xf numFmtId="164" fontId="10" fillId="0" borderId="1" xfId="3" applyNumberFormat="1" applyFont="1" applyFill="1" applyBorder="1" applyAlignment="1">
      <alignment horizontal="center"/>
    </xf>
    <xf numFmtId="9" fontId="4" fillId="0" borderId="0" xfId="2" applyNumberFormat="1" applyFont="1" applyFill="1" applyBorder="1" applyAlignment="1">
      <alignment horizontal="center"/>
    </xf>
    <xf numFmtId="164" fontId="9" fillId="0" borderId="0" xfId="3" applyNumberFormat="1" applyFont="1" applyFill="1" applyBorder="1" applyAlignment="1">
      <alignment horizontal="center"/>
    </xf>
    <xf numFmtId="0" fontId="9" fillId="0" borderId="0" xfId="3" applyFont="1" applyFill="1" applyBorder="1" applyAlignment="1">
      <alignment horizontal="center"/>
    </xf>
    <xf numFmtId="0" fontId="11" fillId="2" borderId="1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left" vertical="center" wrapText="1"/>
    </xf>
    <xf numFmtId="0" fontId="15" fillId="0" borderId="0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center"/>
    </xf>
    <xf numFmtId="1" fontId="10" fillId="0" borderId="1" xfId="0" applyNumberFormat="1" applyFont="1" applyFill="1" applyBorder="1" applyAlignment="1">
      <alignment horizontal="center" vertical="center" wrapText="1"/>
    </xf>
    <xf numFmtId="1" fontId="15" fillId="0" borderId="0" xfId="0" applyNumberFormat="1" applyFont="1" applyBorder="1" applyAlignment="1">
      <alignment horizontal="center" vertical="center" wrapText="1"/>
    </xf>
    <xf numFmtId="0" fontId="15" fillId="0" borderId="0" xfId="0" applyFont="1" applyBorder="1" applyAlignment="1">
      <alignment vertical="center" wrapText="1"/>
    </xf>
    <xf numFmtId="9" fontId="4" fillId="0" borderId="0" xfId="2" applyFont="1"/>
    <xf numFmtId="0" fontId="9" fillId="0" borderId="0" xfId="0" applyFont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9" fillId="0" borderId="0" xfId="0" applyFont="1" applyFill="1" applyBorder="1" applyAlignment="1">
      <alignment vertical="justify" wrapText="1"/>
    </xf>
    <xf numFmtId="9" fontId="4" fillId="0" borderId="0" xfId="0" applyNumberFormat="1" applyFont="1"/>
    <xf numFmtId="0" fontId="17" fillId="0" borderId="0" xfId="0" applyFont="1"/>
    <xf numFmtId="0" fontId="9" fillId="0" borderId="0" xfId="0" applyFont="1" applyAlignment="1">
      <alignment vertical="center" wrapText="1"/>
    </xf>
    <xf numFmtId="0" fontId="9" fillId="0" borderId="0" xfId="0" applyFont="1" applyAlignment="1">
      <alignment horizontal="left" vertical="center" wrapText="1"/>
    </xf>
    <xf numFmtId="0" fontId="10" fillId="0" borderId="0" xfId="0" applyFont="1" applyBorder="1"/>
    <xf numFmtId="0" fontId="11" fillId="0" borderId="0" xfId="0" applyFont="1" applyAlignment="1">
      <alignment horizontal="center"/>
    </xf>
    <xf numFmtId="0" fontId="11" fillId="0" borderId="0" xfId="0" applyFont="1"/>
    <xf numFmtId="0" fontId="10" fillId="0" borderId="1" xfId="0" applyFont="1" applyBorder="1"/>
    <xf numFmtId="0" fontId="10" fillId="0" borderId="1" xfId="0" applyFont="1" applyFill="1" applyBorder="1"/>
    <xf numFmtId="9" fontId="10" fillId="0" borderId="1" xfId="0" applyNumberFormat="1" applyFont="1" applyBorder="1"/>
    <xf numFmtId="16" fontId="10" fillId="0" borderId="1" xfId="0" applyNumberFormat="1" applyFont="1" applyFill="1" applyBorder="1"/>
    <xf numFmtId="0" fontId="11" fillId="2" borderId="8" xfId="0" applyFont="1" applyFill="1" applyBorder="1" applyAlignment="1">
      <alignment horizontal="center" vertical="center"/>
    </xf>
    <xf numFmtId="0" fontId="10" fillId="0" borderId="4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8" fillId="0" borderId="0" xfId="0" applyFont="1"/>
    <xf numFmtId="0" fontId="6" fillId="2" borderId="10" xfId="0" applyFont="1" applyFill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10" fillId="0" borderId="1" xfId="3" applyFont="1" applyFill="1" applyBorder="1" applyAlignment="1">
      <alignment horizontal="center" vertical="center"/>
    </xf>
    <xf numFmtId="0" fontId="12" fillId="0" borderId="1" xfId="1" applyFont="1" applyFill="1" applyBorder="1" applyAlignment="1">
      <alignment horizontal="center"/>
    </xf>
  </cellXfs>
  <cellStyles count="4">
    <cellStyle name="Normal" xfId="0" builtinId="0"/>
    <cellStyle name="Normal 2" xfId="3" xr:uid="{00000000-0005-0000-0000-000001000000}"/>
    <cellStyle name="Normal 3" xfId="1" xr:uid="{00000000-0005-0000-0000-000002000000}"/>
    <cellStyle name="Porcentagem" xfId="2" builtinId="5"/>
  </cellStyles>
  <dxfs count="0"/>
  <tableStyles count="0" defaultTableStyle="TableStyleMedium2" defaultPivotStyle="PivotStyleLight16"/>
  <colors>
    <mruColors>
      <color rgb="FF898989"/>
      <color rgb="FF85B22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5.xml"/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6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cat>
            <c:numRef>
              <c:f>'gráfico 1'!$M$5:$M$9</c:f>
              <c:numCache>
                <c:formatCode>General</c:formatCode>
                <c:ptCount val="5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</c:numCache>
            </c:numRef>
          </c:cat>
          <c:val>
            <c:numRef>
              <c:f>'gráfico 1'!$N$5:$N$9</c:f>
              <c:numCache>
                <c:formatCode>General</c:formatCode>
                <c:ptCount val="5"/>
                <c:pt idx="0">
                  <c:v>125</c:v>
                </c:pt>
                <c:pt idx="1">
                  <c:v>126</c:v>
                </c:pt>
                <c:pt idx="2">
                  <c:v>131</c:v>
                </c:pt>
                <c:pt idx="3">
                  <c:v>128</c:v>
                </c:pt>
                <c:pt idx="4">
                  <c:v>123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DEC-4C6E-A333-2EB8E6CE9F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0338632"/>
        <c:axId val="169520376"/>
      </c:lineChart>
      <c:catAx>
        <c:axId val="1703386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Segoe UI" panose="020B0502040204020203" pitchFamily="34" charset="0"/>
                <a:ea typeface="+mn-ea"/>
                <a:cs typeface="Segoe UI" panose="020B0502040204020203" pitchFamily="34" charset="0"/>
              </a:defRPr>
            </a:pPr>
            <a:endParaRPr lang="pt-BR"/>
          </a:p>
        </c:txPr>
        <c:crossAx val="169520376"/>
        <c:crosses val="autoZero"/>
        <c:auto val="1"/>
        <c:lblAlgn val="ctr"/>
        <c:lblOffset val="100"/>
        <c:noMultiLvlLbl val="0"/>
      </c:catAx>
      <c:valAx>
        <c:axId val="169520376"/>
        <c:scaling>
          <c:orientation val="minMax"/>
          <c:max val="140"/>
          <c:min val="11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Segoe UI" panose="020B0502040204020203" pitchFamily="34" charset="0"/>
                    <a:ea typeface="+mn-ea"/>
                    <a:cs typeface="Segoe UI" panose="020B0502040204020203" pitchFamily="34" charset="0"/>
                  </a:defRPr>
                </a:pPr>
                <a:r>
                  <a:rPr lang="pt-BR"/>
                  <a:t>Intervalo entre janelas</a:t>
                </a:r>
              </a:p>
            </c:rich>
          </c:tx>
          <c:layout>
            <c:manualLayout>
              <c:xMode val="edge"/>
              <c:yMode val="edge"/>
              <c:x val="1.6825731976120709E-2"/>
              <c:y val="0.3001843618762717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chemeClr val="tx1"/>
                  </a:solidFill>
                  <a:latin typeface="Segoe UI" panose="020B0502040204020203" pitchFamily="34" charset="0"/>
                  <a:ea typeface="+mn-ea"/>
                  <a:cs typeface="Segoe UI" panose="020B0502040204020203" pitchFamily="34" charset="0"/>
                </a:defRPr>
              </a:pPr>
              <a:endParaRPr lang="pt-B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Segoe UI" panose="020B0502040204020203" pitchFamily="34" charset="0"/>
                <a:ea typeface="+mn-ea"/>
                <a:cs typeface="Segoe UI" panose="020B0502040204020203" pitchFamily="34" charset="0"/>
              </a:defRPr>
            </a:pPr>
            <a:endParaRPr lang="pt-BR"/>
          </a:p>
        </c:txPr>
        <c:crossAx val="170338632"/>
        <c:crosses val="autoZero"/>
        <c:crossBetween val="between"/>
        <c:majorUnit val="5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chemeClr val="tx1"/>
          </a:solidFill>
          <a:latin typeface="Segoe UI" panose="020B0502040204020203" pitchFamily="34" charset="0"/>
          <a:cs typeface="Segoe UI" panose="020B0502040204020203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spPr>
            <a:ln w="19050" cap="rnd" cmpd="sng" algn="ctr">
              <a:noFill/>
              <a:prstDash val="solid"/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6350" cap="flat" cmpd="sng" algn="ctr">
                <a:solidFill>
                  <a:schemeClr val="accent6"/>
                </a:solidFill>
                <a:prstDash val="solid"/>
                <a:round/>
              </a:ln>
              <a:effectLst/>
            </c:spPr>
          </c:marker>
          <c:trendline>
            <c:spPr>
              <a:ln w="6350" cap="flat" cmpd="sng" algn="ctr">
                <a:solidFill>
                  <a:schemeClr val="accent6"/>
                </a:solidFill>
                <a:prstDash val="dash"/>
                <a:miter lim="800000"/>
              </a:ln>
              <a:effectLst/>
            </c:spPr>
            <c:trendlineType val="linear"/>
            <c:dispRSqr val="0"/>
            <c:dispEq val="0"/>
          </c:trendline>
          <c:xVal>
            <c:numRef>
              <c:f>'gráfico 7'!$O$4:$O$39</c:f>
              <c:numCache>
                <c:formatCode>General</c:formatCode>
                <c:ptCount val="36"/>
                <c:pt idx="0">
                  <c:v>83</c:v>
                </c:pt>
                <c:pt idx="1">
                  <c:v>102</c:v>
                </c:pt>
                <c:pt idx="2">
                  <c:v>69</c:v>
                </c:pt>
                <c:pt idx="3">
                  <c:v>40</c:v>
                </c:pt>
                <c:pt idx="4">
                  <c:v>68</c:v>
                </c:pt>
                <c:pt idx="5">
                  <c:v>105</c:v>
                </c:pt>
                <c:pt idx="6">
                  <c:v>58</c:v>
                </c:pt>
                <c:pt idx="7">
                  <c:v>83</c:v>
                </c:pt>
                <c:pt idx="8">
                  <c:v>158</c:v>
                </c:pt>
                <c:pt idx="9">
                  <c:v>180</c:v>
                </c:pt>
                <c:pt idx="10">
                  <c:v>71</c:v>
                </c:pt>
                <c:pt idx="11">
                  <c:v>47</c:v>
                </c:pt>
                <c:pt idx="12">
                  <c:v>48</c:v>
                </c:pt>
                <c:pt idx="13">
                  <c:v>312</c:v>
                </c:pt>
                <c:pt idx="14">
                  <c:v>89</c:v>
                </c:pt>
                <c:pt idx="15">
                  <c:v>151</c:v>
                </c:pt>
                <c:pt idx="16">
                  <c:v>69</c:v>
                </c:pt>
                <c:pt idx="17">
                  <c:v>99</c:v>
                </c:pt>
                <c:pt idx="18">
                  <c:v>76</c:v>
                </c:pt>
                <c:pt idx="19">
                  <c:v>68</c:v>
                </c:pt>
                <c:pt idx="20">
                  <c:v>138</c:v>
                </c:pt>
                <c:pt idx="21">
                  <c:v>54</c:v>
                </c:pt>
                <c:pt idx="22">
                  <c:v>104</c:v>
                </c:pt>
                <c:pt idx="23">
                  <c:v>98</c:v>
                </c:pt>
                <c:pt idx="24">
                  <c:v>312</c:v>
                </c:pt>
                <c:pt idx="25">
                  <c:v>189</c:v>
                </c:pt>
                <c:pt idx="26">
                  <c:v>529</c:v>
                </c:pt>
                <c:pt idx="27">
                  <c:v>320</c:v>
                </c:pt>
                <c:pt idx="28">
                  <c:v>309</c:v>
                </c:pt>
                <c:pt idx="29">
                  <c:v>158</c:v>
                </c:pt>
                <c:pt idx="30">
                  <c:v>147</c:v>
                </c:pt>
                <c:pt idx="31">
                  <c:v>17</c:v>
                </c:pt>
                <c:pt idx="32">
                  <c:v>357</c:v>
                </c:pt>
                <c:pt idx="33">
                  <c:v>34</c:v>
                </c:pt>
                <c:pt idx="34">
                  <c:v>462</c:v>
                </c:pt>
                <c:pt idx="35">
                  <c:v>0</c:v>
                </c:pt>
              </c:numCache>
            </c:numRef>
          </c:xVal>
          <c:yVal>
            <c:numRef>
              <c:f>'gráfico 7'!$P$4:$P$39</c:f>
              <c:numCache>
                <c:formatCode>General</c:formatCode>
                <c:ptCount val="36"/>
                <c:pt idx="0">
                  <c:v>276787.96000000008</c:v>
                </c:pt>
                <c:pt idx="1">
                  <c:v>145197.97</c:v>
                </c:pt>
                <c:pt idx="2">
                  <c:v>281717.80000000005</c:v>
                </c:pt>
                <c:pt idx="3">
                  <c:v>521696.07</c:v>
                </c:pt>
                <c:pt idx="4">
                  <c:v>255552.68999999997</c:v>
                </c:pt>
                <c:pt idx="5">
                  <c:v>150302.32999999999</c:v>
                </c:pt>
                <c:pt idx="6">
                  <c:v>184096.54000000004</c:v>
                </c:pt>
                <c:pt idx="7">
                  <c:v>43685.549999999996</c:v>
                </c:pt>
                <c:pt idx="8">
                  <c:v>17346.140000000003</c:v>
                </c:pt>
                <c:pt idx="9">
                  <c:v>55129.290000000008</c:v>
                </c:pt>
                <c:pt idx="10">
                  <c:v>55792.390000000007</c:v>
                </c:pt>
                <c:pt idx="11">
                  <c:v>146530.64000000001</c:v>
                </c:pt>
                <c:pt idx="12">
                  <c:v>109403.44</c:v>
                </c:pt>
                <c:pt idx="13">
                  <c:v>86289</c:v>
                </c:pt>
                <c:pt idx="14">
                  <c:v>20466.460000000003</c:v>
                </c:pt>
                <c:pt idx="15">
                  <c:v>30885.570000000007</c:v>
                </c:pt>
                <c:pt idx="16">
                  <c:v>278679.38</c:v>
                </c:pt>
                <c:pt idx="17">
                  <c:v>27795.350000000002</c:v>
                </c:pt>
                <c:pt idx="18">
                  <c:v>71319.78</c:v>
                </c:pt>
                <c:pt idx="19">
                  <c:v>25658.269999999997</c:v>
                </c:pt>
                <c:pt idx="20">
                  <c:v>13036.1</c:v>
                </c:pt>
                <c:pt idx="21">
                  <c:v>49074.759999999995</c:v>
                </c:pt>
                <c:pt idx="22">
                  <c:v>37229.840000000004</c:v>
                </c:pt>
                <c:pt idx="23">
                  <c:v>15109.53</c:v>
                </c:pt>
                <c:pt idx="24">
                  <c:v>20091.169999999998</c:v>
                </c:pt>
                <c:pt idx="25">
                  <c:v>33437.440000000002</c:v>
                </c:pt>
                <c:pt idx="26">
                  <c:v>7264.92</c:v>
                </c:pt>
                <c:pt idx="27">
                  <c:v>11780.66</c:v>
                </c:pt>
                <c:pt idx="28">
                  <c:v>4302.29</c:v>
                </c:pt>
                <c:pt idx="29">
                  <c:v>9020.3100000000013</c:v>
                </c:pt>
                <c:pt idx="30">
                  <c:v>6013.1900000000005</c:v>
                </c:pt>
                <c:pt idx="31">
                  <c:v>22434.34</c:v>
                </c:pt>
                <c:pt idx="32">
                  <c:v>8294.7000000000007</c:v>
                </c:pt>
                <c:pt idx="33">
                  <c:v>19511.170000000002</c:v>
                </c:pt>
                <c:pt idx="34">
                  <c:v>672.35</c:v>
                </c:pt>
                <c:pt idx="35">
                  <c:v>28941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9C5F-4D6F-BC8B-A99770CDB9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1023336"/>
        <c:axId val="171023728"/>
      </c:scatterChart>
      <c:valAx>
        <c:axId val="17102333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 algn="ctr" rtl="0">
                  <a:defRPr sz="900" b="0" i="0" u="none" strike="noStrike" kern="1200" baseline="0">
                    <a:solidFill>
                      <a:schemeClr val="tx1"/>
                    </a:solidFill>
                    <a:latin typeface="Segoe UI" panose="020B0502040204020203" pitchFamily="34" charset="0"/>
                    <a:ea typeface="+mn-ea"/>
                    <a:cs typeface="Segoe UI" panose="020B0502040204020203" pitchFamily="34" charset="0"/>
                  </a:defRPr>
                </a:pPr>
                <a:r>
                  <a:rPr lang="en-US" b="0" i="0"/>
                  <a:t>Intervalo entre janelas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 algn="ctr" rtl="0">
                <a:defRPr sz="900" b="0" i="0" u="none" strike="noStrike" kern="1200" baseline="0">
                  <a:solidFill>
                    <a:schemeClr val="tx1"/>
                  </a:solidFill>
                  <a:latin typeface="Segoe UI" panose="020B0502040204020203" pitchFamily="34" charset="0"/>
                  <a:ea typeface="+mn-ea"/>
                  <a:cs typeface="Segoe UI" panose="020B0502040204020203" pitchFamily="34" charset="0"/>
                </a:defRPr>
              </a:pPr>
              <a:endParaRPr lang="pt-B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Segoe UI" panose="020B0502040204020203" pitchFamily="34" charset="0"/>
                <a:ea typeface="+mn-ea"/>
                <a:cs typeface="Segoe UI" panose="020B0502040204020203" pitchFamily="34" charset="0"/>
              </a:defRPr>
            </a:pPr>
            <a:endParaRPr lang="pt-BR"/>
          </a:p>
        </c:txPr>
        <c:crossAx val="171023728"/>
        <c:crosses val="autoZero"/>
        <c:crossBetween val="midCat"/>
      </c:valAx>
      <c:valAx>
        <c:axId val="171023728"/>
        <c:scaling>
          <c:orientation val="minMax"/>
          <c:min val="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 algn="ctr">
                  <a:defRPr sz="900" b="0" i="0" u="none" strike="noStrike" kern="1200" baseline="0">
                    <a:solidFill>
                      <a:schemeClr val="tx1"/>
                    </a:solidFill>
                    <a:latin typeface="Segoe UI" panose="020B0502040204020203" pitchFamily="34" charset="0"/>
                    <a:ea typeface="+mn-ea"/>
                    <a:cs typeface="Segoe UI" panose="020B0502040204020203" pitchFamily="34" charset="0"/>
                  </a:defRPr>
                </a:pPr>
                <a:r>
                  <a:rPr lang="en-US" b="0"/>
                  <a:t>Receita com comercialização </a:t>
                </a:r>
              </a:p>
              <a:p>
                <a:pPr algn="ctr">
                  <a:defRPr b="0"/>
                </a:pPr>
                <a:r>
                  <a:rPr lang="en-US" b="0"/>
                  <a:t>(mil)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 algn="ctr">
                <a:defRPr sz="900" b="0" i="0" u="none" strike="noStrike" kern="1200" baseline="0">
                  <a:solidFill>
                    <a:schemeClr val="tx1"/>
                  </a:solidFill>
                  <a:latin typeface="Segoe UI" panose="020B0502040204020203" pitchFamily="34" charset="0"/>
                  <a:ea typeface="+mn-ea"/>
                  <a:cs typeface="Segoe UI" panose="020B0502040204020203" pitchFamily="34" charset="0"/>
                </a:defRPr>
              </a:pPr>
              <a:endParaRPr lang="pt-BR"/>
            </a:p>
          </c:txPr>
        </c:title>
        <c:numFmt formatCode="General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 algn="ctr">
              <a:defRPr sz="900" b="0" i="0" u="none" strike="noStrike" kern="1200" baseline="0">
                <a:solidFill>
                  <a:schemeClr val="tx1"/>
                </a:solidFill>
                <a:latin typeface="Segoe UI" panose="020B0502040204020203" pitchFamily="34" charset="0"/>
                <a:ea typeface="+mn-ea"/>
                <a:cs typeface="Segoe UI" panose="020B0502040204020203" pitchFamily="34" charset="0"/>
              </a:defRPr>
            </a:pPr>
            <a:endParaRPr lang="pt-BR"/>
          </a:p>
        </c:txPr>
        <c:crossAx val="171023336"/>
        <c:crosses val="autoZero"/>
        <c:crossBetween val="midCat"/>
        <c:dispUnits>
          <c:builtInUnit val="thousands"/>
        </c:dispUnits>
      </c:valAx>
      <c:spPr>
        <a:solidFill>
          <a:schemeClr val="bg1"/>
        </a:solidFill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prstDash val="solid"/>
      <a:round/>
    </a:ln>
    <a:effectLst/>
  </c:spPr>
  <c:txPr>
    <a:bodyPr/>
    <a:lstStyle/>
    <a:p>
      <a:pPr>
        <a:defRPr sz="900">
          <a:latin typeface="Segoe UI" panose="020B0502040204020203" pitchFamily="34" charset="0"/>
          <a:cs typeface="Segoe UI" panose="020B0502040204020203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autoTitleDeleted val="1"/>
    <c:view3D>
      <c:rotX val="15"/>
      <c:rotY val="2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 w="3175">
          <a:noFill/>
        </a:ln>
        <a:effectLst/>
        <a:sp3d>
          <a:contourClr>
            <a:schemeClr val="bg1">
              <a:lumMod val="75000"/>
            </a:schemeClr>
          </a:contourClr>
        </a:sp3d>
      </c:spPr>
    </c:sideWall>
    <c:backWall>
      <c:thickness val="0"/>
      <c:spPr>
        <a:noFill/>
        <a:ln w="3175">
          <a:noFill/>
        </a:ln>
        <a:effectLst/>
        <a:sp3d>
          <a:contourClr>
            <a:schemeClr val="bg1">
              <a:lumMod val="75000"/>
            </a:schemeClr>
          </a:contourClr>
        </a:sp3d>
      </c:spPr>
    </c:backWall>
    <c:plotArea>
      <c:layout>
        <c:manualLayout>
          <c:layoutTarget val="inner"/>
          <c:xMode val="edge"/>
          <c:yMode val="edge"/>
          <c:x val="0.14319751611090195"/>
          <c:y val="7.802881339292933E-2"/>
          <c:w val="0.8053283285229329"/>
          <c:h val="0.72157832745256556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'gráfico 8'!$F$6</c:f>
              <c:strCache>
                <c:ptCount val="1"/>
                <c:pt idx="0">
                  <c:v>Nacionais</c:v>
                </c:pt>
              </c:strCache>
            </c:strRef>
          </c:tx>
          <c:spPr>
            <a:solidFill>
              <a:schemeClr val="accent6">
                <a:shade val="76000"/>
              </a:schemeClr>
            </a:solidFill>
            <a:ln>
              <a:noFill/>
            </a:ln>
            <a:effectLst/>
            <a:sp3d/>
          </c:spPr>
          <c:invertIfNegative val="0"/>
          <c:dLbls>
            <c:dLbl>
              <c:idx val="0"/>
              <c:layout>
                <c:manualLayout>
                  <c:x val="6.2055287203337868E-2"/>
                  <c:y val="-0.104529245239035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D9E-4E71-A52A-4B2291FB9A2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Segoe UI" panose="020B0502040204020203" pitchFamily="34" charset="0"/>
                    <a:ea typeface="+mn-ea"/>
                    <a:cs typeface="Segoe UI" panose="020B0502040204020203" pitchFamily="34" charset="0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'gráfico 8'!$G$5</c:f>
              <c:numCache>
                <c:formatCode>General</c:formatCode>
                <c:ptCount val="1"/>
                <c:pt idx="0">
                  <c:v>2015</c:v>
                </c:pt>
              </c:numCache>
            </c:numRef>
          </c:cat>
          <c:val>
            <c:numRef>
              <c:f>'gráfico 8'!$G$6</c:f>
              <c:numCache>
                <c:formatCode>0</c:formatCode>
                <c:ptCount val="1"/>
                <c:pt idx="0">
                  <c:v>145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D9E-4E71-A52A-4B2291FB9A21}"/>
            </c:ext>
          </c:extLst>
        </c:ser>
        <c:ser>
          <c:idx val="1"/>
          <c:order val="1"/>
          <c:tx>
            <c:strRef>
              <c:f>'gráfico 8'!$F$7</c:f>
              <c:strCache>
                <c:ptCount val="1"/>
                <c:pt idx="0">
                  <c:v>Internacionais</c:v>
                </c:pt>
              </c:strCache>
            </c:strRef>
          </c:tx>
          <c:spPr>
            <a:solidFill>
              <a:schemeClr val="accent6">
                <a:tint val="77000"/>
              </a:schemeClr>
            </a:solidFill>
            <a:ln>
              <a:noFill/>
            </a:ln>
            <a:effectLst/>
            <a:sp3d/>
          </c:spPr>
          <c:invertIfNegative val="0"/>
          <c:dLbls>
            <c:dLbl>
              <c:idx val="0"/>
              <c:layout>
                <c:manualLayout>
                  <c:x val="6.2055287203337868E-2"/>
                  <c:y val="-0.1086074127670062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D9E-4E71-A52A-4B2291FB9A2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Segoe UI" panose="020B0502040204020203" pitchFamily="34" charset="0"/>
                    <a:ea typeface="+mn-ea"/>
                    <a:cs typeface="Segoe UI" panose="020B0502040204020203" pitchFamily="34" charset="0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'gráfico 8'!$G$5</c:f>
              <c:numCache>
                <c:formatCode>General</c:formatCode>
                <c:ptCount val="1"/>
                <c:pt idx="0">
                  <c:v>2015</c:v>
                </c:pt>
              </c:numCache>
            </c:numRef>
          </c:cat>
          <c:val>
            <c:numRef>
              <c:f>'gráfico 8'!$G$7</c:f>
              <c:numCache>
                <c:formatCode>0</c:formatCode>
                <c:ptCount val="1"/>
                <c:pt idx="0">
                  <c:v>119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ED9E-4E71-A52A-4B2291FB9A21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shape val="box"/>
        <c:axId val="172238712"/>
        <c:axId val="172239104"/>
        <c:axId val="0"/>
      </c:bar3DChart>
      <c:catAx>
        <c:axId val="1722387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Segoe UI" panose="020B0502040204020203" pitchFamily="34" charset="0"/>
                <a:ea typeface="+mn-ea"/>
                <a:cs typeface="Segoe UI" panose="020B0502040204020203" pitchFamily="34" charset="0"/>
              </a:defRPr>
            </a:pPr>
            <a:endParaRPr lang="pt-BR"/>
          </a:p>
        </c:txPr>
        <c:crossAx val="172239104"/>
        <c:crosses val="autoZero"/>
        <c:auto val="1"/>
        <c:lblAlgn val="ctr"/>
        <c:lblOffset val="100"/>
        <c:noMultiLvlLbl val="0"/>
      </c:catAx>
      <c:valAx>
        <c:axId val="172239104"/>
        <c:scaling>
          <c:orientation val="minMax"/>
          <c:min val="0"/>
        </c:scaling>
        <c:delete val="1"/>
        <c:axPos val="l"/>
        <c:numFmt formatCode="0" sourceLinked="1"/>
        <c:majorTickMark val="none"/>
        <c:minorTickMark val="none"/>
        <c:tickLblPos val="nextTo"/>
        <c:crossAx val="172238712"/>
        <c:crosses val="autoZero"/>
        <c:crossBetween val="between"/>
        <c:majorUnit val="30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6298557794620786"/>
          <c:y val="0.88938287539124306"/>
          <c:w val="0.40750055931158291"/>
          <c:h val="8.311461256828707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Segoe UI" panose="020B0502040204020203" pitchFamily="34" charset="0"/>
              <a:ea typeface="+mn-ea"/>
              <a:cs typeface="Segoe UI" panose="020B0502040204020203" pitchFamily="34" charset="0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  <a:scene3d>
      <a:camera prst="orthographicFront"/>
      <a:lightRig rig="threePt" dir="t"/>
    </a:scene3d>
    <a:sp3d>
      <a:bevelT w="0" h="0"/>
    </a:sp3d>
  </c:spPr>
  <c:txPr>
    <a:bodyPr/>
    <a:lstStyle/>
    <a:p>
      <a:pPr>
        <a:defRPr>
          <a:solidFill>
            <a:schemeClr val="tx1"/>
          </a:solidFill>
          <a:latin typeface="Segoe UI" panose="020B0502040204020203" pitchFamily="34" charset="0"/>
          <a:cs typeface="Segoe UI" panose="020B0502040204020203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autoTitleDeleted val="0"/>
    <c:plotArea>
      <c:layout>
        <c:manualLayout>
          <c:layoutTarget val="inner"/>
          <c:xMode val="edge"/>
          <c:yMode val="edge"/>
          <c:x val="6.0263960478995404E-2"/>
          <c:y val="4.9661204315542953E-2"/>
          <c:w val="0.90730928708431791"/>
          <c:h val="0.80876552579771011"/>
        </c:manualLayout>
      </c:layout>
      <c:barChart>
        <c:barDir val="bar"/>
        <c:grouping val="percentStacked"/>
        <c:varyColors val="0"/>
        <c:ser>
          <c:idx val="0"/>
          <c:order val="0"/>
          <c:tx>
            <c:strRef>
              <c:f>'gráfico 2 e 3'!$B$61</c:f>
              <c:strCache>
                <c:ptCount val="1"/>
                <c:pt idx="0">
                  <c:v>0 a 2 meses</c:v>
                </c:pt>
              </c:strCache>
            </c:strRef>
          </c:tx>
          <c:spPr>
            <a:solidFill>
              <a:schemeClr val="accent6">
                <a:shade val="53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1.3717373836620392E-2"/>
                  <c:y val="-1.3024630746270714E-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2CA-452F-B95A-D2A457E67E88}"/>
                </c:ext>
              </c:extLst>
            </c:dLbl>
            <c:dLbl>
              <c:idx val="2"/>
              <c:layout>
                <c:manualLayout>
                  <c:x val="1.3717373836620392E-2"/>
                  <c:y val="-6.5123153731353569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2CA-452F-B95A-D2A457E67E88}"/>
                </c:ext>
              </c:extLst>
            </c:dLbl>
            <c:numFmt formatCode="0.0%" sourceLinked="0"/>
            <c:spPr>
              <a:noFill/>
              <a:ln w="25400"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rgbClr val="000000"/>
                    </a:solidFill>
                    <a:latin typeface="Segoe UI" panose="020B0502040204020203" pitchFamily="34" charset="0"/>
                    <a:ea typeface="Arial"/>
                    <a:cs typeface="Segoe UI" panose="020B0502040204020203" pitchFamily="34" charset="0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('gráfico 2 e 3'!$C$60,'gráfico 2 e 3'!$E$60,'gráfico 2 e 3'!$G$60,'gráfico 2 e 3'!$I$60,'gráfico 2 e 3'!$K$60)</c:f>
              <c:numCache>
                <c:formatCode>General</c:formatCode>
                <c:ptCount val="5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</c:numCache>
            </c:numRef>
          </c:cat>
          <c:val>
            <c:numRef>
              <c:f>('gráfico 2 e 3'!$D$61,'gráfico 2 e 3'!$F$61,'gráfico 2 e 3'!$H$61,'gráfico 2 e 3'!$J$61,'gráfico 2 e 3'!$L$61)</c:f>
              <c:numCache>
                <c:formatCode>0%</c:formatCode>
                <c:ptCount val="5"/>
                <c:pt idx="0">
                  <c:v>4.5045045045045043E-2</c:v>
                </c:pt>
                <c:pt idx="1">
                  <c:v>2.3809523809523808E-2</c:v>
                </c:pt>
                <c:pt idx="2">
                  <c:v>8.2191780821917804E-2</c:v>
                </c:pt>
                <c:pt idx="3">
                  <c:v>9.1954022988505746E-2</c:v>
                </c:pt>
                <c:pt idx="4">
                  <c:v>0.17647058823529413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2CA-452F-B95A-D2A457E67E88}"/>
            </c:ext>
          </c:extLst>
        </c:ser>
        <c:ser>
          <c:idx val="1"/>
          <c:order val="1"/>
          <c:tx>
            <c:strRef>
              <c:f>'gráfico 2 e 3'!$B$62</c:f>
              <c:strCache>
                <c:ptCount val="1"/>
                <c:pt idx="0">
                  <c:v>2 a 4 meses</c:v>
                </c:pt>
              </c:strCache>
            </c:strRef>
          </c:tx>
          <c:spPr>
            <a:solidFill>
              <a:schemeClr val="accent6">
                <a:shade val="76000"/>
              </a:schemeClr>
            </a:solidFill>
            <a:ln>
              <a:noFill/>
            </a:ln>
            <a:effectLst/>
          </c:spPr>
          <c:invertIfNegative val="0"/>
          <c:dLbls>
            <c:numFmt formatCode="0.0%" sourceLinked="0"/>
            <c:spPr>
              <a:noFill/>
              <a:ln w="25400"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rgbClr val="000000"/>
                    </a:solidFill>
                    <a:latin typeface="Segoe UI" panose="020B0502040204020203" pitchFamily="34" charset="0"/>
                    <a:ea typeface="Arial"/>
                    <a:cs typeface="Segoe UI" panose="020B0502040204020203" pitchFamily="34" charset="0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('gráfico 2 e 3'!$C$60,'gráfico 2 e 3'!$E$60,'gráfico 2 e 3'!$G$60,'gráfico 2 e 3'!$I$60,'gráfico 2 e 3'!$K$60)</c:f>
              <c:numCache>
                <c:formatCode>General</c:formatCode>
                <c:ptCount val="5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</c:numCache>
            </c:numRef>
          </c:cat>
          <c:val>
            <c:numRef>
              <c:f>('gráfico 2 e 3'!$D$62,'gráfico 2 e 3'!$F$62,'gráfico 2 e 3'!$H$62,'gráfico 2 e 3'!$J$62,'gráfico 2 e 3'!$L$62)</c:f>
              <c:numCache>
                <c:formatCode>0%</c:formatCode>
                <c:ptCount val="5"/>
                <c:pt idx="0">
                  <c:v>0.49549549549549549</c:v>
                </c:pt>
                <c:pt idx="1">
                  <c:v>0.54285714285714282</c:v>
                </c:pt>
                <c:pt idx="2">
                  <c:v>0.54337899543378998</c:v>
                </c:pt>
                <c:pt idx="3">
                  <c:v>0.45977011494252873</c:v>
                </c:pt>
                <c:pt idx="4">
                  <c:v>0.51960784313725494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2CA-452F-B95A-D2A457E67E88}"/>
            </c:ext>
          </c:extLst>
        </c:ser>
        <c:ser>
          <c:idx val="2"/>
          <c:order val="2"/>
          <c:tx>
            <c:strRef>
              <c:f>'gráfico 2 e 3'!$B$63</c:f>
              <c:strCache>
                <c:ptCount val="1"/>
                <c:pt idx="0">
                  <c:v>4 a 6 meses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numFmt formatCode="0.0%" sourceLinked="0"/>
            <c:spPr>
              <a:noFill/>
              <a:ln w="25400"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rgbClr val="000000"/>
                    </a:solidFill>
                    <a:latin typeface="Segoe UI" panose="020B0502040204020203" pitchFamily="34" charset="0"/>
                    <a:ea typeface="Arial"/>
                    <a:cs typeface="Segoe UI" panose="020B0502040204020203" pitchFamily="34" charset="0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('gráfico 2 e 3'!$C$60,'gráfico 2 e 3'!$E$60,'gráfico 2 e 3'!$G$60,'gráfico 2 e 3'!$I$60,'gráfico 2 e 3'!$K$60)</c:f>
              <c:numCache>
                <c:formatCode>General</c:formatCode>
                <c:ptCount val="5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</c:numCache>
            </c:numRef>
          </c:cat>
          <c:val>
            <c:numRef>
              <c:f>('gráfico 2 e 3'!$D$63,'gráfico 2 e 3'!$F$63,'gráfico 2 e 3'!$H$63,'gráfico 2 e 3'!$J$63,'gráfico 2 e 3'!$L$63)</c:f>
              <c:numCache>
                <c:formatCode>0%</c:formatCode>
                <c:ptCount val="5"/>
                <c:pt idx="0">
                  <c:v>0.36036036036036034</c:v>
                </c:pt>
                <c:pt idx="1">
                  <c:v>0.30952380952380953</c:v>
                </c:pt>
                <c:pt idx="2">
                  <c:v>0.23744292237442921</c:v>
                </c:pt>
                <c:pt idx="3">
                  <c:v>0.31034482758620691</c:v>
                </c:pt>
                <c:pt idx="4">
                  <c:v>0.15196078431372548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2CA-452F-B95A-D2A457E67E88}"/>
            </c:ext>
          </c:extLst>
        </c:ser>
        <c:ser>
          <c:idx val="3"/>
          <c:order val="3"/>
          <c:tx>
            <c:strRef>
              <c:f>'gráfico 2 e 3'!$B$64</c:f>
              <c:strCache>
                <c:ptCount val="1"/>
                <c:pt idx="0">
                  <c:v>6 a 8 meses</c:v>
                </c:pt>
              </c:strCache>
            </c:strRef>
          </c:tx>
          <c:spPr>
            <a:solidFill>
              <a:schemeClr val="accent6">
                <a:tint val="77000"/>
              </a:schemeClr>
            </a:solidFill>
            <a:ln>
              <a:noFill/>
            </a:ln>
            <a:effectLst/>
          </c:spPr>
          <c:invertIfNegative val="0"/>
          <c:dLbls>
            <c:numFmt formatCode="0.0%" sourceLinked="0"/>
            <c:spPr>
              <a:noFill/>
              <a:ln w="25400"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rgbClr val="000000"/>
                    </a:solidFill>
                    <a:latin typeface="Segoe UI" panose="020B0502040204020203" pitchFamily="34" charset="0"/>
                    <a:ea typeface="Arial"/>
                    <a:cs typeface="Segoe UI" panose="020B0502040204020203" pitchFamily="34" charset="0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('gráfico 2 e 3'!$C$60,'gráfico 2 e 3'!$E$60,'gráfico 2 e 3'!$G$60,'gráfico 2 e 3'!$I$60,'gráfico 2 e 3'!$K$60)</c:f>
              <c:numCache>
                <c:formatCode>General</c:formatCode>
                <c:ptCount val="5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</c:numCache>
            </c:numRef>
          </c:cat>
          <c:val>
            <c:numRef>
              <c:f>('gráfico 2 e 3'!$D$64,'gráfico 2 e 3'!$F$64,'gráfico 2 e 3'!$H$64,'gráfico 2 e 3'!$J$64,'gráfico 2 e 3'!$L$64)</c:f>
              <c:numCache>
                <c:formatCode>0%</c:formatCode>
                <c:ptCount val="5"/>
                <c:pt idx="0">
                  <c:v>6.3063063063063057E-2</c:v>
                </c:pt>
                <c:pt idx="1">
                  <c:v>6.6666666666666666E-2</c:v>
                </c:pt>
                <c:pt idx="2">
                  <c:v>9.5890410958904104E-2</c:v>
                </c:pt>
                <c:pt idx="3">
                  <c:v>7.4712643678160925E-2</c:v>
                </c:pt>
                <c:pt idx="4">
                  <c:v>5.3921568627450983E-2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2CA-452F-B95A-D2A457E67E88}"/>
            </c:ext>
          </c:extLst>
        </c:ser>
        <c:ser>
          <c:idx val="4"/>
          <c:order val="4"/>
          <c:tx>
            <c:strRef>
              <c:f>'gráfico 2 e 3'!$B$65</c:f>
              <c:strCache>
                <c:ptCount val="1"/>
                <c:pt idx="0">
                  <c:v>8 ou mais meses</c:v>
                </c:pt>
              </c:strCache>
            </c:strRef>
          </c:tx>
          <c:spPr>
            <a:solidFill>
              <a:schemeClr val="accent6">
                <a:tint val="54000"/>
              </a:schemeClr>
            </a:solidFill>
            <a:ln>
              <a:noFill/>
            </a:ln>
            <a:effectLst/>
          </c:spPr>
          <c:invertIfNegative val="0"/>
          <c:dLbls>
            <c:numFmt formatCode="0.0%" sourceLinked="0"/>
            <c:spPr>
              <a:noFill/>
              <a:ln w="25400"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rgbClr val="000000"/>
                    </a:solidFill>
                    <a:latin typeface="Segoe UI" panose="020B0502040204020203" pitchFamily="34" charset="0"/>
                    <a:ea typeface="Arial"/>
                    <a:cs typeface="Segoe UI" panose="020B0502040204020203" pitchFamily="34" charset="0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('gráfico 2 e 3'!$C$60,'gráfico 2 e 3'!$E$60,'gráfico 2 e 3'!$G$60,'gráfico 2 e 3'!$I$60,'gráfico 2 e 3'!$K$60)</c:f>
              <c:numCache>
                <c:formatCode>General</c:formatCode>
                <c:ptCount val="5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</c:numCache>
            </c:numRef>
          </c:cat>
          <c:val>
            <c:numRef>
              <c:f>('gráfico 2 e 3'!$D$65,'gráfico 2 e 3'!$F$65,'gráfico 2 e 3'!$H$65,'gráfico 2 e 3'!$J$65,'gráfico 2 e 3'!$L$65)</c:f>
              <c:numCache>
                <c:formatCode>0%</c:formatCode>
                <c:ptCount val="5"/>
                <c:pt idx="0">
                  <c:v>3.6036036036036036E-2</c:v>
                </c:pt>
                <c:pt idx="1">
                  <c:v>5.7142857142857141E-2</c:v>
                </c:pt>
                <c:pt idx="2">
                  <c:v>4.1095890410958902E-2</c:v>
                </c:pt>
                <c:pt idx="3">
                  <c:v>6.3218390804597707E-2</c:v>
                </c:pt>
                <c:pt idx="4">
                  <c:v>9.8039215686274508E-2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92CA-452F-B95A-D2A457E67E8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100"/>
        <c:axId val="169836048"/>
        <c:axId val="170063112"/>
      </c:barChart>
      <c:catAx>
        <c:axId val="169836048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low"/>
        <c:spPr>
          <a:noFill/>
          <a:ln w="3175" cap="flat" cmpd="sng" algn="ctr">
            <a:solidFill>
              <a:srgbClr val="000000"/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rgbClr val="000000"/>
                </a:solidFill>
                <a:latin typeface="Segoe UI" panose="020B0502040204020203" pitchFamily="34" charset="0"/>
                <a:ea typeface="Arial"/>
                <a:cs typeface="Segoe UI" panose="020B0502040204020203" pitchFamily="34" charset="0"/>
              </a:defRPr>
            </a:pPr>
            <a:endParaRPr lang="pt-BR"/>
          </a:p>
        </c:txPr>
        <c:crossAx val="170063112"/>
        <c:crosses val="autoZero"/>
        <c:auto val="1"/>
        <c:lblAlgn val="ctr"/>
        <c:lblOffset val="100"/>
        <c:noMultiLvlLbl val="0"/>
      </c:catAx>
      <c:valAx>
        <c:axId val="170063112"/>
        <c:scaling>
          <c:orientation val="minMax"/>
        </c:scaling>
        <c:delete val="0"/>
        <c:axPos val="b"/>
        <c:numFmt formatCode="0%" sourceLinked="1"/>
        <c:majorTickMark val="out"/>
        <c:minorTickMark val="none"/>
        <c:tickLblPos val="none"/>
        <c:spPr>
          <a:noFill/>
          <a:ln w="3175" cap="flat" cmpd="sng" algn="ctr">
            <a:solidFill>
              <a:srgbClr val="000000"/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rgbClr val="000000"/>
                </a:solidFill>
                <a:latin typeface="Segoe UI" panose="020B0502040204020203" pitchFamily="34" charset="0"/>
                <a:ea typeface="Arial"/>
                <a:cs typeface="Segoe UI" panose="020B0502040204020203" pitchFamily="34" charset="0"/>
              </a:defRPr>
            </a:pPr>
            <a:endParaRPr lang="pt-BR"/>
          </a:p>
        </c:txPr>
        <c:crossAx val="169836048"/>
        <c:crosses val="autoZero"/>
        <c:crossBetween val="between"/>
      </c:valAx>
      <c:spPr>
        <a:solidFill>
          <a:sysClr val="window" lastClr="FFFFFF"/>
        </a:solidFill>
        <a:ln w="12700">
          <a:noFill/>
          <a:prstDash val="solid"/>
        </a:ln>
        <a:effectLst/>
      </c:spPr>
    </c:plotArea>
    <c:legend>
      <c:legendPos val="r"/>
      <c:layout>
        <c:manualLayout>
          <c:xMode val="edge"/>
          <c:yMode val="edge"/>
          <c:x val="0.18881865592369462"/>
          <c:y val="0.87645459628752076"/>
          <c:w val="0.62782145419573476"/>
          <c:h val="0.11054835991249364"/>
        </c:manualLayout>
      </c:layout>
      <c:overlay val="0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rgbClr val="000000"/>
              </a:solidFill>
              <a:latin typeface="Segoe UI" panose="020B0502040204020203" pitchFamily="34" charset="0"/>
              <a:ea typeface="Arial"/>
              <a:cs typeface="Segoe UI" panose="020B0502040204020203" pitchFamily="34" charset="0"/>
            </a:defRPr>
          </a:pPr>
          <a:endParaRPr lang="pt-BR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Segoe UI" panose="020B0502040204020203" pitchFamily="34" charset="0"/>
          <a:ea typeface="Arial"/>
          <a:cs typeface="Segoe UI" panose="020B0502040204020203" pitchFamily="34" charset="0"/>
        </a:defRPr>
      </a:pPr>
      <a:endParaRPr lang="pt-BR"/>
    </a:p>
  </c:txPr>
  <c:printSettings>
    <c:headerFooter alignWithMargins="0"/>
    <c:pageMargins b="0.98425196899999956" l="0.78740157499999996" r="0.78740157499999996" t="0.98425196899999956" header="0.49212598500000687" footer="0.49212598500000687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80" b="0" i="0" u="none" strike="noStrike" kern="1200" spc="0" baseline="0">
                <a:solidFill>
                  <a:schemeClr val="tx1"/>
                </a:solidFill>
                <a:latin typeface="Segoe UI" panose="020B0502040204020203" pitchFamily="34" charset="0"/>
                <a:ea typeface="+mn-ea"/>
                <a:cs typeface="Segoe UI" panose="020B0502040204020203" pitchFamily="34" charset="0"/>
              </a:defRPr>
            </a:pPr>
            <a:r>
              <a:rPr lang="pt-BR"/>
              <a:t>2 a 4 meses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80" b="0" i="0" u="none" strike="noStrike" kern="1200" spc="0" baseline="0">
              <a:solidFill>
                <a:schemeClr val="tx1"/>
              </a:solidFill>
              <a:latin typeface="Segoe UI" panose="020B0502040204020203" pitchFamily="34" charset="0"/>
              <a:ea typeface="+mn-ea"/>
              <a:cs typeface="Segoe UI" panose="020B0502040204020203" pitchFamily="34" charset="0"/>
            </a:defRPr>
          </a:pPr>
          <a:endParaRPr lang="pt-B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trendline>
            <c:spPr>
              <a:ln w="19050" cap="rnd">
                <a:solidFill>
                  <a:schemeClr val="accent6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cat>
            <c:numRef>
              <c:f>('gráfico 2 e 3'!$C$60,'gráfico 2 e 3'!$E$60,'gráfico 2 e 3'!$G$60,'gráfico 2 e 3'!$I$60,'gráfico 2 e 3'!$K$60)</c:f>
              <c:numCache>
                <c:formatCode>General</c:formatCode>
                <c:ptCount val="5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</c:numCache>
            </c:numRef>
          </c:cat>
          <c:val>
            <c:numRef>
              <c:f>('gráfico 2 e 3'!$D$62,'gráfico 2 e 3'!$F$62,'gráfico 2 e 3'!$H$62,'gráfico 2 e 3'!$J$62,'gráfico 2 e 3'!$L$62)</c:f>
              <c:numCache>
                <c:formatCode>0%</c:formatCode>
                <c:ptCount val="5"/>
                <c:pt idx="0">
                  <c:v>0.49549549549549549</c:v>
                </c:pt>
                <c:pt idx="1">
                  <c:v>0.54285714285714282</c:v>
                </c:pt>
                <c:pt idx="2">
                  <c:v>0.54337899543378998</c:v>
                </c:pt>
                <c:pt idx="3">
                  <c:v>0.45977011494252873</c:v>
                </c:pt>
                <c:pt idx="4">
                  <c:v>0.51960784313725494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554-4F3C-BDEE-3E7B1FD353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1103952"/>
        <c:axId val="171104336"/>
      </c:lineChart>
      <c:catAx>
        <c:axId val="1711039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rgbClr val="898989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Segoe UI" panose="020B0502040204020203" pitchFamily="34" charset="0"/>
                <a:ea typeface="+mn-ea"/>
                <a:cs typeface="Segoe UI" panose="020B0502040204020203" pitchFamily="34" charset="0"/>
              </a:defRPr>
            </a:pPr>
            <a:endParaRPr lang="pt-BR"/>
          </a:p>
        </c:txPr>
        <c:crossAx val="171104336"/>
        <c:crosses val="autoZero"/>
        <c:auto val="1"/>
        <c:lblAlgn val="ctr"/>
        <c:lblOffset val="100"/>
        <c:noMultiLvlLbl val="0"/>
      </c:catAx>
      <c:valAx>
        <c:axId val="1711043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Segoe UI" panose="020B0502040204020203" pitchFamily="34" charset="0"/>
                <a:ea typeface="+mn-ea"/>
                <a:cs typeface="Segoe UI" panose="020B0502040204020203" pitchFamily="34" charset="0"/>
              </a:defRPr>
            </a:pPr>
            <a:endParaRPr lang="pt-BR"/>
          </a:p>
        </c:txPr>
        <c:crossAx val="17110395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chemeClr val="tx1"/>
          </a:solidFill>
          <a:latin typeface="Segoe UI" panose="020B0502040204020203" pitchFamily="34" charset="0"/>
          <a:cs typeface="Segoe UI" panose="020B0502040204020203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80" b="0" i="0" u="none" strike="noStrike" kern="1200" spc="0" baseline="0">
                <a:solidFill>
                  <a:schemeClr val="tx1"/>
                </a:solidFill>
                <a:latin typeface="Segoe UI" panose="020B0502040204020203" pitchFamily="34" charset="0"/>
                <a:ea typeface="+mn-ea"/>
                <a:cs typeface="Segoe UI" panose="020B0502040204020203" pitchFamily="34" charset="0"/>
              </a:defRPr>
            </a:pPr>
            <a:r>
              <a:rPr lang="pt-BR"/>
              <a:t>4 a 6 meses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80" b="0" i="0" u="none" strike="noStrike" kern="1200" spc="0" baseline="0">
              <a:solidFill>
                <a:schemeClr val="tx1"/>
              </a:solidFill>
              <a:latin typeface="Segoe UI" panose="020B0502040204020203" pitchFamily="34" charset="0"/>
              <a:ea typeface="+mn-ea"/>
              <a:cs typeface="Segoe UI" panose="020B0502040204020203" pitchFamily="34" charset="0"/>
            </a:defRPr>
          </a:pPr>
          <a:endParaRPr lang="pt-B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trendline>
            <c:spPr>
              <a:ln w="19050" cap="rnd">
                <a:solidFill>
                  <a:schemeClr val="accent6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cat>
            <c:numRef>
              <c:f>('gráfico 2 e 3'!$C$60,'gráfico 2 e 3'!$E$60,'gráfico 2 e 3'!$G$60,'gráfico 2 e 3'!$I$60,'gráfico 2 e 3'!$K$60)</c:f>
              <c:numCache>
                <c:formatCode>General</c:formatCode>
                <c:ptCount val="5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</c:numCache>
            </c:numRef>
          </c:cat>
          <c:val>
            <c:numRef>
              <c:f>('gráfico 2 e 3'!$D$63,'gráfico 2 e 3'!$F$63,'gráfico 2 e 3'!$H$63,'gráfico 2 e 3'!$J$63,'gráfico 2 e 3'!$L$63)</c:f>
              <c:numCache>
                <c:formatCode>0%</c:formatCode>
                <c:ptCount val="5"/>
                <c:pt idx="0">
                  <c:v>0.36036036036036034</c:v>
                </c:pt>
                <c:pt idx="1">
                  <c:v>0.30952380952380953</c:v>
                </c:pt>
                <c:pt idx="2">
                  <c:v>0.23744292237442921</c:v>
                </c:pt>
                <c:pt idx="3">
                  <c:v>0.31034482758620691</c:v>
                </c:pt>
                <c:pt idx="4">
                  <c:v>0.15196078431372548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60D-434B-9B2B-576EDDD68C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1176088"/>
        <c:axId val="171176480"/>
      </c:lineChart>
      <c:catAx>
        <c:axId val="171176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rgbClr val="898989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Segoe UI" panose="020B0502040204020203" pitchFamily="34" charset="0"/>
                <a:ea typeface="+mn-ea"/>
                <a:cs typeface="Segoe UI" panose="020B0502040204020203" pitchFamily="34" charset="0"/>
              </a:defRPr>
            </a:pPr>
            <a:endParaRPr lang="pt-BR"/>
          </a:p>
        </c:txPr>
        <c:crossAx val="171176480"/>
        <c:crosses val="autoZero"/>
        <c:auto val="1"/>
        <c:lblAlgn val="ctr"/>
        <c:lblOffset val="100"/>
        <c:noMultiLvlLbl val="0"/>
      </c:catAx>
      <c:valAx>
        <c:axId val="1711764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Segoe UI" panose="020B0502040204020203" pitchFamily="34" charset="0"/>
                <a:ea typeface="+mn-ea"/>
                <a:cs typeface="Segoe UI" panose="020B0502040204020203" pitchFamily="34" charset="0"/>
              </a:defRPr>
            </a:pPr>
            <a:endParaRPr lang="pt-BR"/>
          </a:p>
        </c:txPr>
        <c:crossAx val="17117608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chemeClr val="tx1"/>
          </a:solidFill>
          <a:latin typeface="Segoe UI" panose="020B0502040204020203" pitchFamily="34" charset="0"/>
          <a:cs typeface="Segoe UI" panose="020B0502040204020203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80" b="0" i="0" u="none" strike="noStrike" kern="1200" spc="0" baseline="0">
                <a:solidFill>
                  <a:schemeClr val="tx1"/>
                </a:solidFill>
                <a:latin typeface="Segoe UI" panose="020B0502040204020203" pitchFamily="34" charset="0"/>
                <a:ea typeface="+mn-ea"/>
                <a:cs typeface="Segoe UI" panose="020B0502040204020203" pitchFamily="34" charset="0"/>
              </a:defRPr>
            </a:pPr>
            <a:r>
              <a:rPr lang="pt-BR"/>
              <a:t>6 a 8 meses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80" b="0" i="0" u="none" strike="noStrike" kern="1200" spc="0" baseline="0">
              <a:solidFill>
                <a:schemeClr val="tx1"/>
              </a:solidFill>
              <a:latin typeface="Segoe UI" panose="020B0502040204020203" pitchFamily="34" charset="0"/>
              <a:ea typeface="+mn-ea"/>
              <a:cs typeface="Segoe UI" panose="020B0502040204020203" pitchFamily="34" charset="0"/>
            </a:defRPr>
          </a:pPr>
          <a:endParaRPr lang="pt-B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trendline>
            <c:spPr>
              <a:ln w="19050" cap="rnd">
                <a:solidFill>
                  <a:schemeClr val="accent6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cat>
            <c:numRef>
              <c:f>('gráfico 2 e 3'!$C$60,'gráfico 2 e 3'!$E$60,'gráfico 2 e 3'!$G$60,'gráfico 2 e 3'!$I$60,'gráfico 2 e 3'!$K$60)</c:f>
              <c:numCache>
                <c:formatCode>General</c:formatCode>
                <c:ptCount val="5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</c:numCache>
            </c:numRef>
          </c:cat>
          <c:val>
            <c:numRef>
              <c:f>('gráfico 2 e 3'!$D$64,'gráfico 2 e 3'!$F$64,'gráfico 2 e 3'!$H$64,'gráfico 2 e 3'!$J$64,'gráfico 2 e 3'!$L$64)</c:f>
              <c:numCache>
                <c:formatCode>0%</c:formatCode>
                <c:ptCount val="5"/>
                <c:pt idx="0">
                  <c:v>6.3063063063063057E-2</c:v>
                </c:pt>
                <c:pt idx="1">
                  <c:v>6.6666666666666666E-2</c:v>
                </c:pt>
                <c:pt idx="2">
                  <c:v>9.5890410958904104E-2</c:v>
                </c:pt>
                <c:pt idx="3">
                  <c:v>7.4712643678160925E-2</c:v>
                </c:pt>
                <c:pt idx="4">
                  <c:v>5.3921568627450983E-2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7C2-46EB-87F9-7F8FA56717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1177264"/>
        <c:axId val="171177656"/>
      </c:lineChart>
      <c:catAx>
        <c:axId val="1711772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rgbClr val="898989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Segoe UI" panose="020B0502040204020203" pitchFamily="34" charset="0"/>
                <a:ea typeface="+mn-ea"/>
                <a:cs typeface="Segoe UI" panose="020B0502040204020203" pitchFamily="34" charset="0"/>
              </a:defRPr>
            </a:pPr>
            <a:endParaRPr lang="pt-BR"/>
          </a:p>
        </c:txPr>
        <c:crossAx val="171177656"/>
        <c:crosses val="autoZero"/>
        <c:auto val="1"/>
        <c:lblAlgn val="ctr"/>
        <c:lblOffset val="100"/>
        <c:noMultiLvlLbl val="0"/>
      </c:catAx>
      <c:valAx>
        <c:axId val="1711776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Segoe UI" panose="020B0502040204020203" pitchFamily="34" charset="0"/>
                <a:ea typeface="+mn-ea"/>
                <a:cs typeface="Segoe UI" panose="020B0502040204020203" pitchFamily="34" charset="0"/>
              </a:defRPr>
            </a:pPr>
            <a:endParaRPr lang="pt-BR"/>
          </a:p>
        </c:txPr>
        <c:crossAx val="17117726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chemeClr val="tx1"/>
          </a:solidFill>
          <a:latin typeface="Segoe UI" panose="020B0502040204020203" pitchFamily="34" charset="0"/>
          <a:cs typeface="Segoe UI" panose="020B0502040204020203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 rtl="0">
              <a:defRPr sz="1080" b="0" i="0" u="none" strike="noStrike" kern="1200" baseline="0">
                <a:solidFill>
                  <a:schemeClr val="tx1"/>
                </a:solidFill>
                <a:latin typeface="Segoe UI" panose="020B0502040204020203" pitchFamily="34" charset="0"/>
                <a:ea typeface="+mn-ea"/>
                <a:cs typeface="Segoe UI" panose="020B0502040204020203" pitchFamily="34" charset="0"/>
              </a:defRPr>
            </a:pPr>
            <a:r>
              <a:rPr lang="pt-BR"/>
              <a:t>0 a 2 meses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 rtl="0">
            <a:defRPr sz="1080" b="0" i="0" u="none" strike="noStrike" kern="1200" baseline="0">
              <a:solidFill>
                <a:schemeClr val="tx1"/>
              </a:solidFill>
              <a:latin typeface="Segoe UI" panose="020B0502040204020203" pitchFamily="34" charset="0"/>
              <a:ea typeface="+mn-ea"/>
              <a:cs typeface="Segoe UI" panose="020B0502040204020203" pitchFamily="34" charset="0"/>
            </a:defRPr>
          </a:pPr>
          <a:endParaRPr lang="pt-B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19050" cap="rnd" cmpd="sng" algn="ctr">
              <a:solidFill>
                <a:schemeClr val="accent6"/>
              </a:solidFill>
              <a:prstDash val="solid"/>
              <a:round/>
            </a:ln>
            <a:effectLst/>
          </c:spPr>
          <c:marker>
            <c:symbol val="none"/>
          </c:marker>
          <c:trendline>
            <c:spPr>
              <a:ln w="25400" cap="rnd" cmpd="sng" algn="ctr">
                <a:solidFill>
                  <a:schemeClr val="accent3">
                    <a:lumMod val="50000"/>
                  </a:schemeClr>
                </a:solidFill>
                <a:prstDash val="sysDot"/>
                <a:round/>
              </a:ln>
              <a:effectLst/>
            </c:spPr>
            <c:trendlineType val="linear"/>
            <c:dispRSqr val="0"/>
            <c:dispEq val="0"/>
          </c:trendline>
          <c:cat>
            <c:numRef>
              <c:f>('gráfico 2 e 3'!$C$60,'gráfico 2 e 3'!$E$60,'gráfico 2 e 3'!$G$60,'gráfico 2 e 3'!$I$60,'gráfico 2 e 3'!$K$60)</c:f>
              <c:numCache>
                <c:formatCode>General</c:formatCode>
                <c:ptCount val="5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</c:numCache>
            </c:numRef>
          </c:cat>
          <c:val>
            <c:numRef>
              <c:f>('gráfico 2 e 3'!$D$61,'gráfico 2 e 3'!$F$61,'gráfico 2 e 3'!$H$61,'gráfico 2 e 3'!$J$61,'gráfico 2 e 3'!$L$61)</c:f>
              <c:numCache>
                <c:formatCode>0%</c:formatCode>
                <c:ptCount val="5"/>
                <c:pt idx="0">
                  <c:v>4.5045045045045043E-2</c:v>
                </c:pt>
                <c:pt idx="1">
                  <c:v>2.3809523809523808E-2</c:v>
                </c:pt>
                <c:pt idx="2">
                  <c:v>8.2191780821917804E-2</c:v>
                </c:pt>
                <c:pt idx="3">
                  <c:v>9.1954022988505746E-2</c:v>
                </c:pt>
                <c:pt idx="4">
                  <c:v>0.17647058823529413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15D-4D86-B915-2A3DF63D0F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1178440"/>
        <c:axId val="171178832"/>
      </c:lineChart>
      <c:catAx>
        <c:axId val="1711784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Segoe UI" panose="020B0502040204020203" pitchFamily="34" charset="0"/>
                <a:ea typeface="+mn-ea"/>
                <a:cs typeface="Segoe UI" panose="020B0502040204020203" pitchFamily="34" charset="0"/>
              </a:defRPr>
            </a:pPr>
            <a:endParaRPr lang="pt-BR"/>
          </a:p>
        </c:txPr>
        <c:crossAx val="171178832"/>
        <c:crosses val="autoZero"/>
        <c:auto val="1"/>
        <c:lblAlgn val="ctr"/>
        <c:lblOffset val="100"/>
        <c:noMultiLvlLbl val="0"/>
      </c:catAx>
      <c:valAx>
        <c:axId val="17117883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olid"/>
              <a:round/>
            </a:ln>
            <a:effectLst/>
          </c:spPr>
        </c:majorGridlines>
        <c:numFmt formatCode="0%" sourceLinked="1"/>
        <c:majorTickMark val="out"/>
        <c:minorTickMark val="none"/>
        <c:tickLblPos val="nextTo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Segoe UI" panose="020B0502040204020203" pitchFamily="34" charset="0"/>
                <a:ea typeface="+mn-ea"/>
                <a:cs typeface="Segoe UI" panose="020B0502040204020203" pitchFamily="34" charset="0"/>
              </a:defRPr>
            </a:pPr>
            <a:endParaRPr lang="pt-BR"/>
          </a:p>
        </c:txPr>
        <c:crossAx val="171178440"/>
        <c:crosses val="autoZero"/>
        <c:crossBetween val="between"/>
        <c:majorUnit val="1.0000000000000002E-2"/>
      </c:valAx>
      <c:spPr>
        <a:solidFill>
          <a:schemeClr val="bg1"/>
        </a:solidFill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6350" cap="flat" cmpd="sng" algn="ctr">
      <a:noFill/>
      <a:prstDash val="solid"/>
      <a:round/>
    </a:ln>
    <a:effectLst/>
  </c:spPr>
  <c:txPr>
    <a:bodyPr/>
    <a:lstStyle/>
    <a:p>
      <a:pPr>
        <a:defRPr sz="900" b="0">
          <a:solidFill>
            <a:schemeClr val="tx1"/>
          </a:solidFill>
          <a:latin typeface="Segoe UI" panose="020B0502040204020203" pitchFamily="34" charset="0"/>
          <a:cs typeface="Segoe UI" panose="020B0502040204020203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v>Estrangeiras</c:v>
          </c:tx>
          <c:spPr>
            <a:solidFill>
              <a:schemeClr val="accent6">
                <a:shade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0"/>
                  <c:y val="-1.84284710357312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54E-4013-A4CB-E32295753B2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Open Sans" panose="020B0606030504020204" pitchFamily="34" charset="0"/>
                    <a:ea typeface="Open Sans" panose="020B0606030504020204" pitchFamily="34" charset="0"/>
                    <a:cs typeface="Open Sans" panose="020B0606030504020204" pitchFamily="34" charset="0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'gráfico 4'!$J$4:$J$4</c:f>
              <c:numCache>
                <c:formatCode>General</c:formatCode>
                <c:ptCount val="1"/>
                <c:pt idx="0">
                  <c:v>2015</c:v>
                </c:pt>
              </c:numCache>
            </c:numRef>
          </c:cat>
          <c:val>
            <c:numRef>
              <c:f>'gráfico 4'!$J$6</c:f>
              <c:numCache>
                <c:formatCode>General</c:formatCode>
                <c:ptCount val="1"/>
                <c:pt idx="0">
                  <c:v>119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54E-4013-A4CB-E32295753B28}"/>
            </c:ext>
          </c:extLst>
        </c:ser>
        <c:ser>
          <c:idx val="1"/>
          <c:order val="1"/>
          <c:tx>
            <c:v>Brasileiras</c:v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1.8563370523413964E-3"/>
                  <c:y val="-4.584225699715774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54E-4013-A4CB-E32295753B2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Open Sans" panose="020B0606030504020204" pitchFamily="34" charset="0"/>
                    <a:ea typeface="Open Sans" panose="020B0606030504020204" pitchFamily="34" charset="0"/>
                    <a:cs typeface="Open Sans" panose="020B0606030504020204" pitchFamily="34" charset="0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'gráfico 4'!$J$4:$J$4</c:f>
              <c:numCache>
                <c:formatCode>General</c:formatCode>
                <c:ptCount val="1"/>
                <c:pt idx="0">
                  <c:v>2015</c:v>
                </c:pt>
              </c:numCache>
            </c:numRef>
          </c:cat>
          <c:val>
            <c:numRef>
              <c:f>'gráfico 4'!$J$8</c:f>
              <c:numCache>
                <c:formatCode>0</c:formatCode>
                <c:ptCount val="1"/>
                <c:pt idx="0">
                  <c:v>145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654E-4013-A4CB-E32295753B2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-25"/>
        <c:axId val="171863912"/>
        <c:axId val="171864304"/>
        <c:extLst>
          <c:ext xmlns:c15="http://schemas.microsoft.com/office/drawing/2012/chart" uri="{02D57815-91ED-43cb-92C2-25804820EDAC}">
            <c15:filteredBarSeries>
              <c15:ser>
                <c:idx val="2"/>
                <c:order val="2"/>
                <c:tx>
                  <c:v>Média anual</c:v>
                </c:tx>
                <c:spPr>
                  <a:solidFill>
                    <a:schemeClr val="accent6">
                      <a:tint val="65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Century Gothic" panose="020B0502020202020204" pitchFamily="34" charset="0"/>
                          <a:ea typeface="+mn-ea"/>
                          <a:cs typeface="+mn-cs"/>
                        </a:defRPr>
                      </a:pPr>
                      <a:endParaRPr lang="pt-BR"/>
                    </a:p>
                  </c:txPr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numRef>
                    <c:extLst>
                      <c:ext uri="{02D57815-91ED-43cb-92C2-25804820EDAC}">
                        <c15:formulaRef>
                          <c15:sqref>'gráfico 4'!$J$4:$J$4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2015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'gráfico 4'!$J$7</c15:sqref>
                        </c15:formulaRef>
                      </c:ext>
                    </c:extLst>
                    <c:numCache>
                      <c:formatCode>0</c:formatCode>
                      <c:ptCount val="1"/>
                      <c:pt idx="0">
                        <c:v>123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6-654E-4013-A4CB-E32295753B28}"/>
                  </c:ext>
                </c:extLst>
              </c15:ser>
            </c15:filteredBarSeries>
          </c:ext>
        </c:extLst>
      </c:barChart>
      <c:catAx>
        <c:axId val="1718639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Open Sans" panose="020B0606030504020204" pitchFamily="34" charset="0"/>
                <a:ea typeface="Open Sans" panose="020B0606030504020204" pitchFamily="34" charset="0"/>
                <a:cs typeface="Open Sans" panose="020B0606030504020204" pitchFamily="34" charset="0"/>
              </a:defRPr>
            </a:pPr>
            <a:endParaRPr lang="pt-BR"/>
          </a:p>
        </c:txPr>
        <c:crossAx val="171864304"/>
        <c:crosses val="autoZero"/>
        <c:auto val="1"/>
        <c:lblAlgn val="ctr"/>
        <c:lblOffset val="100"/>
        <c:noMultiLvlLbl val="0"/>
      </c:catAx>
      <c:valAx>
        <c:axId val="171864304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17186391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Open Sans" panose="020B0606030504020204" pitchFamily="34" charset="0"/>
              <a:ea typeface="Open Sans" panose="020B0606030504020204" pitchFamily="34" charset="0"/>
              <a:cs typeface="Open Sans" panose="020B0606030504020204" pitchFamily="34" charset="0"/>
            </a:defRPr>
          </a:pPr>
          <a:endParaRPr lang="pt-BR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autoTitleDeleted val="0"/>
    <c:view3D>
      <c:rotX val="15"/>
      <c:hPercent val="37"/>
      <c:rotY val="20"/>
      <c:depthPercent val="100"/>
      <c:rAngAx val="1"/>
    </c:view3D>
    <c:floor>
      <c:thickness val="0"/>
      <c:spPr>
        <a:noFill/>
        <a:ln w="3175" cap="flat" cmpd="sng" algn="ctr">
          <a:noFill/>
          <a:prstDash val="solid"/>
          <a:round/>
        </a:ln>
        <a:effectLst/>
        <a:sp3d>
          <a:contourClr>
            <a:srgbClr val="000000"/>
          </a:contourClr>
        </a:sp3d>
      </c:spPr>
    </c:floor>
    <c:sideWall>
      <c:thickness val="0"/>
      <c:spPr>
        <a:noFill/>
        <a:ln w="12700">
          <a:solidFill>
            <a:srgbClr val="C0C0C0"/>
          </a:solidFill>
          <a:prstDash val="solid"/>
        </a:ln>
        <a:effectLst/>
        <a:sp3d contourW="12700">
          <a:contourClr>
            <a:srgbClr val="C0C0C0"/>
          </a:contourClr>
        </a:sp3d>
      </c:spPr>
    </c:sideWall>
    <c:backWall>
      <c:thickness val="0"/>
      <c:spPr>
        <a:noFill/>
        <a:ln w="12700">
          <a:noFill/>
          <a:prstDash val="solid"/>
        </a:ln>
        <a:effectLst/>
        <a:sp3d>
          <a:contourClr>
            <a:srgbClr val="C0C0C0"/>
          </a:contourClr>
        </a:sp3d>
      </c:spPr>
    </c:backWall>
    <c:plotArea>
      <c:layout>
        <c:manualLayout>
          <c:layoutTarget val="inner"/>
          <c:xMode val="edge"/>
          <c:yMode val="edge"/>
          <c:x val="8.3755722060358515E-2"/>
          <c:y val="0.13304378051918969"/>
          <c:w val="0.9122854198844621"/>
          <c:h val="0.58803931857605529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'gráfico 5'!$L$19</c:f>
              <c:strCache>
                <c:ptCount val="1"/>
                <c:pt idx="0">
                  <c:v>0 a 3 meses</c:v>
                </c:pt>
              </c:strCache>
            </c:strRef>
          </c:tx>
          <c:spPr>
            <a:solidFill>
              <a:schemeClr val="accent6">
                <a:shade val="53000"/>
              </a:schemeClr>
            </a:solidFill>
            <a:ln>
              <a:noFill/>
            </a:ln>
            <a:effectLst/>
            <a:sp3d/>
          </c:spPr>
          <c:invertIfNegative val="0"/>
          <c:dLbls>
            <c:dLbl>
              <c:idx val="0"/>
              <c:layout>
                <c:manualLayout>
                  <c:x val="7.2363788409516693E-3"/>
                  <c:y val="-7.383257204419626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245-46D3-8D49-9CB5B5CCD9DD}"/>
                </c:ext>
              </c:extLst>
            </c:dLbl>
            <c:dLbl>
              <c:idx val="1"/>
              <c:layout>
                <c:manualLayout>
                  <c:x val="9.189991154322839E-3"/>
                  <c:y val="-6.248340264938674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245-46D3-8D49-9CB5B5CCD9DD}"/>
                </c:ext>
              </c:extLst>
            </c:dLbl>
            <c:dLbl>
              <c:idx val="2"/>
              <c:layout>
                <c:manualLayout>
                  <c:x val="6.2758563578585811E-3"/>
                  <c:y val="-1.00971264363680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245-46D3-8D49-9CB5B5CCD9DD}"/>
                </c:ext>
              </c:extLst>
            </c:dLbl>
            <c:dLbl>
              <c:idx val="3"/>
              <c:layout>
                <c:manualLayout>
                  <c:x val="1.536964528266787E-2"/>
                  <c:y val="-7.323524733920630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245-46D3-8D49-9CB5B5CCD9DD}"/>
                </c:ext>
              </c:extLst>
            </c:dLbl>
            <c:dLbl>
              <c:idx val="4"/>
              <c:layout>
                <c:manualLayout>
                  <c:x val="7.8627646271043107E-3"/>
                  <c:y val="-3.480136074885848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245-46D3-8D49-9CB5B5CCD9DD}"/>
                </c:ext>
              </c:extLst>
            </c:dLbl>
            <c:numFmt formatCode="0.0%" sourceLinked="0"/>
            <c:spPr>
              <a:noFill/>
              <a:ln w="25400"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rgbClr val="000000"/>
                    </a:solidFill>
                    <a:latin typeface="Segoe UI" panose="020B0502040204020203" pitchFamily="34" charset="0"/>
                    <a:ea typeface="Arial"/>
                    <a:cs typeface="Segoe UI" panose="020B0502040204020203" pitchFamily="34" charset="0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'gráfico 5'!$K$20:$K$24</c:f>
              <c:strCache>
                <c:ptCount val="5"/>
                <c:pt idx="0">
                  <c:v>1 a 30 salas</c:v>
                </c:pt>
                <c:pt idx="1">
                  <c:v>31 a 300 salas</c:v>
                </c:pt>
                <c:pt idx="2">
                  <c:v>301 a 500 salas</c:v>
                </c:pt>
                <c:pt idx="3">
                  <c:v>501 a 700 salas</c:v>
                </c:pt>
                <c:pt idx="4">
                  <c:v>mais de 700 salas</c:v>
                </c:pt>
              </c:strCache>
            </c:strRef>
          </c:cat>
          <c:val>
            <c:numRef>
              <c:f>'gráfico 5'!$L$20:$L$24</c:f>
              <c:numCache>
                <c:formatCode>0%</c:formatCode>
                <c:ptCount val="5"/>
                <c:pt idx="0">
                  <c:v>0.61538461538461542</c:v>
                </c:pt>
                <c:pt idx="1">
                  <c:v>0.74712643678160917</c:v>
                </c:pt>
                <c:pt idx="2">
                  <c:v>0.73076923076923073</c:v>
                </c:pt>
                <c:pt idx="3">
                  <c:v>0.8</c:v>
                </c:pt>
                <c:pt idx="4">
                  <c:v>0.58333333333333337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8245-46D3-8D49-9CB5B5CCD9DD}"/>
            </c:ext>
          </c:extLst>
        </c:ser>
        <c:ser>
          <c:idx val="1"/>
          <c:order val="1"/>
          <c:tx>
            <c:strRef>
              <c:f>'gráfico 5'!$M$19</c:f>
              <c:strCache>
                <c:ptCount val="1"/>
                <c:pt idx="0">
                  <c:v>3 a 6 meses</c:v>
                </c:pt>
              </c:strCache>
            </c:strRef>
          </c:tx>
          <c:spPr>
            <a:solidFill>
              <a:schemeClr val="accent6">
                <a:shade val="76000"/>
              </a:schemeClr>
            </a:solidFill>
            <a:ln>
              <a:noFill/>
            </a:ln>
            <a:effectLst/>
            <a:sp3d/>
          </c:spPr>
          <c:invertIfNegative val="0"/>
          <c:dLbls>
            <c:dLbl>
              <c:idx val="0"/>
              <c:layout>
                <c:manualLayout>
                  <c:x val="1.0234181723440445E-2"/>
                  <c:y val="-1.33291568581871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3.5244833067170259E-2"/>
                      <c:h val="3.71419020401877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6-8245-46D3-8D49-9CB5B5CCD9DD}"/>
                </c:ext>
              </c:extLst>
            </c:dLbl>
            <c:dLbl>
              <c:idx val="1"/>
              <c:layout>
                <c:manualLayout>
                  <c:x val="1.6936209999280701E-2"/>
                  <c:y val="-1.15776560454628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245-46D3-8D49-9CB5B5CCD9DD}"/>
                </c:ext>
              </c:extLst>
            </c:dLbl>
            <c:dLbl>
              <c:idx val="2"/>
              <c:layout>
                <c:manualLayout>
                  <c:x val="1.5407001058844599E-2"/>
                  <c:y val="-5.316013401355173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245-46D3-8D49-9CB5B5CCD9DD}"/>
                </c:ext>
              </c:extLst>
            </c:dLbl>
            <c:dLbl>
              <c:idx val="3"/>
              <c:layout>
                <c:manualLayout>
                  <c:x val="1.6251712211274697E-2"/>
                  <c:y val="-8.675363168355747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245-46D3-8D49-9CB5B5CCD9DD}"/>
                </c:ext>
              </c:extLst>
            </c:dLbl>
            <c:dLbl>
              <c:idx val="4"/>
              <c:layout>
                <c:manualLayout>
                  <c:x val="1.5154968862808852E-2"/>
                  <c:y val="-5.445888690826893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245-46D3-8D49-9CB5B5CCD9DD}"/>
                </c:ext>
              </c:extLst>
            </c:dLbl>
            <c:numFmt formatCode="0.0%" sourceLinked="0"/>
            <c:spPr>
              <a:noFill/>
              <a:ln w="25400"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rgbClr val="000000"/>
                    </a:solidFill>
                    <a:latin typeface="Segoe UI" panose="020B0502040204020203" pitchFamily="34" charset="0"/>
                    <a:ea typeface="Arial"/>
                    <a:cs typeface="Segoe UI" panose="020B0502040204020203" pitchFamily="34" charset="0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'gráfico 5'!$K$20:$K$24</c:f>
              <c:strCache>
                <c:ptCount val="5"/>
                <c:pt idx="0">
                  <c:v>1 a 30 salas</c:v>
                </c:pt>
                <c:pt idx="1">
                  <c:v>31 a 300 salas</c:v>
                </c:pt>
                <c:pt idx="2">
                  <c:v>301 a 500 salas</c:v>
                </c:pt>
                <c:pt idx="3">
                  <c:v>501 a 700 salas</c:v>
                </c:pt>
                <c:pt idx="4">
                  <c:v>mais de 700 salas</c:v>
                </c:pt>
              </c:strCache>
            </c:strRef>
          </c:cat>
          <c:val>
            <c:numRef>
              <c:f>'gráfico 5'!$M$20:$M$24</c:f>
              <c:numCache>
                <c:formatCode>0%</c:formatCode>
                <c:ptCount val="5"/>
                <c:pt idx="0">
                  <c:v>9.6153846153846159E-2</c:v>
                </c:pt>
                <c:pt idx="1">
                  <c:v>0.16091954022988506</c:v>
                </c:pt>
                <c:pt idx="2">
                  <c:v>0.15384615384615385</c:v>
                </c:pt>
                <c:pt idx="3">
                  <c:v>0.2</c:v>
                </c:pt>
                <c:pt idx="4">
                  <c:v>0.20833333333333334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8245-46D3-8D49-9CB5B5CCD9DD}"/>
            </c:ext>
          </c:extLst>
        </c:ser>
        <c:ser>
          <c:idx val="2"/>
          <c:order val="2"/>
          <c:tx>
            <c:strRef>
              <c:f>'gráfico 5'!$N$19</c:f>
              <c:strCache>
                <c:ptCount val="1"/>
                <c:pt idx="0">
                  <c:v>6 a 9 meses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  <a:sp3d/>
          </c:spPr>
          <c:invertIfNegative val="0"/>
          <c:dLbls>
            <c:dLbl>
              <c:idx val="0"/>
              <c:layout>
                <c:manualLayout>
                  <c:x val="1.1709782513327169E-2"/>
                  <c:y val="-1.19240044648223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245-46D3-8D49-9CB5B5CCD9DD}"/>
                </c:ext>
              </c:extLst>
            </c:dLbl>
            <c:dLbl>
              <c:idx val="1"/>
              <c:layout>
                <c:manualLayout>
                  <c:x val="1.3249645237889783E-2"/>
                  <c:y val="-1.09008525183403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245-46D3-8D49-9CB5B5CCD9DD}"/>
                </c:ext>
              </c:extLst>
            </c:dLbl>
            <c:dLbl>
              <c:idx val="2"/>
              <c:layout>
                <c:manualLayout>
                  <c:x val="9.0310110779331255E-3"/>
                  <c:y val="-1.2143503302198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245-46D3-8D49-9CB5B5CCD9DD}"/>
                </c:ext>
              </c:extLst>
            </c:dLbl>
            <c:dLbl>
              <c:idx val="3"/>
              <c:layout>
                <c:manualLayout>
                  <c:x val="1.1242668995542864E-2"/>
                  <c:y val="-4.017260506638668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245-46D3-8D49-9CB5B5CCD9DD}"/>
                </c:ext>
              </c:extLst>
            </c:dLbl>
            <c:dLbl>
              <c:idx val="4"/>
              <c:layout>
                <c:manualLayout>
                  <c:x val="1.0764900927237269E-2"/>
                  <c:y val="-6.751208503025125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245-46D3-8D49-9CB5B5CCD9DD}"/>
                </c:ext>
              </c:extLst>
            </c:dLbl>
            <c:numFmt formatCode="0.0%" sourceLinked="0"/>
            <c:spPr>
              <a:noFill/>
              <a:ln w="25400"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rgbClr val="000000"/>
                    </a:solidFill>
                    <a:latin typeface="Segoe UI" panose="020B0502040204020203" pitchFamily="34" charset="0"/>
                    <a:ea typeface="Arial"/>
                    <a:cs typeface="Segoe UI" panose="020B0502040204020203" pitchFamily="34" charset="0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'gráfico 5'!$K$20:$K$24</c:f>
              <c:strCache>
                <c:ptCount val="5"/>
                <c:pt idx="0">
                  <c:v>1 a 30 salas</c:v>
                </c:pt>
                <c:pt idx="1">
                  <c:v>31 a 300 salas</c:v>
                </c:pt>
                <c:pt idx="2">
                  <c:v>301 a 500 salas</c:v>
                </c:pt>
                <c:pt idx="3">
                  <c:v>501 a 700 salas</c:v>
                </c:pt>
                <c:pt idx="4">
                  <c:v>mais de 700 salas</c:v>
                </c:pt>
              </c:strCache>
            </c:strRef>
          </c:cat>
          <c:val>
            <c:numRef>
              <c:f>'gráfico 5'!$N$20:$N$24</c:f>
              <c:numCache>
                <c:formatCode>0%</c:formatCode>
                <c:ptCount val="5"/>
                <c:pt idx="0">
                  <c:v>0.13461538461538461</c:v>
                </c:pt>
                <c:pt idx="1">
                  <c:v>4.5977011494252873E-2</c:v>
                </c:pt>
                <c:pt idx="2">
                  <c:v>3.8461538461538464E-2</c:v>
                </c:pt>
                <c:pt idx="3">
                  <c:v>0</c:v>
                </c:pt>
                <c:pt idx="4">
                  <c:v>8.3333333333333329E-2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8245-46D3-8D49-9CB5B5CCD9DD}"/>
            </c:ext>
          </c:extLst>
        </c:ser>
        <c:ser>
          <c:idx val="4"/>
          <c:order val="3"/>
          <c:tx>
            <c:strRef>
              <c:f>'gráfico 5'!$O$19</c:f>
              <c:strCache>
                <c:ptCount val="1"/>
                <c:pt idx="0">
                  <c:v>9 meses ou mais</c:v>
                </c:pt>
              </c:strCache>
            </c:strRef>
          </c:tx>
          <c:spPr>
            <a:solidFill>
              <a:schemeClr val="accent6">
                <a:tint val="54000"/>
              </a:schemeClr>
            </a:solidFill>
            <a:ln>
              <a:noFill/>
            </a:ln>
            <a:effectLst/>
            <a:sp3d/>
          </c:spPr>
          <c:invertIfNegative val="0"/>
          <c:dLbls>
            <c:dLbl>
              <c:idx val="0"/>
              <c:layout>
                <c:manualLayout>
                  <c:x val="1.6509930951867497E-2"/>
                  <c:y val="-6.868514439065323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245-46D3-8D49-9CB5B5CCD9DD}"/>
                </c:ext>
              </c:extLst>
            </c:dLbl>
            <c:dLbl>
              <c:idx val="1"/>
              <c:layout>
                <c:manualLayout>
                  <c:x val="1.375702594985507E-2"/>
                  <c:y val="-1.14247345683322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245-46D3-8D49-9CB5B5CCD9DD}"/>
                </c:ext>
              </c:extLst>
            </c:dLbl>
            <c:dLbl>
              <c:idx val="2"/>
              <c:layout>
                <c:manualLayout>
                  <c:x val="1.1011368153822743E-2"/>
                  <c:y val="-4.597295885040006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245-46D3-8D49-9CB5B5CCD9DD}"/>
                </c:ext>
              </c:extLst>
            </c:dLbl>
            <c:dLbl>
              <c:idx val="3"/>
              <c:layout>
                <c:manualLayout>
                  <c:x val="1.1011368153822643E-2"/>
                  <c:y val="-2.298647942520045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245-46D3-8D49-9CB5B5CCD9DD}"/>
                </c:ext>
              </c:extLst>
            </c:dLbl>
            <c:dLbl>
              <c:idx val="4"/>
              <c:layout>
                <c:manualLayout>
                  <c:x val="1.3759116350711208E-2"/>
                  <c:y val="-2.298647942520045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245-46D3-8D49-9CB5B5CCD9DD}"/>
                </c:ext>
              </c:extLst>
            </c:dLbl>
            <c:numFmt formatCode="0.0%" sourceLinked="0"/>
            <c:spPr>
              <a:noFill/>
              <a:ln w="25400"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rgbClr val="000000"/>
                    </a:solidFill>
                    <a:latin typeface="Segoe UI" panose="020B0502040204020203" pitchFamily="34" charset="0"/>
                    <a:ea typeface="Arial"/>
                    <a:cs typeface="Segoe UI" panose="020B0502040204020203" pitchFamily="34" charset="0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'gráfico 5'!$K$20:$K$24</c:f>
              <c:strCache>
                <c:ptCount val="5"/>
                <c:pt idx="0">
                  <c:v>1 a 30 salas</c:v>
                </c:pt>
                <c:pt idx="1">
                  <c:v>31 a 300 salas</c:v>
                </c:pt>
                <c:pt idx="2">
                  <c:v>301 a 500 salas</c:v>
                </c:pt>
                <c:pt idx="3">
                  <c:v>501 a 700 salas</c:v>
                </c:pt>
                <c:pt idx="4">
                  <c:v>mais de 700 salas</c:v>
                </c:pt>
              </c:strCache>
            </c:strRef>
          </c:cat>
          <c:val>
            <c:numRef>
              <c:f>'gráfico 5'!$O$20:$O$24</c:f>
              <c:numCache>
                <c:formatCode>0%</c:formatCode>
                <c:ptCount val="5"/>
                <c:pt idx="0">
                  <c:v>0.15384615384615385</c:v>
                </c:pt>
                <c:pt idx="1">
                  <c:v>4.5977011494252873E-2</c:v>
                </c:pt>
                <c:pt idx="2">
                  <c:v>7.6923076923076927E-2</c:v>
                </c:pt>
                <c:pt idx="3">
                  <c:v>0</c:v>
                </c:pt>
                <c:pt idx="4">
                  <c:v>0.125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8245-46D3-8D49-9CB5B5CCD9DD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box"/>
        <c:axId val="171865088"/>
        <c:axId val="171865480"/>
        <c:axId val="0"/>
      </c:bar3DChart>
      <c:catAx>
        <c:axId val="171865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3175" cap="flat" cmpd="sng" algn="ctr">
            <a:solidFill>
              <a:srgbClr val="000000"/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rgbClr val="000000"/>
                </a:solidFill>
                <a:latin typeface="Segoe UI" panose="020B0502040204020203" pitchFamily="34" charset="0"/>
                <a:ea typeface="Arial"/>
                <a:cs typeface="Segoe UI" panose="020B0502040204020203" pitchFamily="34" charset="0"/>
              </a:defRPr>
            </a:pPr>
            <a:endParaRPr lang="pt-BR"/>
          </a:p>
        </c:txPr>
        <c:crossAx val="17186548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71865480"/>
        <c:scaling>
          <c:orientation val="minMax"/>
        </c:scaling>
        <c:delete val="0"/>
        <c:axPos val="l"/>
        <c:majorGridlines>
          <c:spPr>
            <a:ln w="3175" cap="flat" cmpd="sng" algn="ctr">
              <a:noFill/>
              <a:prstDash val="solid"/>
              <a:round/>
            </a:ln>
            <a:effectLst/>
          </c:spPr>
        </c:majorGridlines>
        <c:numFmt formatCode="0%" sourceLinked="1"/>
        <c:majorTickMark val="out"/>
        <c:minorTickMark val="none"/>
        <c:tickLblPos val="nextTo"/>
        <c:spPr>
          <a:noFill/>
          <a:ln w="3175" cap="flat" cmpd="sng" algn="ctr">
            <a:solidFill>
              <a:srgbClr val="000000"/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rgbClr val="000000"/>
                </a:solidFill>
                <a:latin typeface="Segoe UI" panose="020B0502040204020203" pitchFamily="34" charset="0"/>
                <a:ea typeface="Arial"/>
                <a:cs typeface="Segoe UI" panose="020B0502040204020203" pitchFamily="34" charset="0"/>
              </a:defRPr>
            </a:pPr>
            <a:endParaRPr lang="pt-BR"/>
          </a:p>
        </c:txPr>
        <c:crossAx val="171865088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4.1361234619655129E-2"/>
          <c:y val="0.83476644775757936"/>
          <c:w val="0.94637321155898801"/>
          <c:h val="8.566123585391168E-2"/>
        </c:manualLayout>
      </c:layout>
      <c:overlay val="0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rgbClr val="000000"/>
              </a:solidFill>
              <a:latin typeface="Segoe UI" panose="020B0502040204020203" pitchFamily="34" charset="0"/>
              <a:ea typeface="Arial"/>
              <a:cs typeface="Segoe UI" panose="020B0502040204020203" pitchFamily="34" charset="0"/>
            </a:defRPr>
          </a:pPr>
          <a:endParaRPr lang="pt-BR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Segoe UI" panose="020B0502040204020203" pitchFamily="34" charset="0"/>
          <a:ea typeface="Arial"/>
          <a:cs typeface="Segoe UI" panose="020B0502040204020203" pitchFamily="34" charset="0"/>
        </a:defRPr>
      </a:pPr>
      <a:endParaRPr lang="pt-BR"/>
    </a:p>
  </c:txPr>
  <c:printSettings>
    <c:headerFooter alignWithMargins="0"/>
    <c:pageMargins b="0.98425196899999956" l="0.78740157499999996" r="0.78740157499999996" t="0.98425196899999956" header="0.49212598500000687" footer="0.49212598500000687"/>
    <c:pageSetup paperSize="9" orientation="landscape"/>
  </c:printSettings>
  <c:userShapes r:id="rId3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Pt>
            <c:idx val="10"/>
            <c:invertIfNegative val="0"/>
            <c:bubble3D val="0"/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F2DF-477A-9DEC-08A49D9670D7}"/>
              </c:ext>
            </c:extLst>
          </c:dPt>
          <c:dPt>
            <c:idx val="11"/>
            <c:invertIfNegative val="0"/>
            <c:bubble3D val="0"/>
            <c:spPr>
              <a:solidFill>
                <a:schemeClr val="accent6">
                  <a:lumMod val="5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F2DF-477A-9DEC-08A49D9670D7}"/>
              </c:ext>
            </c:extLst>
          </c:dPt>
          <c:cat>
            <c:strRef>
              <c:f>'gráfico 6'!$A$22:$A$33</c:f>
              <c:strCache>
                <c:ptCount val="1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Média dos 10 mais</c:v>
                </c:pt>
                <c:pt idx="11">
                  <c:v>Média de todas as obras</c:v>
                </c:pt>
              </c:strCache>
            </c:strRef>
          </c:cat>
          <c:val>
            <c:numRef>
              <c:f>'gráfico 6'!$B$22:$B$33</c:f>
              <c:numCache>
                <c:formatCode>General</c:formatCode>
                <c:ptCount val="12"/>
                <c:pt idx="0">
                  <c:v>313</c:v>
                </c:pt>
                <c:pt idx="1">
                  <c:v>90</c:v>
                </c:pt>
                <c:pt idx="2">
                  <c:v>127</c:v>
                </c:pt>
                <c:pt idx="3">
                  <c:v>117</c:v>
                </c:pt>
                <c:pt idx="4">
                  <c:v>117</c:v>
                </c:pt>
                <c:pt idx="5">
                  <c:v>167</c:v>
                </c:pt>
                <c:pt idx="6">
                  <c:v>103</c:v>
                </c:pt>
                <c:pt idx="7">
                  <c:v>341</c:v>
                </c:pt>
                <c:pt idx="8">
                  <c:v>257</c:v>
                </c:pt>
                <c:pt idx="9">
                  <c:v>83</c:v>
                </c:pt>
                <c:pt idx="10">
                  <c:v>171</c:v>
                </c:pt>
                <c:pt idx="11">
                  <c:v>123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F2DF-477A-9DEC-08A49D9670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71867440"/>
        <c:axId val="171020592"/>
      </c:barChart>
      <c:catAx>
        <c:axId val="17186744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-18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Segoe UI" panose="020B0502040204020203" pitchFamily="34" charset="0"/>
                <a:ea typeface="+mn-ea"/>
                <a:cs typeface="Segoe UI" panose="020B0502040204020203" pitchFamily="34" charset="0"/>
              </a:defRPr>
            </a:pPr>
            <a:endParaRPr lang="pt-BR"/>
          </a:p>
        </c:txPr>
        <c:crossAx val="171020592"/>
        <c:crosses val="autoZero"/>
        <c:auto val="1"/>
        <c:lblAlgn val="ctr"/>
        <c:lblOffset val="100"/>
        <c:noMultiLvlLbl val="0"/>
      </c:catAx>
      <c:valAx>
        <c:axId val="17102059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tx1">
                  <a:tint val="75000"/>
                </a:schemeClr>
              </a:solidFill>
              <a:prstDash val="solid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 algn="ctr">
              <a:defRPr sz="900" b="0" i="0" u="none" strike="noStrike" kern="1200" baseline="0">
                <a:solidFill>
                  <a:schemeClr val="tx1"/>
                </a:solidFill>
                <a:latin typeface="Segoe UI" panose="020B0502040204020203" pitchFamily="34" charset="0"/>
                <a:ea typeface="+mn-ea"/>
                <a:cs typeface="Segoe UI" panose="020B0502040204020203" pitchFamily="34" charset="0"/>
              </a:defRPr>
            </a:pPr>
            <a:endParaRPr lang="pt-BR"/>
          </a:p>
        </c:txPr>
        <c:crossAx val="171867440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6350" cap="flat" cmpd="sng" algn="ctr">
      <a:noFill/>
      <a:prstDash val="solid"/>
      <a:round/>
    </a:ln>
    <a:effectLst/>
  </c:spPr>
  <c:txPr>
    <a:bodyPr/>
    <a:lstStyle/>
    <a:p>
      <a:pPr>
        <a:defRPr sz="900">
          <a:latin typeface="Segoe UI" panose="020B0502040204020203" pitchFamily="34" charset="0"/>
          <a:cs typeface="Segoe UI" panose="020B0502040204020203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withinLinear" id="19">
  <a:schemeClr val="accent6"/>
</cs:colorStyle>
</file>

<file path=xl/charts/colors10.xml><?xml version="1.0" encoding="utf-8"?>
<cs:colorStyle xmlns:cs="http://schemas.microsoft.com/office/drawing/2012/chartStyle" xmlns:a="http://schemas.openxmlformats.org/drawingml/2006/main" meth="withinLinear" id="19">
  <a:schemeClr val="accent6"/>
</cs:colorStyle>
</file>

<file path=xl/charts/colors11.xml><?xml version="1.0" encoding="utf-8"?>
<cs:colorStyle xmlns:cs="http://schemas.microsoft.com/office/drawing/2012/chartStyle" xmlns:a="http://schemas.openxmlformats.org/drawingml/2006/main" meth="withinLinear" id="19">
  <a:schemeClr val="accent6"/>
</cs:colorStyle>
</file>

<file path=xl/charts/colors2.xml><?xml version="1.0" encoding="utf-8"?>
<cs:colorStyle xmlns:cs="http://schemas.microsoft.com/office/drawing/2012/chartStyle" xmlns:a="http://schemas.openxmlformats.org/drawingml/2006/main" meth="withinLinear" id="19">
  <a:schemeClr val="accent6"/>
</cs:colorStyle>
</file>

<file path=xl/charts/colors3.xml><?xml version="1.0" encoding="utf-8"?>
<cs:colorStyle xmlns:cs="http://schemas.microsoft.com/office/drawing/2012/chartStyle" xmlns:a="http://schemas.openxmlformats.org/drawingml/2006/main" meth="withinLinear" id="19">
  <a:schemeClr val="accent6"/>
</cs:colorStyle>
</file>

<file path=xl/charts/colors4.xml><?xml version="1.0" encoding="utf-8"?>
<cs:colorStyle xmlns:cs="http://schemas.microsoft.com/office/drawing/2012/chartStyle" xmlns:a="http://schemas.openxmlformats.org/drawingml/2006/main" meth="withinLinear" id="19">
  <a:schemeClr val="accent6"/>
</cs:colorStyle>
</file>

<file path=xl/charts/colors5.xml><?xml version="1.0" encoding="utf-8"?>
<cs:colorStyle xmlns:cs="http://schemas.microsoft.com/office/drawing/2012/chartStyle" xmlns:a="http://schemas.openxmlformats.org/drawingml/2006/main" meth="withinLinear" id="19">
  <a:schemeClr val="accent6"/>
</cs:colorStyle>
</file>

<file path=xl/charts/colors6.xml><?xml version="1.0" encoding="utf-8"?>
<cs:colorStyle xmlns:cs="http://schemas.microsoft.com/office/drawing/2012/chartStyle" xmlns:a="http://schemas.openxmlformats.org/drawingml/2006/main" meth="withinLinear" id="19">
  <a:schemeClr val="accent6"/>
</cs:colorStyle>
</file>

<file path=xl/charts/colors7.xml><?xml version="1.0" encoding="utf-8"?>
<cs:colorStyle xmlns:cs="http://schemas.microsoft.com/office/drawing/2012/chartStyle" xmlns:a="http://schemas.openxmlformats.org/drawingml/2006/main" meth="withinLinear" id="19">
  <a:schemeClr val="accent6"/>
</cs:colorStyle>
</file>

<file path=xl/charts/colors8.xml><?xml version="1.0" encoding="utf-8"?>
<cs:colorStyle xmlns:cs="http://schemas.microsoft.com/office/drawing/2012/chartStyle" xmlns:a="http://schemas.openxmlformats.org/drawingml/2006/main" meth="withinLinear" id="19">
  <a:schemeClr val="accent6"/>
</cs:colorStyle>
</file>

<file path=xl/charts/colors9.xml><?xml version="1.0" encoding="utf-8"?>
<cs:colorStyle xmlns:cs="http://schemas.microsoft.com/office/drawing/2012/chartStyle" xmlns:a="http://schemas.openxmlformats.org/drawingml/2006/main" meth="withinLinear" id="19">
  <a:schemeClr val="accent6"/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1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105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.xml"/><Relationship Id="rId2" Type="http://schemas.openxmlformats.org/officeDocument/2006/relationships/chart" Target="../charts/chart3.xml"/><Relationship Id="rId1" Type="http://schemas.openxmlformats.org/officeDocument/2006/relationships/chart" Target="../charts/chart2.xml"/><Relationship Id="rId5" Type="http://schemas.openxmlformats.org/officeDocument/2006/relationships/chart" Target="../charts/chart6.xml"/><Relationship Id="rId4" Type="http://schemas.openxmlformats.org/officeDocument/2006/relationships/chart" Target="../charts/chart5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</xdr:colOff>
      <xdr:row>2</xdr:row>
      <xdr:rowOff>180975</xdr:rowOff>
    </xdr:from>
    <xdr:to>
      <xdr:col>9</xdr:col>
      <xdr:colOff>485775</xdr:colOff>
      <xdr:row>18</xdr:row>
      <xdr:rowOff>179294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131547</xdr:colOff>
      <xdr:row>2</xdr:row>
      <xdr:rowOff>33545</xdr:rowOff>
    </xdr:from>
    <xdr:to>
      <xdr:col>11</xdr:col>
      <xdr:colOff>1946900</xdr:colOff>
      <xdr:row>20</xdr:row>
      <xdr:rowOff>179781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41413</xdr:colOff>
      <xdr:row>26</xdr:row>
      <xdr:rowOff>68745</xdr:rowOff>
    </xdr:from>
    <xdr:to>
      <xdr:col>12</xdr:col>
      <xdr:colOff>74540</xdr:colOff>
      <xdr:row>55</xdr:row>
      <xdr:rowOff>182219</xdr:rowOff>
    </xdr:to>
    <xdr:grpSp>
      <xdr:nvGrpSpPr>
        <xdr:cNvPr id="9" name="Grupo 8">
          <a:extLst>
            <a:ext uri="{FF2B5EF4-FFF2-40B4-BE49-F238E27FC236}">
              <a16:creationId xmlns:a16="http://schemas.microsoft.com/office/drawing/2014/main" id="{00000000-0008-0000-0400-000009000000}"/>
            </a:ext>
          </a:extLst>
        </xdr:cNvPr>
        <xdr:cNvGrpSpPr/>
      </xdr:nvGrpSpPr>
      <xdr:grpSpPr>
        <a:xfrm>
          <a:off x="41413" y="5615657"/>
          <a:ext cx="9154715" cy="6332738"/>
          <a:chOff x="212053" y="4977023"/>
          <a:chExt cx="9154936" cy="5682696"/>
        </a:xfrm>
      </xdr:grpSpPr>
      <xdr:graphicFrame macro="">
        <xdr:nvGraphicFramePr>
          <xdr:cNvPr id="4" name="Gráfico 3">
            <a:extLst>
              <a:ext uri="{FF2B5EF4-FFF2-40B4-BE49-F238E27FC236}">
                <a16:creationId xmlns:a16="http://schemas.microsoft.com/office/drawing/2014/main" id="{00000000-0008-0000-0400-000004000000}"/>
              </a:ext>
            </a:extLst>
          </xdr:cNvPr>
          <xdr:cNvGraphicFramePr>
            <a:graphicFrameLocks/>
          </xdr:cNvGraphicFramePr>
        </xdr:nvGraphicFramePr>
        <xdr:xfrm>
          <a:off x="4740302" y="4977023"/>
          <a:ext cx="4616611" cy="2869152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"/>
          </a:graphicData>
        </a:graphic>
      </xdr:graphicFrame>
      <xdr:graphicFrame macro="">
        <xdr:nvGraphicFramePr>
          <xdr:cNvPr id="5" name="Gráfico 4">
            <a:extLst>
              <a:ext uri="{FF2B5EF4-FFF2-40B4-BE49-F238E27FC236}">
                <a16:creationId xmlns:a16="http://schemas.microsoft.com/office/drawing/2014/main" id="{00000000-0008-0000-0400-000005000000}"/>
              </a:ext>
            </a:extLst>
          </xdr:cNvPr>
          <xdr:cNvGraphicFramePr>
            <a:graphicFrameLocks/>
          </xdr:cNvGraphicFramePr>
        </xdr:nvGraphicFramePr>
        <xdr:xfrm>
          <a:off x="244867" y="7846175"/>
          <a:ext cx="4532645" cy="2812815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3"/>
          </a:graphicData>
        </a:graphic>
      </xdr:graphicFrame>
      <xdr:graphicFrame macro="">
        <xdr:nvGraphicFramePr>
          <xdr:cNvPr id="6" name="Gráfico 5">
            <a:extLst>
              <a:ext uri="{FF2B5EF4-FFF2-40B4-BE49-F238E27FC236}">
                <a16:creationId xmlns:a16="http://schemas.microsoft.com/office/drawing/2014/main" id="{00000000-0008-0000-0400-000006000000}"/>
              </a:ext>
            </a:extLst>
          </xdr:cNvPr>
          <xdr:cNvGraphicFramePr>
            <a:graphicFrameLocks/>
          </xdr:cNvGraphicFramePr>
        </xdr:nvGraphicFramePr>
        <xdr:xfrm>
          <a:off x="4781318" y="7846174"/>
          <a:ext cx="4585671" cy="2813545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4"/>
          </a:graphicData>
        </a:graphic>
      </xdr:graphicFrame>
      <xdr:graphicFrame macro="">
        <xdr:nvGraphicFramePr>
          <xdr:cNvPr id="7" name="Gráfico 6">
            <a:extLst>
              <a:ext uri="{FF2B5EF4-FFF2-40B4-BE49-F238E27FC236}">
                <a16:creationId xmlns:a16="http://schemas.microsoft.com/office/drawing/2014/main" id="{00000000-0008-0000-0400-000007000000}"/>
              </a:ext>
            </a:extLst>
          </xdr:cNvPr>
          <xdr:cNvGraphicFramePr/>
        </xdr:nvGraphicFramePr>
        <xdr:xfrm>
          <a:off x="212053" y="4997149"/>
          <a:ext cx="4541439" cy="2858225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5"/>
          </a:graphicData>
        </a:graphic>
      </xdr:graphicFrame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219316</xdr:colOff>
      <xdr:row>3</xdr:row>
      <xdr:rowOff>79403</xdr:rowOff>
    </xdr:from>
    <xdr:to>
      <xdr:col>4</xdr:col>
      <xdr:colOff>802821</xdr:colOff>
      <xdr:row>19</xdr:row>
      <xdr:rowOff>108859</xdr:rowOff>
    </xdr:to>
    <xdr:grpSp>
      <xdr:nvGrpSpPr>
        <xdr:cNvPr id="2" name="Grupo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pSpPr/>
      </xdr:nvGrpSpPr>
      <xdr:grpSpPr>
        <a:xfrm>
          <a:off x="219316" y="708053"/>
          <a:ext cx="6841430" cy="3382256"/>
          <a:chOff x="219316" y="664510"/>
          <a:chExt cx="6842791" cy="3091063"/>
        </a:xfrm>
      </xdr:grpSpPr>
      <xdr:graphicFrame macro="">
        <xdr:nvGraphicFramePr>
          <xdr:cNvPr id="3" name="Gráfico 2">
            <a:extLst>
              <a:ext uri="{FF2B5EF4-FFF2-40B4-BE49-F238E27FC236}">
                <a16:creationId xmlns:a16="http://schemas.microsoft.com/office/drawing/2014/main" id="{00000000-0008-0000-0500-000003000000}"/>
              </a:ext>
            </a:extLst>
          </xdr:cNvPr>
          <xdr:cNvGraphicFramePr>
            <a:graphicFrameLocks/>
          </xdr:cNvGraphicFramePr>
        </xdr:nvGraphicFramePr>
        <xdr:xfrm>
          <a:off x="219316" y="664510"/>
          <a:ext cx="6842791" cy="2755685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cxnSp macro="">
        <xdr:nvCxnSpPr>
          <xdr:cNvPr id="4" name="Conector reto 3">
            <a:extLst>
              <a:ext uri="{FF2B5EF4-FFF2-40B4-BE49-F238E27FC236}">
                <a16:creationId xmlns:a16="http://schemas.microsoft.com/office/drawing/2014/main" id="{00000000-0008-0000-0500-000004000000}"/>
              </a:ext>
            </a:extLst>
          </xdr:cNvPr>
          <xdr:cNvCxnSpPr/>
        </xdr:nvCxnSpPr>
        <xdr:spPr>
          <a:xfrm flipH="1" flipV="1">
            <a:off x="1286088" y="1510150"/>
            <a:ext cx="4915877" cy="9537"/>
          </a:xfrm>
          <a:prstGeom prst="line">
            <a:avLst/>
          </a:prstGeom>
          <a:ln>
            <a:solidFill>
              <a:schemeClr val="bg1">
                <a:lumMod val="50000"/>
              </a:schemeClr>
            </a:solidFill>
            <a:prstDash val="sysDash"/>
          </a:ln>
        </xdr:spPr>
        <xdr:style>
          <a:lnRef idx="1">
            <a:schemeClr val="accent6"/>
          </a:lnRef>
          <a:fillRef idx="0">
            <a:schemeClr val="accent6"/>
          </a:fillRef>
          <a:effectRef idx="0">
            <a:schemeClr val="accent6"/>
          </a:effectRef>
          <a:fontRef idx="minor">
            <a:schemeClr val="tx1"/>
          </a:fontRef>
        </xdr:style>
      </xdr:cxnSp>
      <xdr:sp macro="" textlink="">
        <xdr:nvSpPr>
          <xdr:cNvPr id="7" name="CaixaDeTexto 6">
            <a:extLst>
              <a:ext uri="{FF2B5EF4-FFF2-40B4-BE49-F238E27FC236}">
                <a16:creationId xmlns:a16="http://schemas.microsoft.com/office/drawing/2014/main" id="{00000000-0008-0000-0500-000007000000}"/>
              </a:ext>
            </a:extLst>
          </xdr:cNvPr>
          <xdr:cNvSpPr txBox="1"/>
        </xdr:nvSpPr>
        <xdr:spPr>
          <a:xfrm>
            <a:off x="6183020" y="1386327"/>
            <a:ext cx="408214" cy="25853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pt-BR" sz="900">
                <a:ln>
                  <a:noFill/>
                </a:ln>
                <a:solidFill>
                  <a:schemeClr val="tx1"/>
                </a:solidFill>
                <a:latin typeface="Segoe UI" panose="020B0502040204020203" pitchFamily="34" charset="0"/>
                <a:ea typeface="Open Sans" panose="020B0606030504020204" pitchFamily="34" charset="0"/>
                <a:cs typeface="Segoe UI" panose="020B0502040204020203" pitchFamily="34" charset="0"/>
              </a:rPr>
              <a:t>123</a:t>
            </a:r>
          </a:p>
        </xdr:txBody>
      </xdr:sp>
      <xdr:cxnSp macro="">
        <xdr:nvCxnSpPr>
          <xdr:cNvPr id="8" name="Conector reto 7">
            <a:extLst>
              <a:ext uri="{FF2B5EF4-FFF2-40B4-BE49-F238E27FC236}">
                <a16:creationId xmlns:a16="http://schemas.microsoft.com/office/drawing/2014/main" id="{00000000-0008-0000-0500-000008000000}"/>
              </a:ext>
            </a:extLst>
          </xdr:cNvPr>
          <xdr:cNvCxnSpPr/>
        </xdr:nvCxnSpPr>
        <xdr:spPr>
          <a:xfrm flipH="1">
            <a:off x="3050726" y="3619502"/>
            <a:ext cx="283024" cy="2722"/>
          </a:xfrm>
          <a:prstGeom prst="line">
            <a:avLst/>
          </a:prstGeom>
          <a:ln>
            <a:solidFill>
              <a:schemeClr val="bg1">
                <a:lumMod val="50000"/>
              </a:schemeClr>
            </a:solidFill>
            <a:prstDash val="sysDot"/>
          </a:ln>
        </xdr:spPr>
        <xdr:style>
          <a:lnRef idx="1">
            <a:schemeClr val="accent6"/>
          </a:lnRef>
          <a:fillRef idx="0">
            <a:schemeClr val="accent6"/>
          </a:fillRef>
          <a:effectRef idx="0">
            <a:schemeClr val="accent6"/>
          </a:effectRef>
          <a:fontRef idx="minor">
            <a:schemeClr val="tx1"/>
          </a:fontRef>
        </xdr:style>
      </xdr:cxnSp>
      <xdr:sp macro="" textlink="">
        <xdr:nvSpPr>
          <xdr:cNvPr id="9" name="CaixaDeTexto 8">
            <a:extLst>
              <a:ext uri="{FF2B5EF4-FFF2-40B4-BE49-F238E27FC236}">
                <a16:creationId xmlns:a16="http://schemas.microsoft.com/office/drawing/2014/main" id="{00000000-0008-0000-0500-000009000000}"/>
              </a:ext>
            </a:extLst>
          </xdr:cNvPr>
          <xdr:cNvSpPr txBox="1"/>
        </xdr:nvSpPr>
        <xdr:spPr>
          <a:xfrm>
            <a:off x="3336471" y="3486150"/>
            <a:ext cx="993321" cy="269423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pt-BR" sz="900">
                <a:solidFill>
                  <a:schemeClr val="tx1"/>
                </a:solidFill>
                <a:latin typeface="Segoe UI" panose="020B0502040204020203" pitchFamily="34" charset="0"/>
                <a:ea typeface="Open Sans" panose="020B0606030504020204" pitchFamily="34" charset="0"/>
                <a:cs typeface="Segoe UI" panose="020B0502040204020203" pitchFamily="34" charset="0"/>
              </a:rPr>
              <a:t>média</a:t>
            </a:r>
            <a:r>
              <a:rPr lang="pt-BR" sz="900" baseline="0">
                <a:solidFill>
                  <a:schemeClr val="tx1"/>
                </a:solidFill>
                <a:latin typeface="Segoe UI" panose="020B0502040204020203" pitchFamily="34" charset="0"/>
                <a:ea typeface="Open Sans" panose="020B0606030504020204" pitchFamily="34" charset="0"/>
                <a:cs typeface="Segoe UI" panose="020B0502040204020203" pitchFamily="34" charset="0"/>
              </a:rPr>
              <a:t> anual</a:t>
            </a:r>
            <a:endParaRPr lang="pt-BR" sz="900">
              <a:solidFill>
                <a:schemeClr val="tx1"/>
              </a:solidFill>
              <a:latin typeface="Segoe UI" panose="020B0502040204020203" pitchFamily="34" charset="0"/>
              <a:ea typeface="Open Sans" panose="020B0606030504020204" pitchFamily="34" charset="0"/>
              <a:cs typeface="Segoe UI" panose="020B0502040204020203" pitchFamily="34" charset="0"/>
            </a:endParaRPr>
          </a:p>
        </xdr:txBody>
      </xdr:sp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179294</xdr:colOff>
      <xdr:row>3</xdr:row>
      <xdr:rowOff>89647</xdr:rowOff>
    </xdr:from>
    <xdr:to>
      <xdr:col>9</xdr:col>
      <xdr:colOff>582706</xdr:colOff>
      <xdr:row>31</xdr:row>
      <xdr:rowOff>112058</xdr:rowOff>
    </xdr:to>
    <xdr:grpSp>
      <xdr:nvGrpSpPr>
        <xdr:cNvPr id="8" name="Agrupar 7">
          <a:extLst>
            <a:ext uri="{FF2B5EF4-FFF2-40B4-BE49-F238E27FC236}">
              <a16:creationId xmlns:a16="http://schemas.microsoft.com/office/drawing/2014/main" id="{00000000-0008-0000-0600-000008000000}"/>
            </a:ext>
          </a:extLst>
        </xdr:cNvPr>
        <xdr:cNvGrpSpPr/>
      </xdr:nvGrpSpPr>
      <xdr:grpSpPr>
        <a:xfrm>
          <a:off x="179294" y="750794"/>
          <a:ext cx="9861177" cy="5983940"/>
          <a:chOff x="179294" y="750794"/>
          <a:chExt cx="9861177" cy="5983940"/>
        </a:xfrm>
      </xdr:grpSpPr>
      <xdr:graphicFrame macro="">
        <xdr:nvGraphicFramePr>
          <xdr:cNvPr id="2" name="Chart 3">
            <a:extLst>
              <a:ext uri="{FF2B5EF4-FFF2-40B4-BE49-F238E27FC236}">
                <a16:creationId xmlns:a16="http://schemas.microsoft.com/office/drawing/2014/main" id="{00000000-0008-0000-0600-000002000000}"/>
              </a:ext>
            </a:extLst>
          </xdr:cNvPr>
          <xdr:cNvGraphicFramePr>
            <a:graphicFrameLocks/>
          </xdr:cNvGraphicFramePr>
        </xdr:nvGraphicFramePr>
        <xdr:xfrm>
          <a:off x="179294" y="750794"/>
          <a:ext cx="9861177" cy="598394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sp macro="" textlink="">
        <xdr:nvSpPr>
          <xdr:cNvPr id="3" name="Text Box 4">
            <a:extLst>
              <a:ext uri="{FF2B5EF4-FFF2-40B4-BE49-F238E27FC236}">
                <a16:creationId xmlns:a16="http://schemas.microsoft.com/office/drawing/2014/main" id="{00000000-0008-0000-0600-000003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320053" y="5311026"/>
            <a:ext cx="1156448" cy="22468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pt-BR" sz="900" b="0" i="0" u="none" strike="noStrike" baseline="0">
                <a:solidFill>
                  <a:srgbClr val="000000"/>
                </a:solidFill>
                <a:latin typeface="Segoe UI" panose="020B0502040204020203" pitchFamily="34" charset="0"/>
                <a:ea typeface="Open Sans" panose="020B0606030504020204" pitchFamily="34" charset="0"/>
                <a:cs typeface="Segoe UI" panose="020B0502040204020203" pitchFamily="34" charset="0"/>
              </a:rPr>
              <a:t>(total: 52 obras</a:t>
            </a:r>
            <a:r>
              <a:rPr lang="pt-BR" sz="900" b="0" i="0" u="none" strike="noStrike" baseline="0">
                <a:solidFill>
                  <a:srgbClr val="000000"/>
                </a:solidFill>
                <a:latin typeface="Segoe UI" panose="020B0502040204020203" pitchFamily="34" charset="0"/>
                <a:cs typeface="Segoe UI" panose="020B0502040204020203" pitchFamily="34" charset="0"/>
              </a:rPr>
              <a:t>)</a:t>
            </a:r>
          </a:p>
        </xdr:txBody>
      </xdr:sp>
      <xdr:sp macro="" textlink="">
        <xdr:nvSpPr>
          <xdr:cNvPr id="4" name="Text Box 8">
            <a:extLst>
              <a:ext uri="{FF2B5EF4-FFF2-40B4-BE49-F238E27FC236}">
                <a16:creationId xmlns:a16="http://schemas.microsoft.com/office/drawing/2014/main" id="{00000000-0008-0000-0600-000004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3036794" y="5300383"/>
            <a:ext cx="1232645" cy="3810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pt-BR" sz="900" b="0" i="0" u="none" strike="noStrike" baseline="0">
                <a:solidFill>
                  <a:srgbClr val="000000"/>
                </a:solidFill>
                <a:latin typeface="Segoe UI" panose="020B0502040204020203" pitchFamily="34" charset="0"/>
                <a:ea typeface="Open Sans" panose="020B0606030504020204" pitchFamily="34" charset="0"/>
                <a:cs typeface="Segoe UI" panose="020B0502040204020203" pitchFamily="34" charset="0"/>
              </a:rPr>
              <a:t>(total: 87 obras)</a:t>
            </a:r>
          </a:p>
        </xdr:txBody>
      </xdr:sp>
      <xdr:sp macro="" textlink="">
        <xdr:nvSpPr>
          <xdr:cNvPr id="5" name="Text Box 9">
            <a:extLst>
              <a:ext uri="{FF2B5EF4-FFF2-40B4-BE49-F238E27FC236}">
                <a16:creationId xmlns:a16="http://schemas.microsoft.com/office/drawing/2014/main" id="{00000000-0008-0000-0600-000005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4842622" y="5311589"/>
            <a:ext cx="995644" cy="36553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pt-BR" sz="900" b="0" i="0" u="none" strike="noStrike" baseline="0">
                <a:solidFill>
                  <a:srgbClr val="000000"/>
                </a:solidFill>
                <a:latin typeface="Segoe UI" panose="020B0502040204020203" pitchFamily="34" charset="0"/>
                <a:ea typeface="Open Sans" panose="020B0606030504020204" pitchFamily="34" charset="0"/>
                <a:cs typeface="Segoe UI" panose="020B0502040204020203" pitchFamily="34" charset="0"/>
              </a:rPr>
              <a:t>(total: 26 obras</a:t>
            </a:r>
            <a:r>
              <a:rPr lang="pt-BR" sz="900" b="0" i="0" u="none" strike="noStrike" baseline="0">
                <a:solidFill>
                  <a:srgbClr val="000000"/>
                </a:solidFill>
                <a:latin typeface="Segoe UI" panose="020B0502040204020203" pitchFamily="34" charset="0"/>
                <a:cs typeface="Segoe UI" panose="020B0502040204020203" pitchFamily="34" charset="0"/>
              </a:rPr>
              <a:t>)</a:t>
            </a:r>
          </a:p>
        </xdr:txBody>
      </xdr:sp>
      <xdr:sp macro="" textlink="">
        <xdr:nvSpPr>
          <xdr:cNvPr id="6" name="Text Box 10">
            <a:extLst>
              <a:ext uri="{FF2B5EF4-FFF2-40B4-BE49-F238E27FC236}">
                <a16:creationId xmlns:a16="http://schemas.microsoft.com/office/drawing/2014/main" id="{00000000-0008-0000-0600-000006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6248961" y="5325030"/>
            <a:ext cx="1639980" cy="401176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pt-BR" sz="900" b="0" i="0" u="none" strike="noStrike" baseline="0">
                <a:solidFill>
                  <a:srgbClr val="000000"/>
                </a:solidFill>
                <a:latin typeface="Segoe UI" panose="020B0502040204020203" pitchFamily="34" charset="0"/>
                <a:ea typeface="Open Sans" panose="020B0606030504020204" pitchFamily="34" charset="0"/>
                <a:cs typeface="Segoe UI" panose="020B0502040204020203" pitchFamily="34" charset="0"/>
              </a:rPr>
              <a:t>(total: 15 obras</a:t>
            </a:r>
            <a:r>
              <a:rPr lang="pt-BR" sz="900" b="0" i="0" u="none" strike="noStrike" baseline="0">
                <a:solidFill>
                  <a:srgbClr val="000000"/>
                </a:solidFill>
                <a:latin typeface="Segoe UI" panose="020B0502040204020203" pitchFamily="34" charset="0"/>
                <a:cs typeface="Segoe UI" panose="020B0502040204020203" pitchFamily="34" charset="0"/>
              </a:rPr>
              <a:t>)</a:t>
            </a:r>
          </a:p>
        </xdr:txBody>
      </xdr:sp>
      <xdr:sp macro="" textlink="">
        <xdr:nvSpPr>
          <xdr:cNvPr id="7" name="Text Box 10">
            <a:extLst>
              <a:ext uri="{FF2B5EF4-FFF2-40B4-BE49-F238E27FC236}">
                <a16:creationId xmlns:a16="http://schemas.microsoft.com/office/drawing/2014/main" id="{00000000-0008-0000-0600-000007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8281146" y="5322791"/>
            <a:ext cx="1053354" cy="36979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pt-BR" sz="900" b="0" i="0" u="none" strike="noStrike" baseline="0">
                <a:solidFill>
                  <a:srgbClr val="000000"/>
                </a:solidFill>
                <a:latin typeface="Segoe UI" panose="020B0502040204020203" pitchFamily="34" charset="0"/>
                <a:ea typeface="Open Sans" panose="020B0606030504020204" pitchFamily="34" charset="0"/>
                <a:cs typeface="Segoe UI" panose="020B0502040204020203" pitchFamily="34" charset="0"/>
              </a:rPr>
              <a:t>(total: 24 obras)</a:t>
            </a:r>
          </a:p>
        </xdr:txBody>
      </xdr:sp>
    </xdr:grpSp>
    <xdr:clientData/>
  </xdr:twoCell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0.30508</cdr:x>
      <cdr:y>0.81168</cdr:y>
    </cdr:from>
    <cdr:to>
      <cdr:x>0.69594</cdr:x>
      <cdr:y>0.85678</cdr:y>
    </cdr:to>
    <cdr:sp macro="" textlink="">
      <cdr:nvSpPr>
        <cdr:cNvPr id="2048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761063" y="4262205"/>
          <a:ext cx="3537451" cy="23682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27432" tIns="22860" rIns="27432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t-BR" sz="1000" b="0" i="0" u="none" strike="noStrike" baseline="0">
              <a:solidFill>
                <a:srgbClr val="000000"/>
              </a:solidFill>
              <a:latin typeface="Segoe UI" panose="020B0502040204020203" pitchFamily="34" charset="0"/>
              <a:cs typeface="Segoe UI" panose="020B0502040204020203" pitchFamily="34" charset="0"/>
            </a:rPr>
            <a:t>nº de salas na estreia</a:t>
          </a:r>
        </a:p>
      </cdr:txBody>
    </cdr:sp>
  </cdr:relSizeAnchor>
  <cdr:relSizeAnchor xmlns:cdr="http://schemas.openxmlformats.org/drawingml/2006/chartDrawing">
    <cdr:from>
      <cdr:x>0.02154</cdr:x>
      <cdr:y>0.29856</cdr:y>
    </cdr:from>
    <cdr:to>
      <cdr:x>0.04822</cdr:x>
      <cdr:y>0.67545</cdr:y>
    </cdr:to>
    <cdr:sp macro="" textlink="">
      <cdr:nvSpPr>
        <cdr:cNvPr id="2048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12365" y="1786574"/>
          <a:ext cx="263096" cy="225528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vert="vert270" wrap="square" lIns="27432" tIns="22860" rIns="0" bIns="0" anchor="t" upright="1"/>
        <a:lstStyle xmlns:a="http://schemas.openxmlformats.org/drawingml/2006/main"/>
        <a:p xmlns:a="http://schemas.openxmlformats.org/drawingml/2006/main">
          <a:pPr algn="r" rtl="0">
            <a:defRPr sz="1000"/>
          </a:pPr>
          <a:r>
            <a:rPr lang="pt-BR" sz="1000" b="0" i="0" u="none" strike="noStrike" baseline="0">
              <a:solidFill>
                <a:srgbClr val="000000"/>
              </a:solidFill>
              <a:latin typeface="Segoe UI" panose="020B0502040204020203" pitchFamily="34" charset="0"/>
              <a:cs typeface="Segoe UI" panose="020B0502040204020203" pitchFamily="34" charset="0"/>
            </a:rPr>
            <a:t>% de obras na </a:t>
          </a:r>
          <a:r>
            <a:rPr lang="pt-BR" sz="1000" b="0" i="0" u="none" strike="noStrike" baseline="0">
              <a:solidFill>
                <a:srgbClr val="000000"/>
              </a:solidFill>
              <a:latin typeface="Segoe UI" panose="020B0502040204020203" pitchFamily="34" charset="0"/>
              <a:ea typeface="Open Sans" panose="020B0606030504020204" pitchFamily="34" charset="0"/>
              <a:cs typeface="Segoe UI" panose="020B0502040204020203" pitchFamily="34" charset="0"/>
            </a:rPr>
            <a:t>categoria</a:t>
          </a:r>
        </a:p>
      </cdr:txBody>
    </cdr: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49697</xdr:colOff>
      <xdr:row>1</xdr:row>
      <xdr:rowOff>182217</xdr:rowOff>
    </xdr:from>
    <xdr:to>
      <xdr:col>7</xdr:col>
      <xdr:colOff>861393</xdr:colOff>
      <xdr:row>18</xdr:row>
      <xdr:rowOff>8282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00000000-0008-0000-08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272279</xdr:colOff>
      <xdr:row>3</xdr:row>
      <xdr:rowOff>181438</xdr:rowOff>
    </xdr:from>
    <xdr:to>
      <xdr:col>10</xdr:col>
      <xdr:colOff>28554</xdr:colOff>
      <xdr:row>20</xdr:row>
      <xdr:rowOff>109365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152400</xdr:colOff>
      <xdr:row>3</xdr:row>
      <xdr:rowOff>1119</xdr:rowOff>
    </xdr:from>
    <xdr:to>
      <xdr:col>4</xdr:col>
      <xdr:colOff>762000</xdr:colOff>
      <xdr:row>17</xdr:row>
      <xdr:rowOff>76200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o Office">
  <a:themeElements>
    <a:clrScheme name="Azul II">
      <a:dk1>
        <a:sysClr val="windowText" lastClr="000000"/>
      </a:dk1>
      <a:lt1>
        <a:sysClr val="window" lastClr="FFFFFF"/>
      </a:lt1>
      <a:dk2>
        <a:srgbClr val="335B74"/>
      </a:dk2>
      <a:lt2>
        <a:srgbClr val="DFE3E5"/>
      </a:lt2>
      <a:accent1>
        <a:srgbClr val="1CADE4"/>
      </a:accent1>
      <a:accent2>
        <a:srgbClr val="2683C6"/>
      </a:accent2>
      <a:accent3>
        <a:srgbClr val="27CED7"/>
      </a:accent3>
      <a:accent4>
        <a:srgbClr val="42BA97"/>
      </a:accent4>
      <a:accent5>
        <a:srgbClr val="3E8853"/>
      </a:accent5>
      <a:accent6>
        <a:srgbClr val="62A39F"/>
      </a:accent6>
      <a:hlink>
        <a:srgbClr val="6EAC1C"/>
      </a:hlink>
      <a:folHlink>
        <a:srgbClr val="B26B0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0"/>
  <sheetViews>
    <sheetView tabSelected="1" zoomScaleNormal="100" workbookViewId="0"/>
  </sheetViews>
  <sheetFormatPr defaultRowHeight="16.5" x14ac:dyDescent="0.3"/>
  <cols>
    <col min="1" max="1" width="19.5703125" style="2" customWidth="1"/>
    <col min="2" max="2" width="18.42578125" style="2" customWidth="1"/>
    <col min="3" max="16384" width="9.140625" style="2"/>
  </cols>
  <sheetData>
    <row r="1" spans="1:2" x14ac:dyDescent="0.3">
      <c r="A1" s="1" t="s">
        <v>0</v>
      </c>
    </row>
    <row r="2" spans="1:2" x14ac:dyDescent="0.3">
      <c r="A2" s="3"/>
    </row>
    <row r="3" spans="1:2" x14ac:dyDescent="0.3">
      <c r="A3" s="4" t="s">
        <v>1</v>
      </c>
      <c r="B3" s="5" t="s">
        <v>2</v>
      </c>
    </row>
    <row r="4" spans="1:2" x14ac:dyDescent="0.3">
      <c r="A4" s="6" t="s">
        <v>3</v>
      </c>
      <c r="B4" s="7" t="s">
        <v>83</v>
      </c>
    </row>
    <row r="5" spans="1:2" ht="30.75" customHeight="1" x14ac:dyDescent="0.3">
      <c r="A5" s="6" t="s">
        <v>4</v>
      </c>
      <c r="B5" s="7" t="s">
        <v>5</v>
      </c>
    </row>
    <row r="6" spans="1:2" ht="24" x14ac:dyDescent="0.3">
      <c r="A6" s="6" t="s">
        <v>6</v>
      </c>
      <c r="B6" s="7" t="s">
        <v>5</v>
      </c>
    </row>
    <row r="7" spans="1:2" ht="24" x14ac:dyDescent="0.3">
      <c r="A7" s="6" t="s">
        <v>7</v>
      </c>
      <c r="B7" s="7" t="s">
        <v>10</v>
      </c>
    </row>
    <row r="8" spans="1:2" ht="24" x14ac:dyDescent="0.3">
      <c r="A8" s="6" t="s">
        <v>8</v>
      </c>
      <c r="B8" s="7" t="s">
        <v>5</v>
      </c>
    </row>
    <row r="9" spans="1:2" ht="24" x14ac:dyDescent="0.3">
      <c r="A9" s="6" t="s">
        <v>9</v>
      </c>
      <c r="B9" s="7" t="s">
        <v>10</v>
      </c>
    </row>
    <row r="10" spans="1:2" ht="24" x14ac:dyDescent="0.3">
      <c r="A10" s="8" t="s">
        <v>11</v>
      </c>
      <c r="B10" s="9" t="s">
        <v>126</v>
      </c>
    </row>
  </sheetData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P39"/>
  <sheetViews>
    <sheetView zoomScaleNormal="100" workbookViewId="0"/>
  </sheetViews>
  <sheetFormatPr defaultRowHeight="16.5" x14ac:dyDescent="0.3"/>
  <cols>
    <col min="1" max="16384" width="9.140625" style="2"/>
  </cols>
  <sheetData>
    <row r="1" spans="1:16" x14ac:dyDescent="0.3">
      <c r="A1" s="33"/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</row>
    <row r="2" spans="1:16" x14ac:dyDescent="0.3">
      <c r="A2" s="34" t="s">
        <v>112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5"/>
      <c r="P2" s="35"/>
    </row>
    <row r="3" spans="1:16" x14ac:dyDescent="0.3">
      <c r="A3" s="33"/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132">
        <v>2015</v>
      </c>
      <c r="P3" s="132"/>
    </row>
    <row r="4" spans="1:16" x14ac:dyDescent="0.3">
      <c r="A4" s="33"/>
      <c r="B4" s="33"/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6">
        <v>83</v>
      </c>
      <c r="P4" s="36">
        <v>276787.96000000008</v>
      </c>
    </row>
    <row r="5" spans="1:16" x14ac:dyDescent="0.3">
      <c r="A5" s="33"/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6">
        <v>102</v>
      </c>
      <c r="P5" s="36">
        <v>145197.97</v>
      </c>
    </row>
    <row r="6" spans="1:16" x14ac:dyDescent="0.3">
      <c r="A6" s="33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6">
        <v>69</v>
      </c>
      <c r="P6" s="36">
        <v>281717.80000000005</v>
      </c>
    </row>
    <row r="7" spans="1:16" x14ac:dyDescent="0.3">
      <c r="A7" s="33"/>
      <c r="B7" s="33"/>
      <c r="C7" s="33"/>
      <c r="D7" s="33"/>
      <c r="E7" s="33"/>
      <c r="F7" s="33"/>
      <c r="G7" s="33"/>
      <c r="H7" s="33"/>
      <c r="I7" s="33"/>
      <c r="J7" s="33"/>
      <c r="K7" s="33"/>
      <c r="L7" s="33"/>
      <c r="M7" s="33"/>
      <c r="N7" s="33"/>
      <c r="O7" s="36">
        <v>40</v>
      </c>
      <c r="P7" s="36">
        <v>521696.07</v>
      </c>
    </row>
    <row r="8" spans="1:16" x14ac:dyDescent="0.3">
      <c r="A8" s="33"/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6">
        <v>68</v>
      </c>
      <c r="P8" s="36">
        <v>255552.68999999997</v>
      </c>
    </row>
    <row r="9" spans="1:16" x14ac:dyDescent="0.3">
      <c r="A9" s="33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6">
        <v>105</v>
      </c>
      <c r="P9" s="36">
        <v>150302.32999999999</v>
      </c>
    </row>
    <row r="10" spans="1:16" x14ac:dyDescent="0.3">
      <c r="A10" s="33"/>
      <c r="B10" s="33"/>
      <c r="C10" s="33"/>
      <c r="D10" s="33"/>
      <c r="E10" s="33"/>
      <c r="F10" s="33"/>
      <c r="G10" s="33"/>
      <c r="H10" s="33"/>
      <c r="I10" s="33"/>
      <c r="J10" s="33"/>
      <c r="K10" s="33"/>
      <c r="L10" s="33"/>
      <c r="M10" s="33"/>
      <c r="N10" s="33"/>
      <c r="O10" s="36">
        <v>58</v>
      </c>
      <c r="P10" s="36">
        <v>184096.54000000004</v>
      </c>
    </row>
    <row r="11" spans="1:16" x14ac:dyDescent="0.3">
      <c r="A11" s="33"/>
      <c r="B11" s="33"/>
      <c r="C11" s="33"/>
      <c r="D11" s="33"/>
      <c r="E11" s="33"/>
      <c r="F11" s="33"/>
      <c r="G11" s="33"/>
      <c r="H11" s="33"/>
      <c r="I11" s="33"/>
      <c r="J11" s="33"/>
      <c r="K11" s="33"/>
      <c r="L11" s="33"/>
      <c r="M11" s="33"/>
      <c r="N11" s="33"/>
      <c r="O11" s="36">
        <v>83</v>
      </c>
      <c r="P11" s="36">
        <v>43685.549999999996</v>
      </c>
    </row>
    <row r="12" spans="1:16" x14ac:dyDescent="0.3">
      <c r="A12" s="33"/>
      <c r="B12" s="33"/>
      <c r="C12" s="33"/>
      <c r="D12" s="33"/>
      <c r="E12" s="33"/>
      <c r="F12" s="33"/>
      <c r="G12" s="33"/>
      <c r="H12" s="33"/>
      <c r="I12" s="33"/>
      <c r="J12" s="33"/>
      <c r="K12" s="33"/>
      <c r="L12" s="33"/>
      <c r="M12" s="33"/>
      <c r="N12" s="33"/>
      <c r="O12" s="36">
        <v>158</v>
      </c>
      <c r="P12" s="36">
        <v>17346.140000000003</v>
      </c>
    </row>
    <row r="13" spans="1:16" x14ac:dyDescent="0.3">
      <c r="A13" s="33"/>
      <c r="B13" s="33"/>
      <c r="C13" s="33"/>
      <c r="D13" s="33"/>
      <c r="E13" s="33"/>
      <c r="F13" s="33"/>
      <c r="G13" s="33"/>
      <c r="H13" s="33"/>
      <c r="I13" s="33"/>
      <c r="J13" s="33"/>
      <c r="K13" s="33"/>
      <c r="L13" s="33"/>
      <c r="M13" s="33"/>
      <c r="N13" s="33"/>
      <c r="O13" s="36">
        <v>180</v>
      </c>
      <c r="P13" s="36">
        <v>55129.290000000008</v>
      </c>
    </row>
    <row r="14" spans="1:16" x14ac:dyDescent="0.3">
      <c r="A14" s="33"/>
      <c r="B14" s="33"/>
      <c r="C14" s="33"/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6">
        <v>71</v>
      </c>
      <c r="P14" s="36">
        <v>55792.390000000007</v>
      </c>
    </row>
    <row r="15" spans="1:16" x14ac:dyDescent="0.3">
      <c r="A15" s="33"/>
      <c r="B15" s="33"/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6">
        <v>47</v>
      </c>
      <c r="P15" s="36">
        <v>146530.64000000001</v>
      </c>
    </row>
    <row r="16" spans="1:16" x14ac:dyDescent="0.3">
      <c r="A16" s="33"/>
      <c r="B16" s="33"/>
      <c r="C16" s="33"/>
      <c r="D16" s="33"/>
      <c r="E16" s="33"/>
      <c r="F16" s="33"/>
      <c r="G16" s="33"/>
      <c r="H16" s="33"/>
      <c r="I16" s="33"/>
      <c r="J16" s="33"/>
      <c r="K16" s="33"/>
      <c r="L16" s="33"/>
      <c r="M16" s="33"/>
      <c r="N16" s="33"/>
      <c r="O16" s="36">
        <v>48</v>
      </c>
      <c r="P16" s="36">
        <v>109403.44</v>
      </c>
    </row>
    <row r="17" spans="1:16" x14ac:dyDescent="0.3">
      <c r="A17" s="33"/>
      <c r="B17" s="33"/>
      <c r="C17" s="33"/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33"/>
      <c r="O17" s="36">
        <v>312</v>
      </c>
      <c r="P17" s="36">
        <v>86289</v>
      </c>
    </row>
    <row r="18" spans="1:16" x14ac:dyDescent="0.3">
      <c r="A18" s="33"/>
      <c r="B18" s="33"/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6">
        <v>89</v>
      </c>
      <c r="P18" s="36">
        <v>20466.460000000003</v>
      </c>
    </row>
    <row r="19" spans="1:16" x14ac:dyDescent="0.3">
      <c r="A19" s="33"/>
      <c r="B19" s="33"/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6">
        <v>151</v>
      </c>
      <c r="P19" s="36">
        <v>30885.570000000007</v>
      </c>
    </row>
    <row r="20" spans="1:16" x14ac:dyDescent="0.3">
      <c r="A20" s="33"/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33"/>
      <c r="N20" s="33"/>
      <c r="O20" s="36">
        <v>69</v>
      </c>
      <c r="P20" s="36">
        <v>278679.38</v>
      </c>
    </row>
    <row r="21" spans="1:16" x14ac:dyDescent="0.3">
      <c r="A21" s="33"/>
      <c r="B21" s="33"/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6">
        <v>99</v>
      </c>
      <c r="P21" s="36">
        <v>27795.350000000002</v>
      </c>
    </row>
    <row r="22" spans="1:16" x14ac:dyDescent="0.3">
      <c r="A22" s="33"/>
      <c r="B22" s="33"/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6">
        <v>76</v>
      </c>
      <c r="P22" s="36">
        <v>71319.78</v>
      </c>
    </row>
    <row r="23" spans="1:16" x14ac:dyDescent="0.3">
      <c r="A23" s="33"/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6">
        <v>68</v>
      </c>
      <c r="P23" s="36">
        <v>25658.269999999997</v>
      </c>
    </row>
    <row r="24" spans="1:16" x14ac:dyDescent="0.3">
      <c r="A24" s="33"/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6">
        <v>138</v>
      </c>
      <c r="P24" s="36">
        <v>13036.1</v>
      </c>
    </row>
    <row r="25" spans="1:16" x14ac:dyDescent="0.3">
      <c r="A25" s="33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6">
        <v>54</v>
      </c>
      <c r="P25" s="36">
        <v>49074.759999999995</v>
      </c>
    </row>
    <row r="26" spans="1:16" x14ac:dyDescent="0.3">
      <c r="A26" s="33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6">
        <v>104</v>
      </c>
      <c r="P26" s="36">
        <v>37229.840000000004</v>
      </c>
    </row>
    <row r="27" spans="1:16" x14ac:dyDescent="0.3">
      <c r="A27" s="33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6">
        <v>98</v>
      </c>
      <c r="P27" s="36">
        <v>15109.53</v>
      </c>
    </row>
    <row r="28" spans="1:16" x14ac:dyDescent="0.3">
      <c r="A28" s="33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6">
        <v>312</v>
      </c>
      <c r="P28" s="36">
        <v>20091.169999999998</v>
      </c>
    </row>
    <row r="29" spans="1:16" x14ac:dyDescent="0.3">
      <c r="A29" s="33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6">
        <v>189</v>
      </c>
      <c r="P29" s="36">
        <v>33437.440000000002</v>
      </c>
    </row>
    <row r="30" spans="1:16" x14ac:dyDescent="0.3">
      <c r="A30" s="33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6">
        <v>529</v>
      </c>
      <c r="P30" s="36">
        <v>7264.92</v>
      </c>
    </row>
    <row r="31" spans="1:16" x14ac:dyDescent="0.3">
      <c r="A31" s="33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6">
        <v>320</v>
      </c>
      <c r="P31" s="36">
        <v>11780.66</v>
      </c>
    </row>
    <row r="32" spans="1:16" x14ac:dyDescent="0.3">
      <c r="A32" s="33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6">
        <v>309</v>
      </c>
      <c r="P32" s="36">
        <v>4302.29</v>
      </c>
    </row>
    <row r="33" spans="1:16" x14ac:dyDescent="0.3">
      <c r="A33" s="33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6">
        <v>158</v>
      </c>
      <c r="P33" s="36">
        <v>9020.3100000000013</v>
      </c>
    </row>
    <row r="34" spans="1:16" x14ac:dyDescent="0.3">
      <c r="A34" s="33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6">
        <v>147</v>
      </c>
      <c r="P34" s="36">
        <v>6013.1900000000005</v>
      </c>
    </row>
    <row r="35" spans="1:16" x14ac:dyDescent="0.3">
      <c r="A35" s="33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6">
        <v>17</v>
      </c>
      <c r="P35" s="36">
        <v>22434.34</v>
      </c>
    </row>
    <row r="36" spans="1:16" x14ac:dyDescent="0.3">
      <c r="A36" s="33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6">
        <v>357</v>
      </c>
      <c r="P36" s="36">
        <v>8294.7000000000007</v>
      </c>
    </row>
    <row r="37" spans="1:16" x14ac:dyDescent="0.3">
      <c r="A37" s="33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6">
        <v>34</v>
      </c>
      <c r="P37" s="36">
        <v>19511.170000000002</v>
      </c>
    </row>
    <row r="38" spans="1:16" x14ac:dyDescent="0.3">
      <c r="A38" s="33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6">
        <v>462</v>
      </c>
      <c r="P38" s="36">
        <v>672.35</v>
      </c>
    </row>
    <row r="39" spans="1:16" x14ac:dyDescent="0.3">
      <c r="A39" s="33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6">
        <v>0</v>
      </c>
      <c r="P39" s="36">
        <v>28941</v>
      </c>
    </row>
  </sheetData>
  <mergeCells count="1">
    <mergeCell ref="O3:P3"/>
  </mergeCells>
  <pageMargins left="0.511811024" right="0.511811024" top="0.78740157499999996" bottom="0.78740157499999996" header="0.31496062000000002" footer="0.31496062000000002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G16"/>
  <sheetViews>
    <sheetView zoomScaleNormal="100" workbookViewId="0"/>
  </sheetViews>
  <sheetFormatPr defaultRowHeight="16.5" x14ac:dyDescent="0.3"/>
  <cols>
    <col min="1" max="1" width="9.140625" style="2"/>
    <col min="2" max="2" width="19.7109375" style="2" customWidth="1"/>
    <col min="3" max="3" width="17.7109375" style="2" customWidth="1"/>
    <col min="4" max="4" width="17.5703125" style="2" customWidth="1"/>
    <col min="5" max="5" width="17.28515625" style="2" customWidth="1"/>
    <col min="6" max="16384" width="9.140625" style="2"/>
  </cols>
  <sheetData>
    <row r="1" spans="1:7" x14ac:dyDescent="0.3">
      <c r="B1" s="10" t="s">
        <v>113</v>
      </c>
    </row>
    <row r="2" spans="1:7" ht="36" x14ac:dyDescent="0.3">
      <c r="B2" s="20" t="s">
        <v>34</v>
      </c>
      <c r="C2" s="21" t="s">
        <v>127</v>
      </c>
      <c r="D2" s="21" t="s">
        <v>128</v>
      </c>
      <c r="E2" s="22" t="s">
        <v>35</v>
      </c>
    </row>
    <row r="3" spans="1:7" x14ac:dyDescent="0.3">
      <c r="B3" s="23" t="s">
        <v>36</v>
      </c>
      <c r="C3" s="24">
        <v>311</v>
      </c>
      <c r="D3" s="25" t="s">
        <v>116</v>
      </c>
      <c r="E3" s="26">
        <v>10</v>
      </c>
    </row>
    <row r="4" spans="1:7" x14ac:dyDescent="0.3">
      <c r="B4" s="23" t="s">
        <v>47</v>
      </c>
      <c r="C4" s="27">
        <v>304</v>
      </c>
      <c r="D4" s="25" t="s">
        <v>117</v>
      </c>
      <c r="E4" s="26">
        <v>9</v>
      </c>
    </row>
    <row r="5" spans="1:7" x14ac:dyDescent="0.3">
      <c r="B5" s="23" t="s">
        <v>37</v>
      </c>
      <c r="C5" s="27">
        <v>197</v>
      </c>
      <c r="D5" s="25" t="s">
        <v>118</v>
      </c>
      <c r="E5" s="26">
        <v>11</v>
      </c>
    </row>
    <row r="6" spans="1:7" x14ac:dyDescent="0.3">
      <c r="B6" s="23" t="s">
        <v>114</v>
      </c>
      <c r="C6" s="27">
        <v>156</v>
      </c>
      <c r="D6" s="25" t="s">
        <v>119</v>
      </c>
      <c r="E6" s="26">
        <v>2</v>
      </c>
      <c r="G6" s="28"/>
    </row>
    <row r="7" spans="1:7" x14ac:dyDescent="0.3">
      <c r="B7" s="23" t="s">
        <v>40</v>
      </c>
      <c r="C7" s="27">
        <v>124</v>
      </c>
      <c r="D7" s="25" t="s">
        <v>33</v>
      </c>
      <c r="E7" s="26">
        <v>19</v>
      </c>
      <c r="G7" s="28"/>
    </row>
    <row r="8" spans="1:7" x14ac:dyDescent="0.3">
      <c r="B8" s="23" t="s">
        <v>42</v>
      </c>
      <c r="C8" s="27">
        <v>117</v>
      </c>
      <c r="D8" s="25" t="s">
        <v>106</v>
      </c>
      <c r="E8" s="26">
        <v>17</v>
      </c>
      <c r="G8" s="28"/>
    </row>
    <row r="9" spans="1:7" x14ac:dyDescent="0.3">
      <c r="B9" s="23" t="s">
        <v>115</v>
      </c>
      <c r="C9" s="27">
        <v>110</v>
      </c>
      <c r="D9" s="25" t="s">
        <v>121</v>
      </c>
      <c r="E9" s="26">
        <v>38</v>
      </c>
    </row>
    <row r="10" spans="1:7" x14ac:dyDescent="0.3">
      <c r="A10" s="11"/>
      <c r="B10" s="23" t="s">
        <v>39</v>
      </c>
      <c r="C10" s="27">
        <v>103</v>
      </c>
      <c r="D10" s="25" t="s">
        <v>108</v>
      </c>
      <c r="E10" s="26">
        <v>2</v>
      </c>
    </row>
    <row r="11" spans="1:7" x14ac:dyDescent="0.3">
      <c r="B11" s="23" t="s">
        <v>45</v>
      </c>
      <c r="C11" s="27">
        <v>94</v>
      </c>
      <c r="D11" s="25" t="s">
        <v>120</v>
      </c>
      <c r="E11" s="26">
        <v>38</v>
      </c>
      <c r="G11" s="28"/>
    </row>
    <row r="12" spans="1:7" x14ac:dyDescent="0.3">
      <c r="B12" s="23" t="s">
        <v>43</v>
      </c>
      <c r="C12" s="27">
        <v>82</v>
      </c>
      <c r="D12" s="25" t="s">
        <v>122</v>
      </c>
      <c r="E12" s="26">
        <v>12</v>
      </c>
      <c r="G12" s="28"/>
    </row>
    <row r="13" spans="1:7" x14ac:dyDescent="0.3">
      <c r="B13" s="23" t="s">
        <v>46</v>
      </c>
      <c r="C13" s="27">
        <v>82</v>
      </c>
      <c r="D13" s="25" t="s">
        <v>122</v>
      </c>
      <c r="E13" s="26">
        <v>23</v>
      </c>
      <c r="G13" s="28"/>
    </row>
    <row r="14" spans="1:7" x14ac:dyDescent="0.3">
      <c r="B14" s="23" t="s">
        <v>38</v>
      </c>
      <c r="C14" s="27">
        <v>74</v>
      </c>
      <c r="D14" s="25" t="s">
        <v>123</v>
      </c>
      <c r="E14" s="26">
        <v>20</v>
      </c>
      <c r="G14" s="28"/>
    </row>
    <row r="15" spans="1:7" x14ac:dyDescent="0.3">
      <c r="B15" s="29" t="s">
        <v>44</v>
      </c>
      <c r="C15" s="30">
        <v>67</v>
      </c>
      <c r="D15" s="31" t="s">
        <v>124</v>
      </c>
      <c r="E15" s="32">
        <v>3</v>
      </c>
      <c r="G15" s="28"/>
    </row>
    <row r="16" spans="1:7" x14ac:dyDescent="0.3">
      <c r="B16" s="11"/>
      <c r="C16" s="12"/>
    </row>
  </sheetData>
  <conditionalFormatting sqref="C3:C15">
    <cfRule type="dataBar" priority="19">
      <dataBar>
        <cfvo type="min"/>
        <cfvo type="max"/>
        <color theme="9" tint="0.39997558519241921"/>
      </dataBar>
    </cfRule>
    <cfRule type="dataBar" priority="20">
      <dataBar>
        <cfvo type="min"/>
        <cfvo type="max"/>
        <color rgb="FF00B050"/>
      </dataBar>
    </cfRule>
    <cfRule type="dataBar" priority="21">
      <dataBar>
        <cfvo type="min"/>
        <cfvo type="max"/>
        <color rgb="FF63C384"/>
      </dataBar>
    </cfRule>
    <cfRule type="dataBar" priority="22">
      <dataBar>
        <cfvo type="min"/>
        <cfvo type="max"/>
        <color theme="6" tint="-0.249977111117893"/>
      </dataBar>
    </cfRule>
    <cfRule type="dataBar" priority="23">
      <dataBar>
        <cfvo type="min"/>
        <cfvo type="max"/>
        <color rgb="FF00B050"/>
      </dataBar>
    </cfRule>
    <cfRule type="dataBar" priority="24">
      <dataBar>
        <cfvo type="min"/>
        <cfvo type="max"/>
        <color theme="1" tint="0.34998626667073579"/>
      </dataBar>
    </cfRule>
  </conditionalFormatting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B1:G25"/>
  <sheetViews>
    <sheetView zoomScaleNormal="100" workbookViewId="0"/>
  </sheetViews>
  <sheetFormatPr defaultRowHeight="16.5" x14ac:dyDescent="0.3"/>
  <cols>
    <col min="1" max="2" width="9.140625" style="2"/>
    <col min="3" max="3" width="25" style="2" customWidth="1"/>
    <col min="4" max="4" width="34.5703125" style="2" customWidth="1"/>
    <col min="5" max="5" width="27.85546875" style="2" customWidth="1"/>
    <col min="6" max="6" width="15" style="2" customWidth="1"/>
    <col min="7" max="7" width="6.140625" style="2" customWidth="1"/>
    <col min="8" max="16384" width="9.140625" style="2"/>
  </cols>
  <sheetData>
    <row r="1" spans="2:7" x14ac:dyDescent="0.3">
      <c r="B1" s="10" t="s">
        <v>125</v>
      </c>
    </row>
    <row r="2" spans="2:7" x14ac:dyDescent="0.3">
      <c r="B2" s="11"/>
      <c r="C2" s="12"/>
      <c r="D2" s="13"/>
    </row>
    <row r="3" spans="2:7" x14ac:dyDescent="0.3">
      <c r="B3" s="14"/>
      <c r="C3" s="15"/>
      <c r="D3" s="15"/>
    </row>
    <row r="4" spans="2:7" x14ac:dyDescent="0.3">
      <c r="B4" s="14"/>
      <c r="C4" s="15"/>
      <c r="D4" s="15"/>
    </row>
    <row r="5" spans="2:7" x14ac:dyDescent="0.3">
      <c r="F5" s="16"/>
      <c r="G5" s="17">
        <v>2015</v>
      </c>
    </row>
    <row r="6" spans="2:7" x14ac:dyDescent="0.3">
      <c r="F6" s="18" t="s">
        <v>79</v>
      </c>
      <c r="G6" s="19">
        <v>145</v>
      </c>
    </row>
    <row r="7" spans="2:7" x14ac:dyDescent="0.3">
      <c r="F7" s="18" t="s">
        <v>80</v>
      </c>
      <c r="G7" s="19">
        <v>119</v>
      </c>
    </row>
    <row r="25" spans="2:2" x14ac:dyDescent="0.3">
      <c r="B25" s="10"/>
    </row>
  </sheetData>
  <pageMargins left="0.511811024" right="0.511811024" top="0.78740157499999996" bottom="0.78740157499999996" header="0.31496062000000002" footer="0.31496062000000002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10"/>
  <sheetViews>
    <sheetView zoomScaleNormal="100" workbookViewId="0"/>
  </sheetViews>
  <sheetFormatPr defaultRowHeight="16.5" x14ac:dyDescent="0.3"/>
  <cols>
    <col min="1" max="1" width="9.140625" style="2"/>
    <col min="2" max="2" width="12.85546875" style="2" customWidth="1"/>
    <col min="3" max="16384" width="9.140625" style="2"/>
  </cols>
  <sheetData>
    <row r="1" spans="1:3" x14ac:dyDescent="0.3">
      <c r="A1" s="1" t="s">
        <v>84</v>
      </c>
    </row>
    <row r="3" spans="1:3" ht="46.5" customHeight="1" x14ac:dyDescent="0.3">
      <c r="A3" s="4" t="s">
        <v>12</v>
      </c>
      <c r="B3" s="124" t="s">
        <v>82</v>
      </c>
      <c r="C3" s="11"/>
    </row>
    <row r="4" spans="1:3" x14ac:dyDescent="0.3">
      <c r="A4" s="125">
        <v>2011</v>
      </c>
      <c r="B4" s="119">
        <v>222</v>
      </c>
    </row>
    <row r="5" spans="1:3" x14ac:dyDescent="0.3">
      <c r="A5" s="125">
        <v>2012</v>
      </c>
      <c r="B5" s="119">
        <v>210</v>
      </c>
    </row>
    <row r="6" spans="1:3" x14ac:dyDescent="0.3">
      <c r="A6" s="125">
        <v>2013</v>
      </c>
      <c r="B6" s="119">
        <v>269</v>
      </c>
    </row>
    <row r="7" spans="1:3" x14ac:dyDescent="0.3">
      <c r="A7" s="126">
        <v>2014</v>
      </c>
      <c r="B7" s="122">
        <v>254</v>
      </c>
    </row>
    <row r="8" spans="1:3" x14ac:dyDescent="0.3">
      <c r="A8" s="126">
        <v>2015</v>
      </c>
      <c r="B8" s="122">
        <v>204</v>
      </c>
    </row>
    <row r="10" spans="1:3" s="123" customFormat="1" ht="10.5" x14ac:dyDescent="0.15">
      <c r="A10" s="123" t="s">
        <v>81</v>
      </c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8"/>
  <sheetViews>
    <sheetView zoomScaleNormal="100" workbookViewId="0"/>
  </sheetViews>
  <sheetFormatPr defaultRowHeight="16.5" x14ac:dyDescent="0.3"/>
  <cols>
    <col min="1" max="1" width="9.140625" style="2"/>
    <col min="2" max="3" width="16.85546875" style="2" customWidth="1"/>
    <col min="4" max="4" width="13" style="2" customWidth="1"/>
    <col min="5" max="16384" width="9.140625" style="2"/>
  </cols>
  <sheetData>
    <row r="1" spans="1:3" x14ac:dyDescent="0.3">
      <c r="A1" s="34" t="s">
        <v>85</v>
      </c>
    </row>
    <row r="3" spans="1:3" ht="19.5" customHeight="1" x14ac:dyDescent="0.3">
      <c r="A3" s="20" t="s">
        <v>12</v>
      </c>
      <c r="B3" s="116" t="s">
        <v>13</v>
      </c>
      <c r="C3" s="22" t="s">
        <v>14</v>
      </c>
    </row>
    <row r="4" spans="1:3" ht="19.5" customHeight="1" x14ac:dyDescent="0.3">
      <c r="A4" s="117">
        <v>2011</v>
      </c>
      <c r="B4" s="118">
        <v>125</v>
      </c>
      <c r="C4" s="119" t="s">
        <v>15</v>
      </c>
    </row>
    <row r="5" spans="1:3" ht="19.5" customHeight="1" x14ac:dyDescent="0.3">
      <c r="A5" s="117">
        <v>2012</v>
      </c>
      <c r="B5" s="118">
        <v>126</v>
      </c>
      <c r="C5" s="119" t="s">
        <v>16</v>
      </c>
    </row>
    <row r="6" spans="1:3" ht="19.5" customHeight="1" x14ac:dyDescent="0.3">
      <c r="A6" s="117">
        <v>2013</v>
      </c>
      <c r="B6" s="118">
        <v>131</v>
      </c>
      <c r="C6" s="119" t="s">
        <v>17</v>
      </c>
    </row>
    <row r="7" spans="1:3" ht="19.5" customHeight="1" x14ac:dyDescent="0.3">
      <c r="A7" s="120">
        <v>2014</v>
      </c>
      <c r="B7" s="121">
        <v>128</v>
      </c>
      <c r="C7" s="122" t="s">
        <v>19</v>
      </c>
    </row>
    <row r="8" spans="1:3" s="123" customFormat="1" ht="19.5" customHeight="1" x14ac:dyDescent="0.15">
      <c r="A8" s="120">
        <v>2015</v>
      </c>
      <c r="B8" s="121">
        <v>123</v>
      </c>
      <c r="C8" s="122" t="s">
        <v>18</v>
      </c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O9"/>
  <sheetViews>
    <sheetView zoomScaleNormal="100" workbookViewId="0"/>
  </sheetViews>
  <sheetFormatPr defaultRowHeight="16.5" x14ac:dyDescent="0.3"/>
  <cols>
    <col min="1" max="14" width="9.140625" style="2"/>
    <col min="15" max="15" width="26.42578125" style="2" customWidth="1"/>
    <col min="16" max="16384" width="9.140625" style="2"/>
  </cols>
  <sheetData>
    <row r="2" spans="1:15" x14ac:dyDescent="0.3">
      <c r="A2" s="10" t="s">
        <v>86</v>
      </c>
    </row>
    <row r="4" spans="1:15" ht="15" customHeight="1" x14ac:dyDescent="0.3">
      <c r="M4" s="20" t="s">
        <v>12</v>
      </c>
      <c r="N4" s="116" t="s">
        <v>13</v>
      </c>
      <c r="O4" s="22" t="s">
        <v>14</v>
      </c>
    </row>
    <row r="5" spans="1:15" x14ac:dyDescent="0.3">
      <c r="M5" s="117">
        <v>2011</v>
      </c>
      <c r="N5" s="118">
        <v>125</v>
      </c>
      <c r="O5" s="119" t="s">
        <v>15</v>
      </c>
    </row>
    <row r="6" spans="1:15" x14ac:dyDescent="0.3">
      <c r="M6" s="117">
        <v>2012</v>
      </c>
      <c r="N6" s="118">
        <v>126</v>
      </c>
      <c r="O6" s="119" t="s">
        <v>16</v>
      </c>
    </row>
    <row r="7" spans="1:15" x14ac:dyDescent="0.3">
      <c r="M7" s="117">
        <v>2013</v>
      </c>
      <c r="N7" s="118">
        <v>131</v>
      </c>
      <c r="O7" s="119" t="s">
        <v>17</v>
      </c>
    </row>
    <row r="8" spans="1:15" x14ac:dyDescent="0.3">
      <c r="M8" s="120">
        <v>2014</v>
      </c>
      <c r="N8" s="121">
        <v>128</v>
      </c>
      <c r="O8" s="122" t="s">
        <v>19</v>
      </c>
    </row>
    <row r="9" spans="1:15" x14ac:dyDescent="0.3">
      <c r="M9" s="120">
        <v>2015</v>
      </c>
      <c r="N9" s="121">
        <v>123</v>
      </c>
      <c r="O9" s="122" t="s">
        <v>18</v>
      </c>
    </row>
  </sheetData>
  <pageMargins left="0.511811024" right="0.511811024" top="0.78740157499999996" bottom="0.78740157499999996" header="0.31496062000000002" footer="0.31496062000000002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L66"/>
  <sheetViews>
    <sheetView topLeftCell="A22" zoomScale="85" zoomScaleNormal="85" workbookViewId="0"/>
  </sheetViews>
  <sheetFormatPr defaultRowHeight="16.5" x14ac:dyDescent="0.3"/>
  <cols>
    <col min="1" max="11" width="9.140625" style="2"/>
    <col min="12" max="12" width="37" style="2" customWidth="1"/>
    <col min="13" max="13" width="10.85546875" style="2" customWidth="1"/>
    <col min="14" max="14" width="16.7109375" style="2" bestFit="1" customWidth="1"/>
    <col min="15" max="16384" width="9.140625" style="2"/>
  </cols>
  <sheetData>
    <row r="1" spans="1:11" x14ac:dyDescent="0.3">
      <c r="A1" s="10" t="s">
        <v>88</v>
      </c>
    </row>
    <row r="14" spans="1:11" x14ac:dyDescent="0.3">
      <c r="J14" s="105"/>
      <c r="K14" s="105"/>
    </row>
    <row r="23" spans="1:10" ht="17.25" x14ac:dyDescent="0.3">
      <c r="B23" s="106"/>
    </row>
    <row r="24" spans="1:10" x14ac:dyDescent="0.3">
      <c r="A24" s="10" t="s">
        <v>89</v>
      </c>
    </row>
    <row r="32" spans="1:10" x14ac:dyDescent="0.3">
      <c r="B32" s="10"/>
      <c r="C32" s="107"/>
      <c r="D32" s="107"/>
      <c r="E32" s="107"/>
      <c r="F32" s="107"/>
      <c r="G32" s="107"/>
      <c r="H32" s="107"/>
      <c r="I32" s="107"/>
      <c r="J32" s="107"/>
    </row>
    <row r="33" spans="2:10" x14ac:dyDescent="0.3">
      <c r="B33" s="107"/>
      <c r="C33" s="107"/>
      <c r="D33" s="107"/>
      <c r="E33" s="107"/>
      <c r="F33" s="107"/>
      <c r="G33" s="107"/>
      <c r="H33" s="107"/>
      <c r="I33" s="107"/>
      <c r="J33" s="107"/>
    </row>
    <row r="34" spans="2:10" x14ac:dyDescent="0.3">
      <c r="B34" s="108"/>
      <c r="C34" s="108"/>
      <c r="D34" s="108"/>
      <c r="E34" s="108"/>
      <c r="F34" s="108"/>
      <c r="G34" s="108"/>
      <c r="H34" s="108"/>
      <c r="I34" s="108"/>
      <c r="J34" s="108"/>
    </row>
    <row r="36" spans="2:10" ht="17.25" x14ac:dyDescent="0.3">
      <c r="B36" s="106"/>
    </row>
    <row r="37" spans="2:10" ht="17.25" x14ac:dyDescent="0.3">
      <c r="B37" s="106"/>
    </row>
    <row r="38" spans="2:10" ht="17.25" x14ac:dyDescent="0.3">
      <c r="B38" s="106"/>
    </row>
    <row r="39" spans="2:10" ht="17.25" x14ac:dyDescent="0.3">
      <c r="B39" s="106"/>
    </row>
    <row r="58" spans="1:12" x14ac:dyDescent="0.3">
      <c r="B58" s="108"/>
      <c r="C58" s="108"/>
      <c r="D58" s="108"/>
    </row>
    <row r="59" spans="1:12" x14ac:dyDescent="0.3">
      <c r="B59" s="108"/>
      <c r="C59" s="108"/>
      <c r="D59" s="108"/>
    </row>
    <row r="60" spans="1:12" x14ac:dyDescent="0.3">
      <c r="A60" s="16"/>
      <c r="B60" s="109"/>
      <c r="C60" s="110">
        <v>2011</v>
      </c>
      <c r="D60" s="110" t="s">
        <v>48</v>
      </c>
      <c r="E60" s="110">
        <v>2012</v>
      </c>
      <c r="F60" s="110" t="s">
        <v>49</v>
      </c>
      <c r="G60" s="110">
        <v>2013</v>
      </c>
      <c r="H60" s="110" t="s">
        <v>50</v>
      </c>
      <c r="I60" s="111">
        <v>2014</v>
      </c>
      <c r="J60" s="110" t="s">
        <v>51</v>
      </c>
      <c r="K60" s="110">
        <v>2015</v>
      </c>
      <c r="L60" s="110" t="s">
        <v>87</v>
      </c>
    </row>
    <row r="61" spans="1:12" x14ac:dyDescent="0.3">
      <c r="A61" s="112" t="s">
        <v>52</v>
      </c>
      <c r="B61" s="113" t="s">
        <v>53</v>
      </c>
      <c r="C61" s="112">
        <v>10</v>
      </c>
      <c r="D61" s="114">
        <f>(C61*100%)/C66</f>
        <v>4.5045045045045043E-2</v>
      </c>
      <c r="E61" s="112">
        <v>5</v>
      </c>
      <c r="F61" s="114">
        <f>(E61*100%)/E66</f>
        <v>2.3809523809523808E-2</v>
      </c>
      <c r="G61" s="112">
        <v>18</v>
      </c>
      <c r="H61" s="114">
        <f>(G61*100%)/G66</f>
        <v>8.2191780821917804E-2</v>
      </c>
      <c r="I61" s="112">
        <v>16</v>
      </c>
      <c r="J61" s="114">
        <f>(I61*100%)/I$66</f>
        <v>9.1954022988505746E-2</v>
      </c>
      <c r="K61" s="112">
        <v>36</v>
      </c>
      <c r="L61" s="114">
        <f>(K61*100%)/K$66</f>
        <v>0.17647058823529413</v>
      </c>
    </row>
    <row r="62" spans="1:12" x14ac:dyDescent="0.3">
      <c r="A62" s="112" t="s">
        <v>54</v>
      </c>
      <c r="B62" s="115" t="s">
        <v>55</v>
      </c>
      <c r="C62" s="112">
        <v>110</v>
      </c>
      <c r="D62" s="114">
        <f>(C62*100%)/C66</f>
        <v>0.49549549549549549</v>
      </c>
      <c r="E62" s="112">
        <v>114</v>
      </c>
      <c r="F62" s="114">
        <f>(E62*100%)/E66</f>
        <v>0.54285714285714282</v>
      </c>
      <c r="G62" s="112">
        <v>119</v>
      </c>
      <c r="H62" s="114">
        <f>(G62*100%)/G66</f>
        <v>0.54337899543378998</v>
      </c>
      <c r="I62" s="112">
        <v>80</v>
      </c>
      <c r="J62" s="114">
        <f>(I62*100%)/I$66</f>
        <v>0.45977011494252873</v>
      </c>
      <c r="K62" s="112">
        <v>106</v>
      </c>
      <c r="L62" s="114">
        <f>(K62*100%)/K$66</f>
        <v>0.51960784313725494</v>
      </c>
    </row>
    <row r="63" spans="1:12" x14ac:dyDescent="0.3">
      <c r="A63" s="112" t="s">
        <v>56</v>
      </c>
      <c r="B63" s="113" t="s">
        <v>57</v>
      </c>
      <c r="C63" s="112">
        <v>80</v>
      </c>
      <c r="D63" s="114">
        <f>(C63*100%)/C66</f>
        <v>0.36036036036036034</v>
      </c>
      <c r="E63" s="112">
        <v>65</v>
      </c>
      <c r="F63" s="114">
        <f>(E63*100%)/E66</f>
        <v>0.30952380952380953</v>
      </c>
      <c r="G63" s="112">
        <v>52</v>
      </c>
      <c r="H63" s="114">
        <f>(G63*100%)/G66</f>
        <v>0.23744292237442921</v>
      </c>
      <c r="I63" s="112">
        <v>54</v>
      </c>
      <c r="J63" s="114">
        <f>(I63*100%)/I$66</f>
        <v>0.31034482758620691</v>
      </c>
      <c r="K63" s="112">
        <v>31</v>
      </c>
      <c r="L63" s="114">
        <f>(K63*100%)/K$66</f>
        <v>0.15196078431372548</v>
      </c>
    </row>
    <row r="64" spans="1:12" x14ac:dyDescent="0.3">
      <c r="A64" s="112" t="s">
        <v>58</v>
      </c>
      <c r="B64" s="113" t="s">
        <v>59</v>
      </c>
      <c r="C64" s="112">
        <v>14</v>
      </c>
      <c r="D64" s="114">
        <f>(C64*100%)/C66</f>
        <v>6.3063063063063057E-2</v>
      </c>
      <c r="E64" s="112">
        <v>14</v>
      </c>
      <c r="F64" s="114">
        <f>(E64*100%)/E66</f>
        <v>6.6666666666666666E-2</v>
      </c>
      <c r="G64" s="112">
        <v>21</v>
      </c>
      <c r="H64" s="114">
        <f>(G64*100%)/G66</f>
        <v>9.5890410958904104E-2</v>
      </c>
      <c r="I64" s="112">
        <v>13</v>
      </c>
      <c r="J64" s="114">
        <f>(I64*100%)/I$66</f>
        <v>7.4712643678160925E-2</v>
      </c>
      <c r="K64" s="112">
        <v>11</v>
      </c>
      <c r="L64" s="114">
        <f>(K64*100%)/K$66</f>
        <v>5.3921568627450983E-2</v>
      </c>
    </row>
    <row r="65" spans="1:12" x14ac:dyDescent="0.3">
      <c r="A65" s="112" t="s">
        <v>60</v>
      </c>
      <c r="B65" s="113" t="s">
        <v>61</v>
      </c>
      <c r="C65" s="112">
        <v>8</v>
      </c>
      <c r="D65" s="114">
        <f>(C65*100%)/C66</f>
        <v>3.6036036036036036E-2</v>
      </c>
      <c r="E65" s="112">
        <v>12</v>
      </c>
      <c r="F65" s="114">
        <f>(E65*100%)/E66</f>
        <v>5.7142857142857141E-2</v>
      </c>
      <c r="G65" s="112">
        <v>9</v>
      </c>
      <c r="H65" s="114">
        <f>(G65*100%)/G66</f>
        <v>4.1095890410958902E-2</v>
      </c>
      <c r="I65" s="112">
        <v>11</v>
      </c>
      <c r="J65" s="114">
        <f>(I65*100%)/I$66</f>
        <v>6.3218390804597707E-2</v>
      </c>
      <c r="K65" s="112">
        <v>20</v>
      </c>
      <c r="L65" s="114">
        <f>(K65*100%)/K$66</f>
        <v>9.8039215686274508E-2</v>
      </c>
    </row>
    <row r="66" spans="1:12" x14ac:dyDescent="0.3">
      <c r="A66" s="112"/>
      <c r="B66" s="113" t="s">
        <v>62</v>
      </c>
      <c r="C66" s="112">
        <f t="shared" ref="C66:H66" si="0">SUM(C61:C65)</f>
        <v>222</v>
      </c>
      <c r="D66" s="114">
        <f t="shared" si="0"/>
        <v>1</v>
      </c>
      <c r="E66" s="112">
        <f t="shared" si="0"/>
        <v>210</v>
      </c>
      <c r="F66" s="114">
        <f t="shared" si="0"/>
        <v>1</v>
      </c>
      <c r="G66" s="112">
        <f t="shared" si="0"/>
        <v>219</v>
      </c>
      <c r="H66" s="114">
        <f t="shared" si="0"/>
        <v>1</v>
      </c>
      <c r="I66" s="112">
        <f>SUM(I61:I65)</f>
        <v>174</v>
      </c>
      <c r="J66" s="114">
        <f>SUM(J61:J65)</f>
        <v>0.99999999999999989</v>
      </c>
      <c r="K66" s="112">
        <f>SUM(K61:K65)</f>
        <v>204</v>
      </c>
      <c r="L66" s="114">
        <f>SUM(L61:L65)</f>
        <v>1.0000000000000002</v>
      </c>
    </row>
  </sheetData>
  <pageMargins left="0.511811024" right="0.511811024" top="0.78740157499999996" bottom="0.78740157499999996" header="0.31496062000000002" footer="0.31496062000000002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J21"/>
  <sheetViews>
    <sheetView zoomScaleNormal="100" workbookViewId="0"/>
  </sheetViews>
  <sheetFormatPr defaultRowHeight="16.5" x14ac:dyDescent="0.3"/>
  <cols>
    <col min="1" max="1" width="9.140625" style="2"/>
    <col min="2" max="2" width="50.140625" style="2" customWidth="1"/>
    <col min="3" max="3" width="13.28515625" style="2" customWidth="1"/>
    <col min="4" max="4" width="21.28515625" style="2" customWidth="1"/>
    <col min="5" max="5" width="13.28515625" style="2" customWidth="1"/>
    <col min="6" max="6" width="21.28515625" style="2" customWidth="1"/>
    <col min="7" max="8" width="9.140625" style="2"/>
    <col min="9" max="9" width="45.140625" style="2" customWidth="1"/>
    <col min="10" max="10" width="8.5703125" style="2" customWidth="1"/>
    <col min="11" max="16384" width="9.140625" style="2"/>
  </cols>
  <sheetData>
    <row r="1" spans="1:10" x14ac:dyDescent="0.3">
      <c r="B1" s="1" t="s">
        <v>63</v>
      </c>
    </row>
    <row r="4" spans="1:10" x14ac:dyDescent="0.3">
      <c r="I4" s="127" t="s">
        <v>64</v>
      </c>
      <c r="J4" s="93">
        <v>2015</v>
      </c>
    </row>
    <row r="5" spans="1:10" x14ac:dyDescent="0.3">
      <c r="H5" s="94"/>
      <c r="I5" s="127"/>
      <c r="J5" s="93" t="s">
        <v>13</v>
      </c>
    </row>
    <row r="6" spans="1:10" x14ac:dyDescent="0.3">
      <c r="A6" s="11"/>
      <c r="H6" s="95"/>
      <c r="I6" s="96" t="s">
        <v>65</v>
      </c>
      <c r="J6" s="97">
        <v>119</v>
      </c>
    </row>
    <row r="7" spans="1:10" x14ac:dyDescent="0.3">
      <c r="A7" s="11"/>
      <c r="H7" s="94"/>
      <c r="I7" s="96" t="s">
        <v>66</v>
      </c>
      <c r="J7" s="98">
        <v>123</v>
      </c>
    </row>
    <row r="8" spans="1:10" x14ac:dyDescent="0.3">
      <c r="A8" s="11"/>
      <c r="H8" s="94"/>
      <c r="I8" s="96" t="s">
        <v>67</v>
      </c>
      <c r="J8" s="98">
        <v>145</v>
      </c>
    </row>
    <row r="9" spans="1:10" x14ac:dyDescent="0.3">
      <c r="D9" s="99"/>
      <c r="E9" s="100"/>
      <c r="F9" s="101"/>
    </row>
    <row r="10" spans="1:10" x14ac:dyDescent="0.3">
      <c r="C10" s="40"/>
      <c r="D10" s="99"/>
      <c r="E10" s="100"/>
    </row>
    <row r="11" spans="1:10" x14ac:dyDescent="0.3">
      <c r="B11" s="102"/>
      <c r="C11" s="102"/>
      <c r="D11" s="100"/>
      <c r="E11" s="100"/>
    </row>
    <row r="12" spans="1:10" x14ac:dyDescent="0.3">
      <c r="B12" s="102"/>
      <c r="C12" s="102"/>
      <c r="D12" s="100"/>
      <c r="E12" s="100"/>
    </row>
    <row r="13" spans="1:10" x14ac:dyDescent="0.3">
      <c r="B13" s="102"/>
      <c r="C13" s="102"/>
      <c r="D13" s="100"/>
      <c r="E13" s="100"/>
    </row>
    <row r="14" spans="1:10" x14ac:dyDescent="0.3">
      <c r="B14" s="102"/>
      <c r="C14" s="102"/>
      <c r="D14" s="100"/>
      <c r="E14" s="100"/>
    </row>
    <row r="15" spans="1:10" x14ac:dyDescent="0.3">
      <c r="C15" s="103"/>
      <c r="D15" s="103"/>
      <c r="E15" s="40"/>
    </row>
    <row r="16" spans="1:10" x14ac:dyDescent="0.3">
      <c r="C16" s="103"/>
      <c r="D16" s="103"/>
      <c r="E16" s="40"/>
    </row>
    <row r="18" spans="2:4" x14ac:dyDescent="0.3">
      <c r="B18" s="10"/>
    </row>
    <row r="20" spans="2:4" x14ac:dyDescent="0.3">
      <c r="B20" s="104"/>
      <c r="C20" s="104"/>
      <c r="D20" s="104"/>
    </row>
    <row r="21" spans="2:4" x14ac:dyDescent="0.3">
      <c r="B21" s="104"/>
      <c r="C21" s="104"/>
      <c r="D21" s="104"/>
    </row>
  </sheetData>
  <mergeCells count="1">
    <mergeCell ref="I4:I5"/>
  </mergeCells>
  <pageMargins left="0.511811024" right="0.511811024" top="0.78740157499999996" bottom="0.78740157499999996" header="0.31496062000000002" footer="0.31496062000000002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R34"/>
  <sheetViews>
    <sheetView zoomScale="85" zoomScaleNormal="85" workbookViewId="0"/>
  </sheetViews>
  <sheetFormatPr defaultRowHeight="16.5" x14ac:dyDescent="0.3"/>
  <cols>
    <col min="1" max="1" width="15.28515625" style="2" customWidth="1"/>
    <col min="2" max="7" width="12.42578125" style="2" customWidth="1"/>
    <col min="8" max="8" width="20" style="2" customWidth="1"/>
    <col min="9" max="9" width="31.85546875" style="2" customWidth="1"/>
    <col min="10" max="10" width="9.140625" style="2"/>
    <col min="11" max="11" width="15.7109375" style="2" customWidth="1"/>
    <col min="12" max="14" width="12.42578125" style="2" customWidth="1"/>
    <col min="15" max="15" width="16.7109375" style="2" customWidth="1"/>
    <col min="16" max="17" width="6.85546875" style="2" customWidth="1"/>
    <col min="18" max="16384" width="9.140625" style="2"/>
  </cols>
  <sheetData>
    <row r="1" spans="1:18" x14ac:dyDescent="0.3"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</row>
    <row r="2" spans="1:18" ht="17.25" x14ac:dyDescent="0.3">
      <c r="A2" s="76" t="s">
        <v>90</v>
      </c>
      <c r="B2" s="38"/>
      <c r="D2" s="77"/>
      <c r="E2" s="77"/>
      <c r="F2" s="77"/>
      <c r="G2" s="77"/>
      <c r="H2" s="78"/>
      <c r="I2" s="78"/>
      <c r="J2" s="38"/>
      <c r="K2" s="38"/>
      <c r="L2" s="38"/>
      <c r="M2" s="38"/>
      <c r="N2" s="38"/>
      <c r="O2" s="38"/>
      <c r="P2" s="38"/>
      <c r="Q2" s="38"/>
      <c r="R2" s="38"/>
    </row>
    <row r="3" spans="1:18" ht="17.25" x14ac:dyDescent="0.3">
      <c r="B3" s="38"/>
      <c r="C3" s="77"/>
      <c r="D3" s="77"/>
      <c r="E3" s="77"/>
      <c r="F3" s="77"/>
      <c r="G3" s="77"/>
      <c r="H3" s="78"/>
      <c r="I3" s="78"/>
      <c r="J3" s="38"/>
      <c r="K3" s="38"/>
      <c r="L3" s="38"/>
      <c r="M3" s="38"/>
      <c r="N3" s="38"/>
      <c r="O3" s="38"/>
      <c r="P3" s="38"/>
      <c r="Q3" s="38"/>
      <c r="R3" s="38"/>
    </row>
    <row r="4" spans="1:18" x14ac:dyDescent="0.3">
      <c r="B4" s="38"/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  <c r="P4" s="38"/>
      <c r="Q4" s="38"/>
      <c r="R4" s="38"/>
    </row>
    <row r="5" spans="1:18" x14ac:dyDescent="0.3">
      <c r="B5" s="38"/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  <c r="O5" s="38"/>
      <c r="P5" s="38"/>
      <c r="Q5" s="38"/>
      <c r="R5" s="38"/>
    </row>
    <row r="6" spans="1:18" x14ac:dyDescent="0.3">
      <c r="B6" s="38"/>
      <c r="C6" s="38"/>
      <c r="D6" s="38"/>
      <c r="E6" s="38"/>
      <c r="F6" s="38"/>
      <c r="G6" s="38"/>
      <c r="H6" s="38"/>
      <c r="I6" s="38"/>
      <c r="J6" s="38"/>
      <c r="K6" s="79"/>
      <c r="L6" s="80" t="s">
        <v>68</v>
      </c>
      <c r="M6" s="81" t="s">
        <v>69</v>
      </c>
      <c r="N6" s="80" t="s">
        <v>70</v>
      </c>
      <c r="O6" s="80" t="s">
        <v>71</v>
      </c>
      <c r="P6" s="80" t="s">
        <v>72</v>
      </c>
      <c r="Q6" s="80" t="s">
        <v>73</v>
      </c>
      <c r="R6" s="38"/>
    </row>
    <row r="7" spans="1:18" x14ac:dyDescent="0.3">
      <c r="B7" s="38"/>
      <c r="C7" s="38"/>
      <c r="D7" s="38"/>
      <c r="E7" s="38"/>
      <c r="F7" s="38"/>
      <c r="G7" s="38"/>
      <c r="H7" s="38"/>
      <c r="I7" s="38"/>
      <c r="J7" s="38"/>
      <c r="K7" s="60" t="s">
        <v>74</v>
      </c>
      <c r="L7" s="82">
        <v>32</v>
      </c>
      <c r="M7" s="82">
        <v>5</v>
      </c>
      <c r="N7" s="82">
        <v>7</v>
      </c>
      <c r="O7" s="82">
        <v>8</v>
      </c>
      <c r="P7" s="82">
        <f t="shared" ref="P7:P12" si="0">SUM(L7:O7)</f>
        <v>52</v>
      </c>
      <c r="Q7" s="83">
        <v>139</v>
      </c>
      <c r="R7" s="38"/>
    </row>
    <row r="8" spans="1:18" x14ac:dyDescent="0.3">
      <c r="B8" s="38"/>
      <c r="C8" s="38"/>
      <c r="D8" s="38"/>
      <c r="E8" s="38"/>
      <c r="F8" s="38"/>
      <c r="G8" s="38"/>
      <c r="H8" s="38"/>
      <c r="I8" s="38"/>
      <c r="J8" s="38"/>
      <c r="K8" s="60" t="s">
        <v>75</v>
      </c>
      <c r="L8" s="82">
        <v>65</v>
      </c>
      <c r="M8" s="82">
        <v>14</v>
      </c>
      <c r="N8" s="82">
        <v>4</v>
      </c>
      <c r="O8" s="82">
        <v>4</v>
      </c>
      <c r="P8" s="82">
        <f t="shared" si="0"/>
        <v>87</v>
      </c>
      <c r="Q8" s="83">
        <v>113</v>
      </c>
      <c r="R8" s="38"/>
    </row>
    <row r="9" spans="1:18" x14ac:dyDescent="0.3">
      <c r="B9" s="38"/>
      <c r="C9" s="38"/>
      <c r="D9" s="38"/>
      <c r="E9" s="38"/>
      <c r="F9" s="38"/>
      <c r="G9" s="38"/>
      <c r="H9" s="38"/>
      <c r="I9" s="38"/>
      <c r="J9" s="38"/>
      <c r="K9" s="60" t="s">
        <v>76</v>
      </c>
      <c r="L9" s="82">
        <v>19</v>
      </c>
      <c r="M9" s="82">
        <v>4</v>
      </c>
      <c r="N9" s="82">
        <v>1</v>
      </c>
      <c r="O9" s="82">
        <v>2</v>
      </c>
      <c r="P9" s="82">
        <f t="shared" si="0"/>
        <v>26</v>
      </c>
      <c r="Q9" s="83">
        <v>114</v>
      </c>
      <c r="R9" s="38"/>
    </row>
    <row r="10" spans="1:18" x14ac:dyDescent="0.3">
      <c r="B10" s="38"/>
      <c r="C10" s="38"/>
      <c r="D10" s="38"/>
      <c r="E10" s="38"/>
      <c r="F10" s="38"/>
      <c r="G10" s="38"/>
      <c r="H10" s="38"/>
      <c r="I10" s="38"/>
      <c r="J10" s="38"/>
      <c r="K10" s="60" t="s">
        <v>77</v>
      </c>
      <c r="L10" s="82">
        <v>12</v>
      </c>
      <c r="M10" s="82">
        <v>3</v>
      </c>
      <c r="N10" s="82">
        <v>0</v>
      </c>
      <c r="O10" s="82">
        <v>0</v>
      </c>
      <c r="P10" s="82">
        <f t="shared" si="0"/>
        <v>15</v>
      </c>
      <c r="Q10" s="83">
        <v>99</v>
      </c>
      <c r="R10" s="38"/>
    </row>
    <row r="11" spans="1:18" x14ac:dyDescent="0.3">
      <c r="B11" s="38"/>
      <c r="C11" s="38"/>
      <c r="D11" s="38"/>
      <c r="E11" s="38"/>
      <c r="F11" s="38"/>
      <c r="G11" s="38"/>
      <c r="H11" s="38"/>
      <c r="I11" s="38"/>
      <c r="J11" s="38"/>
      <c r="K11" s="60" t="s">
        <v>78</v>
      </c>
      <c r="L11" s="82">
        <v>14</v>
      </c>
      <c r="M11" s="82">
        <v>5</v>
      </c>
      <c r="N11" s="82">
        <v>2</v>
      </c>
      <c r="O11" s="82">
        <v>3</v>
      </c>
      <c r="P11" s="82">
        <f t="shared" si="0"/>
        <v>24</v>
      </c>
      <c r="Q11" s="83">
        <v>155</v>
      </c>
      <c r="R11" s="38"/>
    </row>
    <row r="12" spans="1:18" x14ac:dyDescent="0.3">
      <c r="B12" s="38"/>
      <c r="C12" s="38"/>
      <c r="D12" s="38"/>
      <c r="E12" s="38"/>
      <c r="F12" s="38"/>
      <c r="G12" s="38"/>
      <c r="H12" s="38"/>
      <c r="I12" s="38"/>
      <c r="J12" s="38"/>
      <c r="K12" s="60" t="s">
        <v>72</v>
      </c>
      <c r="L12" s="82">
        <f>SUM(L7:L11)</f>
        <v>142</v>
      </c>
      <c r="M12" s="82">
        <f>SUM(M7:M11)</f>
        <v>31</v>
      </c>
      <c r="N12" s="82">
        <f>SUM(N7:N11)</f>
        <v>14</v>
      </c>
      <c r="O12" s="82">
        <f>SUM(O7:O11)</f>
        <v>17</v>
      </c>
      <c r="P12" s="82">
        <f t="shared" si="0"/>
        <v>204</v>
      </c>
      <c r="Q12" s="83"/>
      <c r="R12" s="38"/>
    </row>
    <row r="13" spans="1:18" x14ac:dyDescent="0.3">
      <c r="B13" s="38"/>
      <c r="C13" s="38"/>
      <c r="D13" s="38"/>
      <c r="E13" s="38"/>
      <c r="F13" s="38"/>
      <c r="G13" s="38"/>
      <c r="H13" s="38"/>
      <c r="I13" s="38"/>
      <c r="J13" s="38"/>
      <c r="K13" s="84"/>
      <c r="L13" s="85"/>
      <c r="M13" s="85"/>
      <c r="N13" s="85"/>
      <c r="O13" s="85"/>
      <c r="P13" s="85"/>
      <c r="Q13" s="38"/>
      <c r="R13" s="38"/>
    </row>
    <row r="14" spans="1:18" x14ac:dyDescent="0.3">
      <c r="B14" s="38"/>
      <c r="C14" s="38"/>
      <c r="D14" s="38"/>
      <c r="E14" s="38"/>
      <c r="F14" s="38"/>
      <c r="G14" s="38"/>
      <c r="H14" s="38"/>
      <c r="I14" s="38"/>
      <c r="J14" s="38"/>
      <c r="K14" s="84"/>
      <c r="L14" s="85"/>
      <c r="M14" s="85"/>
      <c r="N14" s="85"/>
      <c r="O14" s="85"/>
      <c r="P14" s="85"/>
      <c r="Q14" s="38"/>
      <c r="R14" s="38"/>
    </row>
    <row r="15" spans="1:18" x14ac:dyDescent="0.3">
      <c r="B15" s="38"/>
      <c r="C15" s="38"/>
      <c r="D15" s="38"/>
      <c r="E15" s="38"/>
      <c r="F15" s="38"/>
      <c r="G15" s="38"/>
      <c r="H15" s="38"/>
      <c r="I15" s="38"/>
      <c r="J15" s="38"/>
      <c r="K15" s="84"/>
      <c r="L15" s="85"/>
      <c r="M15" s="85"/>
      <c r="N15" s="85"/>
      <c r="O15" s="85"/>
      <c r="P15" s="85"/>
      <c r="Q15" s="38"/>
      <c r="R15" s="38"/>
    </row>
    <row r="16" spans="1:18" x14ac:dyDescent="0.3">
      <c r="B16" s="38"/>
      <c r="C16" s="38"/>
      <c r="D16" s="38"/>
      <c r="E16" s="38"/>
      <c r="F16" s="38"/>
      <c r="G16" s="38"/>
      <c r="H16" s="38"/>
      <c r="I16" s="38"/>
      <c r="J16" s="38"/>
      <c r="K16" s="79"/>
      <c r="L16" s="79"/>
      <c r="M16" s="79"/>
      <c r="N16" s="79"/>
      <c r="O16" s="79"/>
      <c r="P16" s="79"/>
      <c r="Q16" s="38"/>
      <c r="R16" s="38"/>
    </row>
    <row r="17" spans="2:18" x14ac:dyDescent="0.3">
      <c r="B17" s="38"/>
      <c r="C17" s="38"/>
      <c r="D17" s="38"/>
      <c r="E17" s="38"/>
      <c r="F17" s="38"/>
      <c r="G17" s="38"/>
      <c r="H17" s="38"/>
      <c r="I17" s="38"/>
      <c r="J17" s="38"/>
      <c r="K17" s="79"/>
      <c r="L17" s="79"/>
      <c r="M17" s="79"/>
      <c r="N17" s="79"/>
      <c r="O17" s="79"/>
      <c r="P17" s="79"/>
      <c r="Q17" s="38"/>
      <c r="R17" s="38"/>
    </row>
    <row r="18" spans="2:18" x14ac:dyDescent="0.3">
      <c r="B18" s="38"/>
      <c r="C18" s="38"/>
      <c r="D18" s="38"/>
      <c r="E18" s="38"/>
      <c r="F18" s="38"/>
      <c r="G18" s="38"/>
      <c r="H18" s="38"/>
      <c r="I18" s="38"/>
      <c r="J18" s="38"/>
      <c r="K18" s="79"/>
      <c r="L18" s="79"/>
      <c r="M18" s="79"/>
      <c r="N18" s="79"/>
      <c r="O18" s="79"/>
      <c r="P18" s="79"/>
      <c r="Q18" s="38"/>
      <c r="R18" s="38"/>
    </row>
    <row r="19" spans="2:18" x14ac:dyDescent="0.3">
      <c r="B19" s="54"/>
      <c r="C19" s="54"/>
      <c r="D19" s="54"/>
      <c r="E19" s="54"/>
      <c r="F19" s="54"/>
      <c r="G19" s="54"/>
      <c r="H19" s="54"/>
      <c r="I19" s="54"/>
      <c r="J19" s="38"/>
      <c r="K19" s="79"/>
      <c r="L19" s="80" t="s">
        <v>68</v>
      </c>
      <c r="M19" s="81" t="s">
        <v>69</v>
      </c>
      <c r="N19" s="80" t="s">
        <v>70</v>
      </c>
      <c r="O19" s="80" t="s">
        <v>71</v>
      </c>
      <c r="P19" s="80" t="s">
        <v>72</v>
      </c>
      <c r="Q19" s="38"/>
      <c r="R19" s="38"/>
    </row>
    <row r="20" spans="2:18" x14ac:dyDescent="0.3">
      <c r="B20" s="54"/>
      <c r="C20" s="54"/>
      <c r="D20" s="54"/>
      <c r="E20" s="54"/>
      <c r="F20" s="54"/>
      <c r="G20" s="54"/>
      <c r="H20" s="54"/>
      <c r="I20" s="54"/>
      <c r="J20" s="38"/>
      <c r="K20" s="60" t="s">
        <v>74</v>
      </c>
      <c r="L20" s="86">
        <f>(L7*100%)/P7</f>
        <v>0.61538461538461542</v>
      </c>
      <c r="M20" s="86">
        <f>(M7*100%)/P7</f>
        <v>9.6153846153846159E-2</v>
      </c>
      <c r="N20" s="86">
        <f>(N7*100%)/P7</f>
        <v>0.13461538461538461</v>
      </c>
      <c r="O20" s="86">
        <f>(O7*100%)/P7</f>
        <v>0.15384615384615385</v>
      </c>
      <c r="P20" s="87">
        <f>SUM(L20:O20)</f>
        <v>1</v>
      </c>
      <c r="Q20" s="38"/>
      <c r="R20" s="38"/>
    </row>
    <row r="21" spans="2:18" x14ac:dyDescent="0.3">
      <c r="B21" s="54"/>
      <c r="C21" s="54"/>
      <c r="D21" s="54"/>
      <c r="E21" s="54"/>
      <c r="F21" s="54"/>
      <c r="G21" s="54"/>
      <c r="H21" s="54"/>
      <c r="I21" s="54"/>
      <c r="J21" s="38"/>
      <c r="K21" s="60" t="s">
        <v>75</v>
      </c>
      <c r="L21" s="86">
        <f>(L8*100%)/P8</f>
        <v>0.74712643678160917</v>
      </c>
      <c r="M21" s="86">
        <f>(M8*100%)/P8</f>
        <v>0.16091954022988506</v>
      </c>
      <c r="N21" s="86">
        <f>(N8*100%)/P8</f>
        <v>4.5977011494252873E-2</v>
      </c>
      <c r="O21" s="86">
        <f t="shared" ref="O21:O24" si="1">(O8*100%)/P8</f>
        <v>4.5977011494252873E-2</v>
      </c>
      <c r="P21" s="87">
        <f>SUM(L21:O21)</f>
        <v>1</v>
      </c>
      <c r="Q21" s="38"/>
      <c r="R21" s="38"/>
    </row>
    <row r="22" spans="2:18" x14ac:dyDescent="0.3">
      <c r="B22" s="54"/>
      <c r="C22" s="54"/>
      <c r="D22" s="54"/>
      <c r="E22" s="54"/>
      <c r="F22" s="54"/>
      <c r="G22" s="54"/>
      <c r="H22" s="54"/>
      <c r="I22" s="54"/>
      <c r="J22" s="38"/>
      <c r="K22" s="88" t="s">
        <v>76</v>
      </c>
      <c r="L22" s="86">
        <f>(L9*100%)/P9</f>
        <v>0.73076923076923073</v>
      </c>
      <c r="M22" s="86">
        <f>(M9*100%)/P9</f>
        <v>0.15384615384615385</v>
      </c>
      <c r="N22" s="86">
        <f>(N9*100%)/P9</f>
        <v>3.8461538461538464E-2</v>
      </c>
      <c r="O22" s="86">
        <f t="shared" si="1"/>
        <v>7.6923076923076927E-2</v>
      </c>
      <c r="P22" s="87">
        <f>SUM(L22:O22)</f>
        <v>1</v>
      </c>
      <c r="Q22" s="38"/>
      <c r="R22" s="38"/>
    </row>
    <row r="23" spans="2:18" x14ac:dyDescent="0.3">
      <c r="B23" s="54"/>
      <c r="C23" s="54"/>
      <c r="D23" s="54"/>
      <c r="E23" s="54"/>
      <c r="F23" s="54"/>
      <c r="G23" s="54"/>
      <c r="H23" s="54"/>
      <c r="I23" s="54"/>
      <c r="J23" s="38"/>
      <c r="K23" s="88" t="s">
        <v>77</v>
      </c>
      <c r="L23" s="86">
        <f>(L10*100%)/P10</f>
        <v>0.8</v>
      </c>
      <c r="M23" s="86">
        <f>(M10*100%)/P10</f>
        <v>0.2</v>
      </c>
      <c r="N23" s="86">
        <f>(N10*100%)/P10</f>
        <v>0</v>
      </c>
      <c r="O23" s="86">
        <f t="shared" si="1"/>
        <v>0</v>
      </c>
      <c r="P23" s="87">
        <f>SUM(L23:O23)</f>
        <v>1</v>
      </c>
      <c r="Q23" s="38"/>
      <c r="R23" s="38"/>
    </row>
    <row r="24" spans="2:18" x14ac:dyDescent="0.3">
      <c r="B24" s="54"/>
      <c r="C24" s="54"/>
      <c r="D24" s="54"/>
      <c r="E24" s="54"/>
      <c r="F24" s="54"/>
      <c r="G24" s="54"/>
      <c r="H24" s="54"/>
      <c r="I24" s="54"/>
      <c r="J24" s="38"/>
      <c r="K24" s="60" t="s">
        <v>78</v>
      </c>
      <c r="L24" s="86">
        <f>(L11*100%)/P11</f>
        <v>0.58333333333333337</v>
      </c>
      <c r="M24" s="86">
        <f>(M11*100%)/P11</f>
        <v>0.20833333333333334</v>
      </c>
      <c r="N24" s="86">
        <f>(N11*100%)/P11</f>
        <v>8.3333333333333329E-2</v>
      </c>
      <c r="O24" s="86">
        <f t="shared" si="1"/>
        <v>0.125</v>
      </c>
      <c r="P24" s="89">
        <f>SUM(L24:O24)</f>
        <v>1</v>
      </c>
      <c r="Q24" s="38"/>
      <c r="R24" s="38"/>
    </row>
    <row r="25" spans="2:18" x14ac:dyDescent="0.3">
      <c r="B25" s="54"/>
      <c r="C25" s="54"/>
      <c r="D25" s="54"/>
      <c r="E25" s="54"/>
      <c r="F25" s="54"/>
      <c r="G25" s="54"/>
      <c r="H25" s="54"/>
      <c r="I25" s="54"/>
      <c r="J25" s="38"/>
      <c r="K25" s="42"/>
      <c r="L25" s="90"/>
      <c r="M25" s="90"/>
      <c r="N25" s="90"/>
      <c r="O25" s="90"/>
      <c r="P25" s="91"/>
      <c r="Q25" s="38"/>
      <c r="R25" s="38"/>
    </row>
    <row r="26" spans="2:18" x14ac:dyDescent="0.3">
      <c r="B26" s="54"/>
      <c r="C26" s="54"/>
      <c r="D26" s="54"/>
      <c r="E26" s="54"/>
      <c r="F26" s="54"/>
      <c r="G26" s="54"/>
      <c r="H26" s="54"/>
      <c r="I26" s="54"/>
      <c r="J26" s="38"/>
      <c r="K26" s="42"/>
      <c r="L26" s="90"/>
      <c r="M26" s="90"/>
      <c r="N26" s="90"/>
      <c r="O26" s="90"/>
      <c r="P26" s="91"/>
      <c r="Q26" s="38"/>
      <c r="R26" s="38"/>
    </row>
    <row r="27" spans="2:18" x14ac:dyDescent="0.3">
      <c r="B27" s="54"/>
      <c r="C27" s="54"/>
      <c r="D27" s="54"/>
      <c r="E27" s="54"/>
      <c r="F27" s="54"/>
      <c r="G27" s="54"/>
      <c r="H27" s="54"/>
      <c r="I27" s="54"/>
      <c r="J27" s="38"/>
      <c r="K27" s="42"/>
      <c r="L27" s="90"/>
      <c r="M27" s="90"/>
      <c r="N27" s="90"/>
      <c r="O27" s="90"/>
      <c r="P27" s="91"/>
      <c r="Q27" s="38"/>
      <c r="R27" s="38"/>
    </row>
    <row r="28" spans="2:18" x14ac:dyDescent="0.3">
      <c r="B28" s="54"/>
      <c r="C28" s="54"/>
      <c r="D28" s="54"/>
      <c r="E28" s="54"/>
      <c r="F28" s="54"/>
      <c r="G28" s="54"/>
      <c r="H28" s="54"/>
      <c r="I28" s="54"/>
      <c r="J28" s="38"/>
      <c r="K28" s="42"/>
      <c r="L28" s="90"/>
      <c r="M28" s="90"/>
      <c r="N28" s="90"/>
      <c r="O28" s="90"/>
      <c r="P28" s="91"/>
      <c r="Q28" s="38"/>
      <c r="R28" s="38"/>
    </row>
    <row r="29" spans="2:18" x14ac:dyDescent="0.3">
      <c r="B29" s="54"/>
      <c r="C29" s="54"/>
      <c r="D29" s="54"/>
      <c r="E29" s="54"/>
      <c r="F29" s="54"/>
      <c r="G29" s="54"/>
      <c r="H29" s="54"/>
      <c r="I29" s="54"/>
      <c r="J29" s="38"/>
      <c r="K29" s="42"/>
      <c r="L29" s="92"/>
      <c r="M29" s="92"/>
      <c r="N29" s="92"/>
      <c r="O29" s="92"/>
      <c r="P29" s="92"/>
      <c r="Q29" s="38"/>
      <c r="R29" s="38"/>
    </row>
    <row r="30" spans="2:18" x14ac:dyDescent="0.3">
      <c r="B30" s="54"/>
      <c r="C30" s="54"/>
      <c r="D30" s="54"/>
      <c r="E30" s="54"/>
      <c r="F30" s="54"/>
      <c r="G30" s="54"/>
      <c r="H30" s="54"/>
      <c r="I30" s="54"/>
      <c r="J30" s="38"/>
      <c r="K30" s="38"/>
      <c r="L30" s="38"/>
      <c r="M30" s="38"/>
      <c r="N30" s="38"/>
      <c r="O30" s="38"/>
      <c r="P30" s="38"/>
      <c r="Q30" s="38"/>
      <c r="R30" s="38"/>
    </row>
    <row r="31" spans="2:18" x14ac:dyDescent="0.3">
      <c r="B31" s="54"/>
      <c r="C31" s="54"/>
      <c r="D31" s="54"/>
      <c r="E31" s="54"/>
      <c r="F31" s="54"/>
      <c r="G31" s="54"/>
      <c r="H31" s="54"/>
      <c r="I31" s="54"/>
      <c r="J31" s="38"/>
      <c r="K31" s="38"/>
      <c r="L31" s="38"/>
      <c r="M31" s="38"/>
      <c r="N31" s="38"/>
      <c r="O31" s="38"/>
      <c r="P31" s="38"/>
      <c r="Q31" s="38"/>
      <c r="R31" s="38"/>
    </row>
    <row r="32" spans="2:18" x14ac:dyDescent="0.3">
      <c r="B32" s="54"/>
      <c r="C32" s="54"/>
      <c r="D32" s="54"/>
      <c r="E32" s="54"/>
      <c r="F32" s="54"/>
      <c r="G32" s="54"/>
      <c r="H32" s="54"/>
      <c r="I32" s="54"/>
      <c r="J32" s="38"/>
      <c r="K32" s="38"/>
      <c r="L32" s="38"/>
      <c r="M32" s="38"/>
      <c r="N32" s="38"/>
      <c r="O32" s="38"/>
      <c r="P32" s="38"/>
      <c r="Q32" s="38"/>
      <c r="R32" s="38"/>
    </row>
    <row r="33" spans="2:18" x14ac:dyDescent="0.3">
      <c r="B33" s="54"/>
      <c r="C33" s="54"/>
      <c r="D33" s="54"/>
      <c r="E33" s="54"/>
      <c r="F33" s="54"/>
      <c r="G33" s="54"/>
      <c r="H33" s="54"/>
      <c r="I33" s="54"/>
      <c r="J33" s="38"/>
      <c r="K33" s="38"/>
      <c r="L33" s="38"/>
      <c r="M33" s="38"/>
      <c r="N33" s="38"/>
      <c r="O33" s="38"/>
      <c r="P33" s="38"/>
      <c r="Q33" s="38"/>
      <c r="R33" s="38"/>
    </row>
    <row r="34" spans="2:18" x14ac:dyDescent="0.3">
      <c r="B34" s="38"/>
      <c r="C34" s="38"/>
      <c r="D34" s="38"/>
      <c r="E34" s="38"/>
      <c r="F34" s="38"/>
      <c r="G34" s="38"/>
      <c r="H34" s="38"/>
      <c r="I34" s="38"/>
      <c r="J34" s="38"/>
      <c r="K34" s="38"/>
      <c r="L34" s="38"/>
      <c r="M34" s="38"/>
      <c r="N34" s="38"/>
      <c r="O34" s="38"/>
      <c r="P34" s="38"/>
      <c r="Q34" s="38"/>
      <c r="R34" s="38"/>
    </row>
  </sheetData>
  <pageMargins left="0.511811024" right="0.511811024" top="0.78740157499999996" bottom="0.78740157499999996" header="0.31496062000000002" footer="0.31496062000000002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I14"/>
  <sheetViews>
    <sheetView zoomScaleNormal="100" workbookViewId="0"/>
  </sheetViews>
  <sheetFormatPr defaultRowHeight="16.5" x14ac:dyDescent="0.3"/>
  <cols>
    <col min="1" max="1" width="4" style="2" customWidth="1"/>
    <col min="2" max="2" width="12.42578125" style="2" customWidth="1"/>
    <col min="3" max="3" width="10.7109375" style="2" customWidth="1"/>
    <col min="4" max="4" width="12.28515625" style="2" customWidth="1"/>
    <col min="5" max="5" width="12" style="2" customWidth="1"/>
    <col min="6" max="6" width="13.5703125" style="2" customWidth="1"/>
    <col min="7" max="7" width="9.42578125" style="2" customWidth="1"/>
    <col min="8" max="8" width="16.5703125" style="2" customWidth="1"/>
    <col min="9" max="16384" width="9.140625" style="2"/>
  </cols>
  <sheetData>
    <row r="1" spans="1:9" x14ac:dyDescent="0.3">
      <c r="A1" s="34" t="s">
        <v>91</v>
      </c>
    </row>
    <row r="3" spans="1:9" ht="24.75" customHeight="1" x14ac:dyDescent="0.3">
      <c r="A3" s="62"/>
      <c r="B3" s="62"/>
      <c r="C3" s="62"/>
      <c r="D3" s="128" t="s">
        <v>20</v>
      </c>
      <c r="E3" s="129"/>
      <c r="F3" s="63" t="s">
        <v>21</v>
      </c>
      <c r="G3" s="129" t="s">
        <v>22</v>
      </c>
      <c r="H3" s="130"/>
      <c r="I3" s="11"/>
    </row>
    <row r="4" spans="1:9" ht="24" x14ac:dyDescent="0.3">
      <c r="A4" s="4" t="s">
        <v>23</v>
      </c>
      <c r="B4" s="63" t="s">
        <v>24</v>
      </c>
      <c r="C4" s="63" t="s">
        <v>25</v>
      </c>
      <c r="D4" s="64" t="s">
        <v>26</v>
      </c>
      <c r="E4" s="64" t="s">
        <v>27</v>
      </c>
      <c r="F4" s="64" t="s">
        <v>28</v>
      </c>
      <c r="G4" s="64" t="s">
        <v>29</v>
      </c>
      <c r="H4" s="65" t="s">
        <v>14</v>
      </c>
    </row>
    <row r="5" spans="1:9" ht="36" x14ac:dyDescent="0.3">
      <c r="A5" s="66">
        <v>1</v>
      </c>
      <c r="B5" s="67" t="s">
        <v>92</v>
      </c>
      <c r="C5" s="67" t="s">
        <v>102</v>
      </c>
      <c r="D5" s="68">
        <v>42117</v>
      </c>
      <c r="E5" s="69">
        <v>10129071</v>
      </c>
      <c r="F5" s="70">
        <v>42430</v>
      </c>
      <c r="G5" s="67">
        <v>313</v>
      </c>
      <c r="H5" s="7" t="s">
        <v>104</v>
      </c>
    </row>
    <row r="6" spans="1:9" ht="24" x14ac:dyDescent="0.3">
      <c r="A6" s="66">
        <v>2</v>
      </c>
      <c r="B6" s="67" t="s">
        <v>93</v>
      </c>
      <c r="C6" s="67" t="s">
        <v>102</v>
      </c>
      <c r="D6" s="68">
        <v>42096</v>
      </c>
      <c r="E6" s="69">
        <v>9857946</v>
      </c>
      <c r="F6" s="70">
        <v>42186</v>
      </c>
      <c r="G6" s="67">
        <v>90</v>
      </c>
      <c r="H6" s="7" t="s">
        <v>105</v>
      </c>
    </row>
    <row r="7" spans="1:9" ht="24" x14ac:dyDescent="0.3">
      <c r="A7" s="66">
        <v>3</v>
      </c>
      <c r="B7" s="67" t="s">
        <v>94</v>
      </c>
      <c r="C7" s="67" t="s">
        <v>102</v>
      </c>
      <c r="D7" s="68">
        <v>42180</v>
      </c>
      <c r="E7" s="69">
        <v>8912094</v>
      </c>
      <c r="F7" s="70">
        <v>42307</v>
      </c>
      <c r="G7" s="67">
        <v>127</v>
      </c>
      <c r="H7" s="7" t="s">
        <v>41</v>
      </c>
    </row>
    <row r="8" spans="1:9" ht="36" x14ac:dyDescent="0.3">
      <c r="A8" s="66">
        <v>4</v>
      </c>
      <c r="B8" s="67" t="s">
        <v>95</v>
      </c>
      <c r="C8" s="67" t="s">
        <v>102</v>
      </c>
      <c r="D8" s="68">
        <v>42047</v>
      </c>
      <c r="E8" s="69">
        <v>6685086</v>
      </c>
      <c r="F8" s="70">
        <v>42164</v>
      </c>
      <c r="G8" s="67">
        <v>117</v>
      </c>
      <c r="H8" s="7" t="s">
        <v>106</v>
      </c>
    </row>
    <row r="9" spans="1:9" ht="48" x14ac:dyDescent="0.3">
      <c r="A9" s="66">
        <v>5</v>
      </c>
      <c r="B9" s="67" t="s">
        <v>96</v>
      </c>
      <c r="C9" s="67" t="s">
        <v>102</v>
      </c>
      <c r="D9" s="68">
        <v>42166</v>
      </c>
      <c r="E9" s="69">
        <v>6356559</v>
      </c>
      <c r="F9" s="70">
        <v>42283</v>
      </c>
      <c r="G9" s="67">
        <v>117</v>
      </c>
      <c r="H9" s="7" t="s">
        <v>106</v>
      </c>
    </row>
    <row r="10" spans="1:9" ht="36" x14ac:dyDescent="0.3">
      <c r="A10" s="66">
        <v>6</v>
      </c>
      <c r="B10" s="67" t="s">
        <v>97</v>
      </c>
      <c r="C10" s="67" t="s">
        <v>102</v>
      </c>
      <c r="D10" s="68">
        <v>42355</v>
      </c>
      <c r="E10" s="69">
        <v>5558321</v>
      </c>
      <c r="F10" s="70">
        <v>42522</v>
      </c>
      <c r="G10" s="67">
        <v>167</v>
      </c>
      <c r="H10" s="7" t="s">
        <v>107</v>
      </c>
    </row>
    <row r="11" spans="1:9" ht="48" x14ac:dyDescent="0.3">
      <c r="A11" s="66">
        <v>7</v>
      </c>
      <c r="B11" s="67" t="s">
        <v>98</v>
      </c>
      <c r="C11" s="67" t="s">
        <v>102</v>
      </c>
      <c r="D11" s="68">
        <v>42327</v>
      </c>
      <c r="E11" s="69">
        <v>4392977</v>
      </c>
      <c r="F11" s="70">
        <v>42430</v>
      </c>
      <c r="G11" s="67">
        <v>103</v>
      </c>
      <c r="H11" s="7" t="s">
        <v>108</v>
      </c>
    </row>
    <row r="12" spans="1:9" ht="24" x14ac:dyDescent="0.3">
      <c r="A12" s="66">
        <v>8</v>
      </c>
      <c r="B12" s="67" t="s">
        <v>99</v>
      </c>
      <c r="C12" s="67" t="s">
        <v>102</v>
      </c>
      <c r="D12" s="68">
        <v>42089</v>
      </c>
      <c r="E12" s="69">
        <v>4199697</v>
      </c>
      <c r="F12" s="70">
        <v>42430</v>
      </c>
      <c r="G12" s="67">
        <v>341</v>
      </c>
      <c r="H12" s="7" t="s">
        <v>109</v>
      </c>
    </row>
    <row r="13" spans="1:9" ht="24" x14ac:dyDescent="0.3">
      <c r="A13" s="66">
        <v>9</v>
      </c>
      <c r="B13" s="67" t="s">
        <v>100</v>
      </c>
      <c r="C13" s="67" t="s">
        <v>102</v>
      </c>
      <c r="D13" s="68">
        <v>42173</v>
      </c>
      <c r="E13" s="69">
        <v>3780325</v>
      </c>
      <c r="F13" s="70">
        <v>42430</v>
      </c>
      <c r="G13" s="67">
        <v>257</v>
      </c>
      <c r="H13" s="7" t="s">
        <v>110</v>
      </c>
    </row>
    <row r="14" spans="1:9" ht="28.5" customHeight="1" x14ac:dyDescent="0.3">
      <c r="A14" s="71">
        <v>10</v>
      </c>
      <c r="B14" s="72" t="s">
        <v>101</v>
      </c>
      <c r="C14" s="72" t="s">
        <v>103</v>
      </c>
      <c r="D14" s="73">
        <v>42012</v>
      </c>
      <c r="E14" s="74">
        <v>3726547</v>
      </c>
      <c r="F14" s="75">
        <v>42095</v>
      </c>
      <c r="G14" s="72">
        <v>83</v>
      </c>
      <c r="H14" s="9" t="s">
        <v>30</v>
      </c>
    </row>
  </sheetData>
  <mergeCells count="2">
    <mergeCell ref="D3:E3"/>
    <mergeCell ref="G3:H3"/>
  </mergeCells>
  <pageMargins left="0.511811024" right="0.511811024" top="0.78740157499999996" bottom="0.78740157499999996" header="0.31496062000000002" footer="0.3149606200000000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T33"/>
  <sheetViews>
    <sheetView zoomScaleNormal="100" workbookViewId="0"/>
  </sheetViews>
  <sheetFormatPr defaultRowHeight="16.5" x14ac:dyDescent="0.3"/>
  <cols>
    <col min="1" max="1" width="15" style="2" customWidth="1"/>
    <col min="2" max="2" width="12" style="2" customWidth="1"/>
    <col min="3" max="8" width="13" style="2" customWidth="1"/>
    <col min="9" max="16384" width="9.140625" style="2"/>
  </cols>
  <sheetData>
    <row r="1" spans="1:20" x14ac:dyDescent="0.3">
      <c r="A1" s="34" t="s">
        <v>111</v>
      </c>
      <c r="B1" s="37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</row>
    <row r="2" spans="1:20" x14ac:dyDescent="0.3">
      <c r="A2" s="38"/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</row>
    <row r="3" spans="1:20" x14ac:dyDescent="0.3">
      <c r="C3" s="39"/>
      <c r="D3" s="40"/>
      <c r="F3" s="38"/>
      <c r="G3" s="38"/>
      <c r="H3" s="41"/>
      <c r="I3" s="42"/>
      <c r="J3" s="41"/>
      <c r="K3" s="38"/>
      <c r="L3" s="43"/>
      <c r="M3" s="38"/>
      <c r="N3" s="38"/>
      <c r="O3" s="38"/>
    </row>
    <row r="4" spans="1:20" x14ac:dyDescent="0.3">
      <c r="C4" s="44"/>
      <c r="D4" s="45"/>
      <c r="E4" s="46"/>
      <c r="F4" s="38"/>
      <c r="G4" s="38"/>
      <c r="H4" s="38"/>
      <c r="I4" s="38"/>
      <c r="J4" s="38"/>
      <c r="K4" s="38"/>
      <c r="L4" s="38"/>
      <c r="M4" s="38"/>
      <c r="N4" s="38"/>
      <c r="O4" s="38"/>
    </row>
    <row r="5" spans="1:20" x14ac:dyDescent="0.3">
      <c r="C5" s="47"/>
      <c r="D5" s="48"/>
      <c r="E5" s="49"/>
      <c r="G5" s="50"/>
      <c r="H5" s="50"/>
      <c r="I5" s="50"/>
      <c r="J5" s="50"/>
      <c r="K5" s="50"/>
      <c r="L5" s="50"/>
      <c r="M5" s="50"/>
      <c r="N5" s="50"/>
      <c r="O5" s="50"/>
    </row>
    <row r="6" spans="1:20" x14ac:dyDescent="0.3">
      <c r="C6" s="47"/>
      <c r="D6" s="48"/>
      <c r="E6" s="49"/>
      <c r="F6" s="50"/>
      <c r="G6" s="50"/>
      <c r="H6" s="50"/>
      <c r="I6" s="50"/>
      <c r="J6" s="50"/>
      <c r="K6" s="50"/>
      <c r="L6" s="50"/>
      <c r="M6" s="50"/>
      <c r="N6" s="50"/>
      <c r="O6" s="50"/>
    </row>
    <row r="7" spans="1:20" x14ac:dyDescent="0.3">
      <c r="C7" s="47"/>
      <c r="D7" s="48"/>
      <c r="E7" s="49"/>
      <c r="F7" s="50"/>
      <c r="G7" s="50"/>
      <c r="H7" s="50"/>
      <c r="I7" s="50"/>
      <c r="J7" s="50"/>
      <c r="K7" s="50"/>
      <c r="L7" s="50"/>
      <c r="M7" s="50"/>
      <c r="N7" s="50"/>
      <c r="O7" s="50"/>
    </row>
    <row r="8" spans="1:20" x14ac:dyDescent="0.3">
      <c r="C8" s="47"/>
      <c r="D8" s="48"/>
      <c r="E8" s="49"/>
      <c r="F8" s="50"/>
      <c r="G8" s="50"/>
      <c r="H8" s="50"/>
      <c r="I8" s="50"/>
      <c r="J8" s="50"/>
      <c r="K8" s="50"/>
      <c r="L8" s="50"/>
      <c r="M8" s="50"/>
      <c r="N8" s="50"/>
      <c r="O8" s="50"/>
    </row>
    <row r="9" spans="1:20" x14ac:dyDescent="0.3">
      <c r="C9" s="47"/>
      <c r="D9" s="48"/>
      <c r="E9" s="49"/>
      <c r="F9" s="50"/>
      <c r="G9" s="50"/>
      <c r="H9" s="50"/>
      <c r="I9" s="50"/>
      <c r="J9" s="50"/>
      <c r="K9" s="50"/>
      <c r="L9" s="50"/>
      <c r="M9" s="50"/>
      <c r="N9" s="50"/>
      <c r="O9" s="50"/>
    </row>
    <row r="10" spans="1:20" x14ac:dyDescent="0.3">
      <c r="C10" s="47"/>
      <c r="D10" s="48"/>
      <c r="E10" s="49"/>
      <c r="F10" s="50"/>
      <c r="G10" s="50"/>
      <c r="H10" s="50"/>
      <c r="I10" s="50"/>
      <c r="J10" s="50"/>
      <c r="K10" s="50"/>
      <c r="L10" s="50"/>
      <c r="M10" s="50"/>
      <c r="N10" s="50"/>
      <c r="O10" s="50"/>
    </row>
    <row r="11" spans="1:20" x14ac:dyDescent="0.3">
      <c r="C11" s="47"/>
      <c r="D11" s="48"/>
      <c r="E11" s="49"/>
      <c r="F11" s="50"/>
      <c r="G11" s="50"/>
      <c r="H11" s="50"/>
      <c r="I11" s="50"/>
      <c r="J11" s="50"/>
      <c r="K11" s="50"/>
      <c r="L11" s="50"/>
      <c r="M11" s="50"/>
      <c r="N11" s="50"/>
      <c r="O11" s="50"/>
    </row>
    <row r="12" spans="1:20" x14ac:dyDescent="0.3">
      <c r="C12" s="47"/>
      <c r="D12" s="51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</row>
    <row r="13" spans="1:20" x14ac:dyDescent="0.3">
      <c r="C13" s="47"/>
      <c r="D13" s="51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</row>
    <row r="14" spans="1:20" x14ac:dyDescent="0.3">
      <c r="C14" s="47"/>
      <c r="D14" s="47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</row>
    <row r="15" spans="1:20" x14ac:dyDescent="0.3">
      <c r="C15" s="52"/>
      <c r="D15" s="53"/>
      <c r="E15" s="53"/>
      <c r="F15" s="53"/>
      <c r="H15" s="54"/>
      <c r="I15" s="55"/>
      <c r="J15" s="55"/>
      <c r="K15" s="55"/>
      <c r="L15" s="55"/>
      <c r="M15" s="55"/>
      <c r="N15" s="55"/>
      <c r="O15" s="55"/>
      <c r="P15" s="38"/>
      <c r="Q15" s="38"/>
      <c r="R15" s="38"/>
      <c r="S15" s="38"/>
      <c r="T15" s="38"/>
    </row>
    <row r="16" spans="1:20" x14ac:dyDescent="0.3">
      <c r="C16" s="38"/>
      <c r="D16" s="38"/>
      <c r="E16" s="38"/>
      <c r="F16" s="38"/>
      <c r="H16" s="38"/>
      <c r="I16" s="38"/>
      <c r="J16" s="38"/>
      <c r="K16" s="38"/>
      <c r="L16" s="38"/>
      <c r="M16" s="38"/>
      <c r="N16" s="38"/>
      <c r="O16" s="38"/>
      <c r="P16" s="38"/>
      <c r="Q16" s="38"/>
      <c r="R16" s="38"/>
      <c r="S16" s="38"/>
      <c r="T16" s="38"/>
    </row>
    <row r="17" spans="1:20" x14ac:dyDescent="0.3">
      <c r="A17" s="38"/>
      <c r="B17" s="56"/>
      <c r="C17" s="57"/>
      <c r="D17" s="38"/>
      <c r="E17" s="38"/>
      <c r="F17" s="38"/>
      <c r="G17" s="38"/>
      <c r="H17" s="38"/>
      <c r="I17" s="38"/>
      <c r="J17" s="38"/>
      <c r="K17" s="38"/>
      <c r="L17" s="38"/>
      <c r="M17" s="38"/>
      <c r="N17" s="38"/>
      <c r="O17" s="38"/>
      <c r="P17" s="38"/>
      <c r="Q17" s="38"/>
      <c r="R17" s="38"/>
      <c r="S17" s="38"/>
      <c r="T17" s="38"/>
    </row>
    <row r="20" spans="1:20" x14ac:dyDescent="0.3">
      <c r="A20" s="131" t="s">
        <v>22</v>
      </c>
      <c r="B20" s="131"/>
    </row>
    <row r="21" spans="1:20" x14ac:dyDescent="0.3">
      <c r="A21" s="58" t="s">
        <v>23</v>
      </c>
      <c r="B21" s="59" t="s">
        <v>29</v>
      </c>
    </row>
    <row r="22" spans="1:20" x14ac:dyDescent="0.3">
      <c r="A22" s="59">
        <v>1</v>
      </c>
      <c r="B22" s="59">
        <v>313</v>
      </c>
    </row>
    <row r="23" spans="1:20" x14ac:dyDescent="0.3">
      <c r="A23" s="59">
        <v>2</v>
      </c>
      <c r="B23" s="59">
        <v>90</v>
      </c>
    </row>
    <row r="24" spans="1:20" x14ac:dyDescent="0.3">
      <c r="A24" s="59">
        <v>3</v>
      </c>
      <c r="B24" s="59">
        <v>127</v>
      </c>
    </row>
    <row r="25" spans="1:20" x14ac:dyDescent="0.3">
      <c r="A25" s="59">
        <v>4</v>
      </c>
      <c r="B25" s="59">
        <v>117</v>
      </c>
    </row>
    <row r="26" spans="1:20" x14ac:dyDescent="0.3">
      <c r="A26" s="59">
        <v>5</v>
      </c>
      <c r="B26" s="59">
        <v>117</v>
      </c>
    </row>
    <row r="27" spans="1:20" x14ac:dyDescent="0.3">
      <c r="A27" s="59">
        <v>6</v>
      </c>
      <c r="B27" s="59">
        <v>167</v>
      </c>
    </row>
    <row r="28" spans="1:20" x14ac:dyDescent="0.3">
      <c r="A28" s="59">
        <v>7</v>
      </c>
      <c r="B28" s="59">
        <v>103</v>
      </c>
    </row>
    <row r="29" spans="1:20" x14ac:dyDescent="0.3">
      <c r="A29" s="59">
        <v>8</v>
      </c>
      <c r="B29" s="59">
        <v>341</v>
      </c>
    </row>
    <row r="30" spans="1:20" x14ac:dyDescent="0.3">
      <c r="A30" s="59">
        <v>9</v>
      </c>
      <c r="B30" s="59">
        <v>257</v>
      </c>
    </row>
    <row r="31" spans="1:20" x14ac:dyDescent="0.3">
      <c r="A31" s="59">
        <v>10</v>
      </c>
      <c r="B31" s="59">
        <v>83</v>
      </c>
    </row>
    <row r="32" spans="1:20" x14ac:dyDescent="0.3">
      <c r="A32" s="60" t="s">
        <v>31</v>
      </c>
      <c r="B32" s="61">
        <v>171</v>
      </c>
    </row>
    <row r="33" spans="1:2" x14ac:dyDescent="0.3">
      <c r="A33" s="60" t="s">
        <v>32</v>
      </c>
      <c r="B33" s="60">
        <v>123</v>
      </c>
    </row>
  </sheetData>
  <mergeCells count="1">
    <mergeCell ref="A20:B20"/>
  </mergeCells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12</vt:i4>
      </vt:variant>
      <vt:variant>
        <vt:lpstr>Intervalos Nomeados</vt:lpstr>
      </vt:variant>
      <vt:variant>
        <vt:i4>2</vt:i4>
      </vt:variant>
    </vt:vector>
  </HeadingPairs>
  <TitlesOfParts>
    <vt:vector size="14" baseType="lpstr">
      <vt:lpstr>tabela 1</vt:lpstr>
      <vt:lpstr>tabela 2</vt:lpstr>
      <vt:lpstr>tabela 3</vt:lpstr>
      <vt:lpstr>gráfico 1</vt:lpstr>
      <vt:lpstr>gráfico 2 e 3</vt:lpstr>
      <vt:lpstr>gráfico 4</vt:lpstr>
      <vt:lpstr>gráfico 5</vt:lpstr>
      <vt:lpstr>tabela 4</vt:lpstr>
      <vt:lpstr>gráfico 6</vt:lpstr>
      <vt:lpstr>gráfico 7</vt:lpstr>
      <vt:lpstr>tabelas 5</vt:lpstr>
      <vt:lpstr>gráfico 8</vt:lpstr>
      <vt:lpstr>'tabela 2'!_ftnref1</vt:lpstr>
      <vt:lpstr>'tabela 3'!_ftnref1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Felipe Fontes Escarlate</dc:creator>
  <cp:lastModifiedBy>Felipe Correa Goretti</cp:lastModifiedBy>
  <dcterms:created xsi:type="dcterms:W3CDTF">2016-04-28T13:40:26Z</dcterms:created>
  <dcterms:modified xsi:type="dcterms:W3CDTF">2022-03-24T19:41:07Z</dcterms:modified>
</cp:coreProperties>
</file>