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15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16.xml" ContentType="application/vnd.openxmlformats-officedocument.drawing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17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18.xml" ContentType="application/vnd.openxmlformats-officedocument.drawing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19.xml" ContentType="application/vnd.openxmlformats-officedocument.drawing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20.xml" ContentType="application/vnd.openxmlformats-officedocument.drawing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21.xml" ContentType="application/vnd.openxmlformats-officedocument.drawing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C:\Users\felipe.goretti\Desktop\OCA\Cinema\"/>
    </mc:Choice>
  </mc:AlternateContent>
  <xr:revisionPtr revIDLastSave="0" documentId="8_{E9D4FA51-11E5-4DB9-BD05-11BDDF97CD0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Gráfico 1" sheetId="1" r:id="rId1"/>
    <sheet name="Tabela 1" sheetId="2" r:id="rId2"/>
    <sheet name="Gráfico 2" sheetId="3" r:id="rId3"/>
    <sheet name="Gráfico 3" sheetId="4" r:id="rId4"/>
    <sheet name="Gráfico 4" sheetId="5" r:id="rId5"/>
    <sheet name="Gráfico 5" sheetId="6" r:id="rId6"/>
    <sheet name="Tabela 2" sheetId="8" r:id="rId7"/>
    <sheet name="Tabela 3" sheetId="9" r:id="rId8"/>
    <sheet name="Tabela 4" sheetId="10" r:id="rId9"/>
    <sheet name="Tabela 5" sheetId="11" r:id="rId10"/>
    <sheet name="Tabela 6" sheetId="12" r:id="rId11"/>
    <sheet name="Tabela 7" sheetId="13" r:id="rId12"/>
    <sheet name="Gráfico 6" sheetId="14" r:id="rId13"/>
    <sheet name="Gráfico 7" sheetId="15" r:id="rId14"/>
    <sheet name="Tabela 8" sheetId="16" r:id="rId15"/>
    <sheet name="Tabela 9" sheetId="17" r:id="rId16"/>
    <sheet name="Gráfico 8" sheetId="18" r:id="rId17"/>
    <sheet name="Tabela 10" sheetId="19" r:id="rId18"/>
    <sheet name="Tabela 11" sheetId="20" r:id="rId19"/>
    <sheet name="Tabela 12" sheetId="21" r:id="rId20"/>
    <sheet name="Gráfico 9" sheetId="22" r:id="rId21"/>
    <sheet name="Gráfico 10" sheetId="23" r:id="rId22"/>
    <sheet name="Gráfico 11" sheetId="24" r:id="rId23"/>
    <sheet name="Tabela 13" sheetId="25" r:id="rId24"/>
    <sheet name="Gráfico 12" sheetId="26" r:id="rId25"/>
    <sheet name="Gráfico 13" sheetId="27" r:id="rId26"/>
    <sheet name="Gráfico 14" sheetId="28" r:id="rId27"/>
    <sheet name="Gráfico 15" sheetId="29" r:id="rId28"/>
    <sheet name="Gráfico 16" sheetId="30" r:id="rId29"/>
    <sheet name="Gráfico 17" sheetId="31" r:id="rId30"/>
    <sheet name="Tabela 14" sheetId="32" r:id="rId31"/>
    <sheet name="Tabela 15" sheetId="33" r:id="rId32"/>
    <sheet name="Tabela 16" sheetId="34" r:id="rId33"/>
    <sheet name="Tabela 17" sheetId="35" r:id="rId34"/>
    <sheet name="Tabela 18" sheetId="36" r:id="rId35"/>
    <sheet name="Gráfico 18" sheetId="37" r:id="rId36"/>
    <sheet name="Gráfico 19" sheetId="38" r:id="rId37"/>
    <sheet name="Gráfico 20" sheetId="39" r:id="rId38"/>
    <sheet name="Gráfico 21" sheetId="40" r:id="rId39"/>
    <sheet name="Anexo I" sheetId="41" r:id="rId40"/>
    <sheet name="Anexo II" sheetId="42" r:id="rId41"/>
    <sheet name="Anexo III" sheetId="43" r:id="rId42"/>
  </sheets>
  <definedNames>
    <definedName name="_Toc430369619" localSheetId="0">'Gráfico 1'!$B$1</definedName>
    <definedName name="_Toc430369620" localSheetId="2">'Gráfico 2'!$A$1</definedName>
    <definedName name="_Toc430369623" localSheetId="12">'Gráfico 6'!$B$4</definedName>
    <definedName name="_Toc430369637" localSheetId="1">'Tabela 1'!$A$1</definedName>
    <definedName name="_Toc430369638" localSheetId="6">'Tabela 2'!$A$1</definedName>
    <definedName name="_Toc430369640" localSheetId="8">'Tabela 4'!$A$1</definedName>
    <definedName name="_Toc430369641" localSheetId="11">'Tabela 7'!$A$1</definedName>
    <definedName name="_Toc430369642" localSheetId="14">'Tabela 8'!$A$4</definedName>
    <definedName name="_Toc447035431" localSheetId="3">'Gráfico 3'!$A$1</definedName>
    <definedName name="_Toc447035432" localSheetId="4">'Gráfico 4'!$A$1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25" i="38" l="1"/>
  <c r="B27" i="37"/>
  <c r="B24" i="40"/>
  <c r="B24" i="39"/>
  <c r="B23" i="31"/>
  <c r="B23" i="30"/>
  <c r="B24" i="29"/>
  <c r="B25" i="28"/>
  <c r="B25" i="26" l="1"/>
  <c r="B26" i="24"/>
  <c r="B24" i="23"/>
  <c r="B28" i="14"/>
  <c r="B30" i="15"/>
  <c r="B24" i="22"/>
  <c r="B33" i="6"/>
  <c r="B38" i="5"/>
  <c r="B25" i="3"/>
  <c r="B48" i="1"/>
</calcChain>
</file>

<file path=xl/sharedStrings.xml><?xml version="1.0" encoding="utf-8"?>
<sst xmlns="http://schemas.openxmlformats.org/spreadsheetml/2006/main" count="2076" uniqueCount="690">
  <si>
    <t xml:space="preserve">Gráfico 1 –  Série histórica - Longas-metragens brasileiros lançados - 1995-2014 </t>
  </si>
  <si>
    <t>Ano de Produção</t>
  </si>
  <si>
    <t>Quantidade de Títulos</t>
  </si>
  <si>
    <t>% do Total</t>
  </si>
  <si>
    <t>Total</t>
  </si>
  <si>
    <t>Tabela 1 - Quantidade de títulos lançados por ano de produção*</t>
  </si>
  <si>
    <t>*De acordo com o ano existente no Certificado de Produto Brasileiro</t>
  </si>
  <si>
    <t xml:space="preserve">Gráfico 2 – Títulos lançadas por gênero </t>
  </si>
  <si>
    <t>Gráfico 3 – Empresas com títulos lançados em 2014, agrupadas pela quantidade individual de lançamentos de 1995 a 2014</t>
  </si>
  <si>
    <t>Gráfico 4 – Filmes lançados em 2014 por UF da empresa produtora</t>
  </si>
  <si>
    <t>Gráfico 5 – Filmes lançados em 2014 por região da empresa produtora</t>
  </si>
  <si>
    <t>Gênero</t>
  </si>
  <si>
    <t>Qtd.</t>
  </si>
  <si>
    <t>% Qtd.</t>
  </si>
  <si>
    <t>Soma Orçamentos Aprovados (R$)</t>
  </si>
  <si>
    <t>Média Orçamentos  Aprovados (R$)</t>
  </si>
  <si>
    <t>Total Fomento Indireto Aprovado (R$)</t>
  </si>
  <si>
    <t>% Fom. Indireto Aprovado</t>
  </si>
  <si>
    <t>Média Fom. Indireto Aprovado (R$)</t>
  </si>
  <si>
    <t>Animação</t>
  </si>
  <si>
    <t>Documentário</t>
  </si>
  <si>
    <t>Ficção</t>
  </si>
  <si>
    <t>Tabela 2 – Orçamentos aprovados das obras lançadas - por gênero</t>
  </si>
  <si>
    <t>Qtd. de títulos</t>
  </si>
  <si>
    <t>Total Captação Fomento Indireto (R$)</t>
  </si>
  <si>
    <t>% Captação Fomento Indireto</t>
  </si>
  <si>
    <t>Média Captação Fomento Indireto (R$)</t>
  </si>
  <si>
    <t xml:space="preserve">Total </t>
  </si>
  <si>
    <t>Tabela 3 – Captação das obras lançados por gênero*</t>
  </si>
  <si>
    <t>* Considerados apenas os projetos que efetivamente captaram recursos.</t>
  </si>
  <si>
    <t>UF</t>
  </si>
  <si>
    <t>Qtd. títulos</t>
  </si>
  <si>
    <t>Média Orçamentos Aprovados (R$)</t>
  </si>
  <si>
    <t>BA</t>
  </si>
  <si>
    <t>MG</t>
  </si>
  <si>
    <t>PE</t>
  </si>
  <si>
    <t>PR</t>
  </si>
  <si>
    <t>RJ</t>
  </si>
  <si>
    <t>RS</t>
  </si>
  <si>
    <t>SP</t>
  </si>
  <si>
    <t>Tabela 4 – Orçamentos aprovados dos lançamentos por UF de empresa produtora</t>
  </si>
  <si>
    <t xml:space="preserve">Qtd. títulos </t>
  </si>
  <si>
    <t>Tabela 5 – Captação dos lançamentos por UF de empresa produtora*</t>
  </si>
  <si>
    <t>Região</t>
  </si>
  <si>
    <t xml:space="preserve">Qtd. títulos. </t>
  </si>
  <si>
    <t>Centro-Oeste</t>
  </si>
  <si>
    <t>-</t>
  </si>
  <si>
    <t xml:space="preserve"> - </t>
  </si>
  <si>
    <t>Nordeste</t>
  </si>
  <si>
    <t>Norte</t>
  </si>
  <si>
    <t>Sudeste</t>
  </si>
  <si>
    <t>Sul</t>
  </si>
  <si>
    <t>Tabela 6 – Captação dos lançamentos por região de empresa produtora*</t>
  </si>
  <si>
    <t>Posição</t>
  </si>
  <si>
    <t>Proponente</t>
  </si>
  <si>
    <t>Qt. de obras</t>
  </si>
  <si>
    <t>Captação total (R$)</t>
  </si>
  <si>
    <t>% do total captado geral</t>
  </si>
  <si>
    <t>CAMISA LISTRADA LTDA</t>
  </si>
  <si>
    <t>CASÉ FILMES LTDA</t>
  </si>
  <si>
    <t>CONSPIRAÇÃO FILMES ENTRETENIMENTO 3 MILENIO LTDA</t>
  </si>
  <si>
    <t>MIGDAL PRODUÇÕES CINEMATOGRÁFICAS LTDA.</t>
  </si>
  <si>
    <t>BIÔNICA CINEMA E TV LTDA.ME</t>
  </si>
  <si>
    <t>GULLANE ENTRETENIMENTO S.A.</t>
  </si>
  <si>
    <t>PINDORAMA FILMES LTDA</t>
  </si>
  <si>
    <t>LEREBY PRODUÇÕES LTDA</t>
  </si>
  <si>
    <t>ANANÃ PRODUÇÕES LTDA</t>
  </si>
  <si>
    <t>PRIMO FILMES LTDA</t>
  </si>
  <si>
    <t>Tabela 7 – Dez maiores totais de captações dos lançamentos de 2014 por produtora</t>
  </si>
  <si>
    <t xml:space="preserve">Gráfico 6 – Quantidade de títulos de ficção lançados por faixa de orçamento aprovado
</t>
  </si>
  <si>
    <t xml:space="preserve">Gráfico 7 – Quantidade de documentários lançados por faixa de orçamento aprovado
</t>
  </si>
  <si>
    <t>Tempo de captação</t>
  </si>
  <si>
    <t>Qt. Obras ficção</t>
  </si>
  <si>
    <t>%</t>
  </si>
  <si>
    <t>Até 1 ano</t>
  </si>
  <si>
    <t>De 1 a 2 anos</t>
  </si>
  <si>
    <t>De 2 a 3 anos</t>
  </si>
  <si>
    <t>De 3 a 4 anos</t>
  </si>
  <si>
    <t>De 4 a 5 anos</t>
  </si>
  <si>
    <t>De 5 a 6 anos</t>
  </si>
  <si>
    <t>De 6 a 7 anos</t>
  </si>
  <si>
    <t>De 7 a 8 anos</t>
  </si>
  <si>
    <t>Acima de 8 anos</t>
  </si>
  <si>
    <t xml:space="preserve">Tabela 8 - Quantidade de obras de ficção por intervalo entre aprovação e lançamento
</t>
  </si>
  <si>
    <t>Qt. de documentários</t>
  </si>
  <si>
    <t>Acima de 7 anos</t>
  </si>
  <si>
    <t xml:space="preserve">Tabela 9 - Quantidade de documentários por intervalo entre aprovação e lançamento
</t>
  </si>
  <si>
    <t>Gráfico 8 – Público/sala por faixa de orçamento aprovado</t>
  </si>
  <si>
    <t>*N/D: orçamento não disponível porque as obras não receberam recursos incentivados federais.</t>
  </si>
  <si>
    <t xml:space="preserve">Qtd. </t>
  </si>
  <si>
    <t>Total Aprovado FSA (R$)</t>
  </si>
  <si>
    <t>Total Aprovado Fomento Indireto (R$)</t>
  </si>
  <si>
    <t>Total Orçamentos (R$)</t>
  </si>
  <si>
    <t>% FSA/ Orçamentos</t>
  </si>
  <si>
    <t>Tabela 10 – Lançamentos contemplados pelo FSA por gênero</t>
  </si>
  <si>
    <t>Tabela 11 – Lançamentos contemplados pelo FSA por UF</t>
  </si>
  <si>
    <t>Qt. de títulos</t>
  </si>
  <si>
    <t>Média de Salas no Lançamento</t>
  </si>
  <si>
    <t>Média de Público</t>
  </si>
  <si>
    <t xml:space="preserve">Média de Renda (R$) </t>
  </si>
  <si>
    <t>Obras com FSA</t>
  </si>
  <si>
    <t>Obras sem FSA</t>
  </si>
  <si>
    <t>Tabela 12 – Público FSA</t>
  </si>
  <si>
    <t>Gráfico 9 – Quantidade de lançamentos por gênero da direção</t>
  </si>
  <si>
    <t>Gráfico 10 – Quantidade de lançamentos aprovados para captação por gênero da direção</t>
  </si>
  <si>
    <t>Gráfico 11 – Coproduções internacionais lançadas por UF da empresa produtora</t>
  </si>
  <si>
    <t>País</t>
  </si>
  <si>
    <t>Qtd. Obras</t>
  </si>
  <si>
    <t>Alemanha</t>
  </si>
  <si>
    <t>Alemanha / Uruguai</t>
  </si>
  <si>
    <t>Alemanha / Inglaterra</t>
  </si>
  <si>
    <t>Argentina</t>
  </si>
  <si>
    <t>Bélgica</t>
  </si>
  <si>
    <t>Canadá / França</t>
  </si>
  <si>
    <t>Colômbia</t>
  </si>
  <si>
    <t>Espanha</t>
  </si>
  <si>
    <t>França</t>
  </si>
  <si>
    <t>Portugal</t>
  </si>
  <si>
    <t>Tabela 13 - Países coprodutores dos longas-metragens brasileiros lançados em 2014</t>
  </si>
  <si>
    <t>Gráfico 12 - Exibição e lançamento dos longas concluídos em 2014</t>
  </si>
  <si>
    <t>Gráfico 13 - Obras concluídas por UF da empresa produtora</t>
  </si>
  <si>
    <t>Gráfico 14 - Obras concluídas por Região da empresa produtora</t>
  </si>
  <si>
    <t>Gráfico 15 – Obras concluídas por gênero</t>
  </si>
  <si>
    <t>Gráfico 16 – Obras concluídas por diretor estreante - por gênero</t>
  </si>
  <si>
    <t>Gráfico 17 – Obras concluídas por diretor não estreante - por gênero</t>
  </si>
  <si>
    <t>Tabela 14 - Orçamentos aprovados das obras concluídas por gênero</t>
  </si>
  <si>
    <t>% Total captado</t>
  </si>
  <si>
    <t>Tabela 15 – Captação das obras concluídas por gênero*</t>
  </si>
  <si>
    <t>* Considerados apenas os projetos que efetivamente captaram recursos até 02/01/2015</t>
  </si>
  <si>
    <t>DF</t>
  </si>
  <si>
    <t>Tabela 16 - Orçamentos aprovados das obras concluídas por UF da empresa produtora</t>
  </si>
  <si>
    <t>Tabela 17 – Captação das obras concluídas por UF da empresa produtora</t>
  </si>
  <si>
    <t>GLAZ ENTRETENIMENTO LTDA</t>
  </si>
  <si>
    <t>CORAÇÃO DA SELVA TRANSMÍDIA</t>
  </si>
  <si>
    <t>QUIMERA FILMES LTDA</t>
  </si>
  <si>
    <t>RACONTO PRODUÇÕES ARTÍSTICAS</t>
  </si>
  <si>
    <t>TV ZERO CINEMA LTDA</t>
  </si>
  <si>
    <t>Tabela 18 – Dez maiores totais de captação das obras concluídas em 2014 por produtora</t>
  </si>
  <si>
    <t xml:space="preserve">Gráfico 18 – Quantidade de obras de ficção concluídas por faixa do orçamento aprovado </t>
  </si>
  <si>
    <t>Gráfico 19 – Quantidade de documentários concluídos por faixa do orçamento aprovado</t>
  </si>
  <si>
    <t>Gráfico 20 – Quantidade de longas concluídos por gênero da direção</t>
  </si>
  <si>
    <t>Gráfico 21 – Quantidade de longas concluídos aprovados para captação por gênero da direção</t>
  </si>
  <si>
    <t>#</t>
  </si>
  <si>
    <t>Título</t>
  </si>
  <si>
    <t>Produtora / Proponente</t>
  </si>
  <si>
    <t>Ano de Conclusão</t>
  </si>
  <si>
    <t>Orçamento Total Aprovado (R$)</t>
  </si>
  <si>
    <t>Valor Captado até 02/01/2015 (R$)</t>
  </si>
  <si>
    <t>Dias de Produção</t>
  </si>
  <si>
    <t>Salas no Lançamento</t>
  </si>
  <si>
    <t>Público em 2014</t>
  </si>
  <si>
    <t>12 DE JUNHO DE 1993 - O DIA DA PAIXÃO PALMEIRENSE</t>
  </si>
  <si>
    <t>CANAL AZUL CONSULTORIA AUDIOVISUAL LTDA</t>
  </si>
  <si>
    <t>DOCUMENTÁRIO</t>
  </si>
  <si>
    <t>A BALADA DO PROVISÓRIO</t>
  </si>
  <si>
    <t>MARIA GORDA PRODUÇÕES ARTÍSTICAS</t>
  </si>
  <si>
    <t>FICÇÃO</t>
  </si>
  <si>
    <t>A CASA ELÉTRICA</t>
  </si>
  <si>
    <t>PANDA FILMES LTDA</t>
  </si>
  <si>
    <t>A FARRA DO CIRCO</t>
  </si>
  <si>
    <t>A GRANDE VITÓRIA</t>
  </si>
  <si>
    <t>ALFA FILMES &amp; PRODUÇÕES LTDA</t>
  </si>
  <si>
    <t>A HISTÓRIA DO HOMEM HENRY SOBEL</t>
  </si>
  <si>
    <t>TWINS BUSHATSKY PRODUÇÕES CINEMATOGRÁFICAS LTDA.</t>
  </si>
  <si>
    <t>A NOITE DA VIRADA</t>
  </si>
  <si>
    <t>O2 CINEMA LTDA</t>
  </si>
  <si>
    <t>A OESTE DO FIM DO MUNDO</t>
  </si>
  <si>
    <t>ACCORDE FILMES LTDA.</t>
  </si>
  <si>
    <t xml:space="preserve">A ONDA DA VIDA – UMA HISTÓRIA DE AMOR &amp; SURF </t>
  </si>
  <si>
    <t>IDÉIAS IDEAIS DESIGN &amp; PRODUÇÕES LTDA</t>
  </si>
  <si>
    <t>A PELADA</t>
  </si>
  <si>
    <t>WG PRODUÇÕES</t>
  </si>
  <si>
    <t>SE</t>
  </si>
  <si>
    <t>A PRIMEIRA MISSA</t>
  </si>
  <si>
    <t>CRYSTAL CINEMATOGRÁFICA LTDA</t>
  </si>
  <si>
    <t>À QUEIMA ROUPA</t>
  </si>
  <si>
    <t>KINOFILMES PRODUÇÕES ARTÍSTICAS E CINEMATOGRÁFICAS LTDA</t>
  </si>
  <si>
    <t>ALEMÃO</t>
  </si>
  <si>
    <t>CAMISA TREZE CULTURAL S/S LTDA</t>
  </si>
  <si>
    <t>ALGUÉM QUALQUER</t>
  </si>
  <si>
    <t>LATIN AMERICAN FILM INSTITUTE PRODUÇÕES AUDIOVISUAIS E COMERCIO LTDA</t>
  </si>
  <si>
    <t>AMAZÔNIA</t>
  </si>
  <si>
    <t>AMAZÔNIA ETERNA</t>
  </si>
  <si>
    <t>GIROS INTERATIVA LTDA</t>
  </si>
  <si>
    <t>AOS VENTOS QUE VIRÃO</t>
  </si>
  <si>
    <t>LUZ XXI CINE VIDEO LTDA</t>
  </si>
  <si>
    <t>APNÉIA</t>
  </si>
  <si>
    <t>JUBA FILMES PRODUÇÃO LTDA.</t>
  </si>
  <si>
    <t>AS AVENTURAS DO AVIÃO VERMELHO</t>
  </si>
  <si>
    <t>CAMILA GONZATTO &amp; FREDERICO PINTO LTDA - ME</t>
  </si>
  <si>
    <t>ANIMAÇÃO</t>
  </si>
  <si>
    <t>ATÉ QUE A SBÓRNIA NOS SEPARE</t>
  </si>
  <si>
    <t>OTTO DESENHOS ANIMADOS LTDA</t>
  </si>
  <si>
    <t>AVANTI POPOLO</t>
  </si>
  <si>
    <t>DEZENOVE FILMES</t>
  </si>
  <si>
    <t>BERNARDES</t>
  </si>
  <si>
    <t>6D FILMES PRODUCOES CINEMATOGRAFICAS LTDA ME</t>
  </si>
  <si>
    <t>BOA SORTE</t>
  </si>
  <si>
    <t>CONSPIRAÇÃO FILMES ENTRETENIMENTO 3º MILÊNIO LTDA.</t>
  </si>
  <si>
    <t>BRINCANTE</t>
  </si>
  <si>
    <t>CASTANHA</t>
  </si>
  <si>
    <t>TOKYO FILMES LTDA</t>
  </si>
  <si>
    <t>CAUSA E EFEITO</t>
  </si>
  <si>
    <t>ANDRÉ LUIS DA SILVA MAROUÇO ME</t>
  </si>
  <si>
    <t>CONFIA EM MIM</t>
  </si>
  <si>
    <t>RT2A PRODUÇÕES CINEMATOGRÁFICAS</t>
  </si>
  <si>
    <t>CONFISSÕES DE ADOLESCENTE - O FILME</t>
  </si>
  <si>
    <t>COPA DE ELITE</t>
  </si>
  <si>
    <t>CORAÇÃO DE LEÃO</t>
  </si>
  <si>
    <t>UNFINISHED BUSINESS PRODUÇÕES ARTÍSTICAS, CINEMATOGRÁFICAS E AUDIOVISUAIS LTDA.</t>
  </si>
  <si>
    <t>CUBA LIBRE</t>
  </si>
  <si>
    <t>CASA AZUL PRODUÇÕES ARTÍSTICAS</t>
  </si>
  <si>
    <t>DE MENOR</t>
  </si>
  <si>
    <t>TANGERINA ENTRETENIMENTO LTDA</t>
  </si>
  <si>
    <t>DEMOCRACIA EM PRETO E BRANCO</t>
  </si>
  <si>
    <t>ESPN DO BRASIL EVENTOS ESPORTIVOS LTDA</t>
  </si>
  <si>
    <t>DO LADO DE FORA</t>
  </si>
  <si>
    <t>ALEXANDRE DA S. CARVALHO AUDIOVISUAL M.E.</t>
  </si>
  <si>
    <t>DOMINGUINHOS</t>
  </si>
  <si>
    <t>BIG BONSAI BRASILIS PRODUÇÕES ARTÍSTICAS CULTURAIS E CINEMATOGRÁFICAS LTDA</t>
  </si>
  <si>
    <t>ELES VOLTAM</t>
  </si>
  <si>
    <t>PLANO 9 PRODUÇÕES AUDIOVISUAIS LTDA</t>
  </si>
  <si>
    <t>EM BUSCA DE IARA</t>
  </si>
  <si>
    <t>KINOSCÓPIO CINEMATOGRÁFICA LTDA</t>
  </si>
  <si>
    <t>EM BUSCA DE UM LUGAR COMUM</t>
  </si>
  <si>
    <t>SOBRETUDO PRODUÇÃO AUDIOVISUAL E ARTÍSTICA LTDA.</t>
  </si>
  <si>
    <t>ENTRE NÓS</t>
  </si>
  <si>
    <t>ENTRE VALES</t>
  </si>
  <si>
    <t>POLO DE IMAGEM LTDA.</t>
  </si>
  <si>
    <t>ESSE VIVER NINGUÉM ME TIRA</t>
  </si>
  <si>
    <t>BSB SERVIÇOS CINEGROUP LTDA</t>
  </si>
  <si>
    <t>ESTAÇÃO LIBERDADE</t>
  </si>
  <si>
    <t>PRODIGO FILMS LTDA</t>
  </si>
  <si>
    <t>FUTEBOL DE VÁRZEA</t>
  </si>
  <si>
    <t>MAMUTE FILMES LTDA-M.E.</t>
  </si>
  <si>
    <t>GATA VELHA AINDA MIA</t>
  </si>
  <si>
    <t xml:space="preserve">PILOTO CINEMA E TELEVISÃO LTDA </t>
  </si>
  <si>
    <t>GETÚLIO</t>
  </si>
  <si>
    <t>FOGO AZUL FILMES LTDA</t>
  </si>
  <si>
    <t>HÉLIO OITICICA</t>
  </si>
  <si>
    <t>GUERRILHA PRODUCOES ARTISTICAS E CINEMATOGRAFICAS LIMITADA</t>
  </si>
  <si>
    <t>HOJE EU QUERO VOLTAR SOZINHO</t>
  </si>
  <si>
    <t>LACUNA FILMES</t>
  </si>
  <si>
    <t>ILEGAL</t>
  </si>
  <si>
    <t>3FG.TV PRODUÇÕES LTDA - ME</t>
  </si>
  <si>
    <t>INSÔNIA</t>
  </si>
  <si>
    <t>IRMÃ DULCE</t>
  </si>
  <si>
    <t>ISOLADOS</t>
  </si>
  <si>
    <t>MEDIA BRIDGE PRODUÇÕES</t>
  </si>
  <si>
    <t>JARDIM EUROPA</t>
  </si>
  <si>
    <t>PLANO GERAL PRODUÇÕES ARTÍSTICAS E CINEMATOGRÁFICAS</t>
  </si>
  <si>
    <t>JOGO DAS DECAPITAÇÕES</t>
  </si>
  <si>
    <t>AGRAVO PRODUÇÕES CINEMATOGRÁFICAS S/C LTDA</t>
  </si>
  <si>
    <t>JOGO DE XADREZ</t>
  </si>
  <si>
    <t>ECLECTIC ENTERTAINMENT PRODUÇÕES LTDA - ME</t>
  </si>
  <si>
    <t>JULIO SUMIU</t>
  </si>
  <si>
    <t>JUNHO</t>
  </si>
  <si>
    <t>AGENCIA FOLHA DE NOTÍCIAS LTDA.</t>
  </si>
  <si>
    <t>LA PLAYA D.C.</t>
  </si>
  <si>
    <t>BANANEIRA FILMES LTDA</t>
  </si>
  <si>
    <t>LASCADOS</t>
  </si>
  <si>
    <t>SANTA RITA FILMES EIRELI - ME</t>
  </si>
  <si>
    <t>LATITUDES</t>
  </si>
  <si>
    <t>LOSBRAGAS PRODUÇÕES LTDA</t>
  </si>
  <si>
    <t>MADE IN CHINA</t>
  </si>
  <si>
    <t>GLOBO COMUNICAÇÃO E PARTICIPAÇÕES S.A.</t>
  </si>
  <si>
    <t>MÃO NA LUVA</t>
  </si>
  <si>
    <t>MOVIMENTO CARIOCA PRODUÇÕES ARTISTICAS LTDA</t>
  </si>
  <si>
    <t>MAR NEGRO</t>
  </si>
  <si>
    <t>FÁBULAS NEGRAS PRODUÇÕES ARTÍSTICAS LTDA.</t>
  </si>
  <si>
    <t>ES</t>
  </si>
  <si>
    <t>ND</t>
  </si>
  <si>
    <t>MENINOS DA VILA - A MAGIA DO SANTOS</t>
  </si>
  <si>
    <t xml:space="preserve">MENINOS DE KICHUTE </t>
  </si>
  <si>
    <t>AMBERG FILMES LTDA</t>
  </si>
  <si>
    <t>MENTIRAS SINCERAS</t>
  </si>
  <si>
    <t>CAVIDEO PRODUÇÕES, COMÉRCIO E LOCAÇÃO DE FILMES LTDA</t>
  </si>
  <si>
    <t>MINUTOS ATRÁS</t>
  </si>
  <si>
    <t>MARIA FARINHA FILMES E PRODUÇÕES LTDA.</t>
  </si>
  <si>
    <t>MUITA CALMA NESSA HORA 2</t>
  </si>
  <si>
    <t>NA QUEBRADA</t>
  </si>
  <si>
    <t>SPRAY FILMES</t>
  </si>
  <si>
    <t>NÃO PARE NA PISTA - A MELHOR HISTÓRIA DE PAULO COELHO</t>
  </si>
  <si>
    <t>CUATRO DAMAS FILMES LTDA.</t>
  </si>
  <si>
    <t>O CANDIDATO HONESTO</t>
  </si>
  <si>
    <t>O CASAMENTO DE GORETE</t>
  </si>
  <si>
    <t>LETICIA SPILLER PENA PRODUCOES ARTISTICAS</t>
  </si>
  <si>
    <t>O GRANDE KILAPY</t>
  </si>
  <si>
    <t>RAIZ PRODUÇÕES CINEMATOGRÁFICAS LTDA. ME</t>
  </si>
  <si>
    <t>O HOMEM DAS MULTIDÕES</t>
  </si>
  <si>
    <t>CINCO EM PONTO LTDA ME</t>
  </si>
  <si>
    <t>O LOBO ATRÁS DA PORTA</t>
  </si>
  <si>
    <t>O MENINO E O MUNDO</t>
  </si>
  <si>
    <t>ALÊ ABREU PRODUÇÕES LTDA</t>
  </si>
  <si>
    <t>O MENINO NO ESPELHO</t>
  </si>
  <si>
    <t>O MERCADO DE NOTÍCIAS</t>
  </si>
  <si>
    <t>CASA DE CINEMA DE PORTO ALEGRE LTDA.</t>
  </si>
  <si>
    <t>O SEGREDO DOS DIAMANTES</t>
  </si>
  <si>
    <t>O SENHOR DO LABIRINTO</t>
  </si>
  <si>
    <t>TIBET FILME LTDA</t>
  </si>
  <si>
    <t>O ULTIMO LANCE DE UM LEILÃO</t>
  </si>
  <si>
    <t>VOLTADO PARA O TRONO PRODUTORA E DISTRIBUIDORA DE CDS E DVDS LTDA-ME</t>
  </si>
  <si>
    <t>O VENTO LÁ FORA</t>
  </si>
  <si>
    <t>QPA - QUITANDA PRODUCOES ARTISTICAS LTDA - EPP</t>
  </si>
  <si>
    <t>OLHO NU</t>
  </si>
  <si>
    <t>PALOMA ROCHA PRODUÇÕES ARTÍSTICAS E CINEMATOGRÁFICA LTDA</t>
  </si>
  <si>
    <t>OPERÁRIOS DA BOLA</t>
  </si>
  <si>
    <t>VIRNA SMITH PRODUÇÕES LTDA</t>
  </si>
  <si>
    <t>OS AMIGOS</t>
  </si>
  <si>
    <t>GIRAFA FILMES LTDA</t>
  </si>
  <si>
    <t>OS CARAS DE PAU</t>
  </si>
  <si>
    <t>OS DIAS COM ELE</t>
  </si>
  <si>
    <t>FILMES DE ABRIL PRODUÇÕES AUDIOVISUAIS LTDA.</t>
  </si>
  <si>
    <t>OS HOMENS SÃO DE MARTE... E É PARA LÁ QUE EU VOU</t>
  </si>
  <si>
    <t xml:space="preserve">OZUALDO CANDEIAS E O CINEMA </t>
  </si>
  <si>
    <t>HECO PRODUÇÕES LTDA</t>
  </si>
  <si>
    <t>PAU BRASIL</t>
  </si>
  <si>
    <t>TRUQUE PRODUTORA DE CINEMA</t>
  </si>
  <si>
    <t>PRAIA DO FUTURO</t>
  </si>
  <si>
    <t>CORAÇÃO DA SELVA TRANSMÍDIA LTDA</t>
  </si>
  <si>
    <t>QUANDO EU ERA VIVO</t>
  </si>
  <si>
    <t>REMAR É...</t>
  </si>
  <si>
    <t>VALÉRIO MARTINS DA FONSECA</t>
  </si>
  <si>
    <t>RIO EM CHAMAS</t>
  </si>
  <si>
    <t>RIO, EU TE AMO</t>
  </si>
  <si>
    <t>RIOCORRENTE</t>
  </si>
  <si>
    <t>OLHOS DE CÃO PRODUÇÕES CINEMATOGRÁFICAS LTDA. ME</t>
  </si>
  <si>
    <t>RITOS DE PASSAGEM</t>
  </si>
  <si>
    <t>LIBERATO PRODUÇÕES CULTURAIS</t>
  </si>
  <si>
    <t>S. O. S. MULHERES AO MAR</t>
  </si>
  <si>
    <t>ANANÃ PRODUÇÕES, EVENTOS E ASSESSORIA DE MARKETING LTDA</t>
  </si>
  <si>
    <t>SEM PENA</t>
  </si>
  <si>
    <t>SEMENTES DO NOSSO QUINTAL</t>
  </si>
  <si>
    <t>ZINGA LTDA - ME</t>
  </si>
  <si>
    <t>SETENTA</t>
  </si>
  <si>
    <t>SOBRE SETE ONDAS VERDES ESPUMANTES</t>
  </si>
  <si>
    <t>BESOURO FILMES LTDA.</t>
  </si>
  <si>
    <t>SOBREVIVENTE URBANO</t>
  </si>
  <si>
    <t>ZE´S PRODUÇÕES LTDA.</t>
  </si>
  <si>
    <t>SOBREVIVI AO HOLOCAUSTO</t>
  </si>
  <si>
    <t>CASH COW</t>
  </si>
  <si>
    <t>SOPRO</t>
  </si>
  <si>
    <t>ANAVILHANA FILMES LTDA - ME</t>
  </si>
  <si>
    <t>TARJA BRANCA</t>
  </si>
  <si>
    <t>MARCOS BESSA NISTI</t>
  </si>
  <si>
    <t>TIM LOPES - HISTÓRIAS DE ARCANJO</t>
  </si>
  <si>
    <t>COMPANHIA CINEMATOGRÁFICA FILMI DI LUZZI PRODUÇÕES ARTÍSTICAS</t>
  </si>
  <si>
    <t>TIM MAIA</t>
  </si>
  <si>
    <t>RT COMÉRCIO E SERVIÇOS DE CRIAÇÃO E PRODUÇÃO DE OBRAS COM DIREITOS AUTORAIS LTDA - EPP.</t>
  </si>
  <si>
    <t>TRASH - A ESPERANÇA VEM DO LIXO</t>
  </si>
  <si>
    <t>O2 PRODUÇÕES ARTÍSTICAS E CINEMATOGRÁFICAS LTDA.</t>
  </si>
  <si>
    <t>TRINTA</t>
  </si>
  <si>
    <t>UMA DOSE VIOLENTA DE QUALQUER COISA</t>
  </si>
  <si>
    <t>400 FILMES - SERVIÇOS DE PRODUÇÃO LTDA ME</t>
  </si>
  <si>
    <t>UMA PASSAGEM PARA MÁRIO</t>
  </si>
  <si>
    <t>LAURENCE PRODUÇÕES AUDIOVISUAIS LTDA EPP</t>
  </si>
  <si>
    <t>VENTOS DE AGOSTO</t>
  </si>
  <si>
    <t>DESVIA PRODUÇÕES ARTISTICAS E AUDIOVISUAIS LTDA</t>
  </si>
  <si>
    <t>VERMELHO BRASIL - FILME</t>
  </si>
  <si>
    <t>VESTIDO PRA CASAR</t>
  </si>
  <si>
    <t>RACONTO PRODUÇÕES ARTÍSTICAS LTDA. ME.</t>
  </si>
  <si>
    <t xml:space="preserve">ANEXO I - Longas-Metragens Brasileiros Lançados em 2014 </t>
  </si>
  <si>
    <t>Proponente / Produtora</t>
  </si>
  <si>
    <t>Data da aprovação do projeto</t>
  </si>
  <si>
    <t>A CASA DE CECÍLIA</t>
  </si>
  <si>
    <t>CLARISSA APPELT BAPTISTA SAN ROMAN</t>
  </si>
  <si>
    <t>A DESPEDIDA</t>
  </si>
  <si>
    <t>GATA CINE PRODUÇÕES</t>
  </si>
  <si>
    <t>A GRANDE VITORIA</t>
  </si>
  <si>
    <t>A HISTORIA DA ETERNIDADE</t>
  </si>
  <si>
    <t>AC CAVALCANTE SERVIÇOS LTDA.</t>
  </si>
  <si>
    <t>A LEI DA ÁGUA (NOVO CÓDIGO FLORESTAL)</t>
  </si>
  <si>
    <t>ANDRE VILELA D'ELIA - ME</t>
  </si>
  <si>
    <t>A LINHA FRIA DO HORIZONTE</t>
  </si>
  <si>
    <t>PROJETO OLHO VIVO</t>
  </si>
  <si>
    <t>A LUNETA DO TEMPO</t>
  </si>
  <si>
    <t>FOCUS FILMS LTDA</t>
  </si>
  <si>
    <t>A MODA É VIOLA</t>
  </si>
  <si>
    <t>TAUS PRODUÇÕES AUDIOVISUAIS LTDA</t>
  </si>
  <si>
    <t>A MORTE DIÁRIA</t>
  </si>
  <si>
    <t>DANIEL LENTINI FARIA</t>
  </si>
  <si>
    <t>A REVOLUÇÃO DO ANO</t>
  </si>
  <si>
    <t>MASSA REAL FILMES</t>
  </si>
  <si>
    <t>A TROPA DE TRAPO - NA SELVA DO ARCO-ÍRIS</t>
  </si>
  <si>
    <t>RAIZ PRODUÇÕES CINEMATOGRÁFICAS LTDA. ME.</t>
  </si>
  <si>
    <t>A VIAGEM DE YOANI</t>
  </si>
  <si>
    <t>SALA 12 PRODUÇÕES ARTÍSTICAS LTDA</t>
  </si>
  <si>
    <t>A VIDA COM EFEITO</t>
  </si>
  <si>
    <t>GRÃO FILMES LTDA</t>
  </si>
  <si>
    <t>A VIDA PRIVADA DOS HIPOPÓTAMOS</t>
  </si>
  <si>
    <t>PRIMO FILMES</t>
  </si>
  <si>
    <t>A VIZINHANÇA DO TIGRE</t>
  </si>
  <si>
    <t>KATASIA - FILMES DO CERRADO PRODUCOES CINEMATOGRAFICAS LTDA - ME</t>
  </si>
  <si>
    <t>ADVOGADOS CONTRA A DITADURA</t>
  </si>
  <si>
    <t>CALIBAN PRODUÇÕES CINEMATOGRÁFICAS LTDA.</t>
  </si>
  <si>
    <t>AMADOR</t>
  </si>
  <si>
    <t>BELA FILMES PRODUÇÕES LTDA ME</t>
  </si>
  <si>
    <t>AMORES ENTRELAÇADOS</t>
  </si>
  <si>
    <t>LAURO JERÔNIMO ANNICHINO PINOTTI</t>
  </si>
  <si>
    <t>ANNA K.</t>
  </si>
  <si>
    <t>PRETA PORTÊ FILMES E PRODUÇÕES CULTURAIS LTDA</t>
  </si>
  <si>
    <t>APNEIA</t>
  </si>
  <si>
    <t>ATÉ QUE A CASA CAIA</t>
  </si>
  <si>
    <t>PLATEAU REALIZAÇÕES ARTÍSTICAS LTDA</t>
  </si>
  <si>
    <t>ATO, ATALHO E VENTO</t>
  </si>
  <si>
    <t>AGÊNCIA OBSERVATÓRIO</t>
  </si>
  <si>
    <t>ATRAVESSANDO MEU PRÓPRIO DESERTO</t>
  </si>
  <si>
    <t>VICENTE FRANCISCO BOMBINI MICELI</t>
  </si>
  <si>
    <t>BATGUANO</t>
  </si>
  <si>
    <t>PIGMENTO CINEMATOGRÁFICO</t>
  </si>
  <si>
    <t>PB</t>
  </si>
  <si>
    <t>BEIRA-MAR</t>
  </si>
  <si>
    <t>AVANTE FILMES LTDA.</t>
  </si>
  <si>
    <t>BRASIL S/A</t>
  </si>
  <si>
    <t>SÍMIO FILMES LTDA</t>
  </si>
  <si>
    <t>BRINDA.DOC</t>
  </si>
  <si>
    <t>CARINA DE BARROS FERNANDES 38458476894</t>
  </si>
  <si>
    <t>CADA DIA UMA VIDA INTEIRA</t>
  </si>
  <si>
    <t>CRISTIANO TORRES AZZI</t>
  </si>
  <si>
    <t>CADA VEZ MAIS LONGE</t>
  </si>
  <si>
    <t>KADIWEU PROJETOS ARTISTICOS LTDA - ME</t>
  </si>
  <si>
    <t>CAFÉ - UM DEDO DE PROSA</t>
  </si>
  <si>
    <t>SQUARISI &amp; RUSSO DESENHOS ANIMADOS LTDA ME</t>
  </si>
  <si>
    <t>CAMINHO DAS OSTRAS</t>
  </si>
  <si>
    <t>ANIMAKING PRODUÇÕES, PROMOÇÕES ARTÍSTICAS E CINEMATOGRÁFICAS E COMÉRCIO LTDA.</t>
  </si>
  <si>
    <t>SC</t>
  </si>
  <si>
    <t>CARTAS DE AMOR SÃO RIDÍCULAS</t>
  </si>
  <si>
    <t>LOCOMOTIVA CINEMA E ARTE LTDA.</t>
  </si>
  <si>
    <t>CASA GRANDE</t>
  </si>
  <si>
    <t>CATACLISMOS, DEVANEIOS E CARNAVAL</t>
  </si>
  <si>
    <t>CARLOS HENRIQUE MORAES ROSCOE</t>
  </si>
  <si>
    <t>CLUBE DOS SOLITÁRIOS</t>
  </si>
  <si>
    <t>AUGUSTINHO PASKO</t>
  </si>
  <si>
    <t>COM OS PUNHOS CERRADOS</t>
  </si>
  <si>
    <t>ALUMBRAMENTO PRODUÇÕES CINEMATOGRÁFICAS LTDA</t>
  </si>
  <si>
    <t>CE</t>
  </si>
  <si>
    <t>DE GRAVATA E UNHA VERMELHA</t>
  </si>
  <si>
    <t>SEQUÊNCIA 1 LTDA</t>
  </si>
  <si>
    <t>DIRETAS JÁ</t>
  </si>
  <si>
    <t>RODRIGO S. PIOVEZAN-ME</t>
  </si>
  <si>
    <t>MT</t>
  </si>
  <si>
    <t>DO NEBLINA AO ATLÂNTICO</t>
  </si>
  <si>
    <t>MARTINELLI FILMS - CINEMA E COMUNICAÇÃO LTDA</t>
  </si>
  <si>
    <t>DOC. SANTEIRO</t>
  </si>
  <si>
    <t>MIGUEL FURTADO FREIRE DA SILVA</t>
  </si>
  <si>
    <t>DOIS CASAMENTOS</t>
  </si>
  <si>
    <t>DUAS PÁTRIAS, DOIS AMORES</t>
  </si>
  <si>
    <t>CARIBE PRODUÇÕES LTDA ME</t>
  </si>
  <si>
    <t>EL ARDOR</t>
  </si>
  <si>
    <t>BANANEIRA FILMES LTDA.</t>
  </si>
  <si>
    <t>ELA VOLTA NA QUINTA</t>
  </si>
  <si>
    <t>FILMES DE PLASTICO PRODUCOES AUDIOVISUAIS LTDA - ME</t>
  </si>
  <si>
    <t>ENSAIO SOBRE O AMOR</t>
  </si>
  <si>
    <t>ARON MATSCHULAT AGUIAR - ME</t>
  </si>
  <si>
    <t>ENTRE TERRA E TERRITÓRIO</t>
  </si>
  <si>
    <t>PONTO DE EQUILIBRIO EVENTOS E IMAGEM LTDA ME</t>
  </si>
  <si>
    <t>ENTRETURNOS</t>
  </si>
  <si>
    <t>MARIA DA PENHA GARCIA - PATULÉIA FILMES E PRODUÇÕES</t>
  </si>
  <si>
    <t>EU E O TETRA</t>
  </si>
  <si>
    <t>PARECE CINEMA COMUNICAÇÃO LTDA ME</t>
  </si>
  <si>
    <t>FAVELA GAY</t>
  </si>
  <si>
    <t>LUZ MÁGICA</t>
  </si>
  <si>
    <t>FORQUILHAS</t>
  </si>
  <si>
    <t>INSTITUTO DE CULTURA DE CIDADANIA FEMININA DE RIO DE JANEIRO</t>
  </si>
  <si>
    <t>GALÁXIAS</t>
  </si>
  <si>
    <t>REPÚBLICA PUREZA FILMES LTDA.</t>
  </si>
  <si>
    <t>GASTRONOMIA URBANA</t>
  </si>
  <si>
    <t>RICARDO ERNEST MACHADO</t>
  </si>
  <si>
    <t>GERAÇÃO BARÉ-COLA - USUÁRIOS DE ROCK</t>
  </si>
  <si>
    <t>ANDRÉA MAGALHÃES GLÓRIA - ME</t>
  </si>
  <si>
    <t>GRANDE HOTEL</t>
  </si>
  <si>
    <t>MOSAICO FILME LTDA -ME</t>
  </si>
  <si>
    <t>GUARDIÕES DO SAMBA</t>
  </si>
  <si>
    <t>BOCA A BOCA FILMES</t>
  </si>
  <si>
    <t>GUITARRA BAIANA A VOZ DO CARNAVAL</t>
  </si>
  <si>
    <t>TIA MARIA FILMES LTDA - ME</t>
  </si>
  <si>
    <t>HAMLET</t>
  </si>
  <si>
    <t>HIGH FIVE</t>
  </si>
  <si>
    <t>QUEROSENE PRODUÇÕES ARTISTICAS E CINEMATOGRÁFICAS LTDA</t>
  </si>
  <si>
    <t>HIPÓTESES PARA O AMOR E A VERDADE - CHECAR ORÇAMENTO TOTAL</t>
  </si>
  <si>
    <t>ASSOCIAÇÃO DOS ARTISTAS AMIGOS DOS SATYROS</t>
  </si>
  <si>
    <t>HISTÓRIA ANTES DE UMA HISTÓRIA</t>
  </si>
  <si>
    <t>WILSON ANTONIO LAZARETTI VALINHOS - ME</t>
  </si>
  <si>
    <t>HOMEM-CARRO</t>
  </si>
  <si>
    <t>ANIMA LUCIS PRODUÇÕES LTDA</t>
  </si>
  <si>
    <t>HOMENS DA PÁTRIA</t>
  </si>
  <si>
    <t>MINOTAURO PRODUÇÕES CINEMATOGRAFICAS LTDA-ME</t>
  </si>
  <si>
    <t>HOTEL DA LOUCURA - GÊNESE</t>
  </si>
  <si>
    <t>LAPILAR PRODUCÕES ARTISTICAS LTDA</t>
  </si>
  <si>
    <t>HOTEL PALMAS</t>
  </si>
  <si>
    <t>LETICIA PINHEIRO CARNIO</t>
  </si>
  <si>
    <t>ÍDOLO</t>
  </si>
  <si>
    <t>REMAKE FILMES</t>
  </si>
  <si>
    <t>INFÂNCIA</t>
  </si>
  <si>
    <t>TEATRO ILUSTRE PRODUÇÕES ARTÍSTICAS LTDAFORTE FILMES PRODUÇÕES ARTÍSTICAS LTDATELECINE PROGRAMAÇÃO DE FILMES LTDA.</t>
  </si>
  <si>
    <t>INSURGÊNCIA PELA PAZ</t>
  </si>
  <si>
    <t>INVASÃO</t>
  </si>
  <si>
    <t>HELIO C. MARTINS JUNIOR</t>
  </si>
  <si>
    <t>INVASORES</t>
  </si>
  <si>
    <t>MEDIA BRIDGE PRODUÇÕES LTDA.</t>
  </si>
  <si>
    <t>ACCORDE FILMES</t>
  </si>
  <si>
    <t>JAUJA</t>
  </si>
  <si>
    <t>JIA ZHANGKE, UM HOMEM DE FENYANG</t>
  </si>
  <si>
    <t>VIDEOFILMES PRODUÇÕES ARTÍSTICA LTDA</t>
  </si>
  <si>
    <t>JIMI HENDRIX E A FONOAUDIÓLOGA</t>
  </si>
  <si>
    <t>FÁBIO CARVALHO</t>
  </si>
  <si>
    <t>KINOPOETICAS - UMA EXPERIÊNCIA DOCUMENTAL DE PEDRO DANTAS</t>
  </si>
  <si>
    <t>PEDRO DA SILVA DANTAS NETO PRODUÇÕES CINEMATOGRAFICAS</t>
  </si>
  <si>
    <t>LET`S PLAY JAZZ</t>
  </si>
  <si>
    <t>SANTA FE PRODUCOES CINEMATOGRAFICAS LTDA</t>
  </si>
  <si>
    <t>LIBERTADOS</t>
  </si>
  <si>
    <t>G7 CINEMA LTDA.</t>
  </si>
  <si>
    <t>LOUCAS PRA CASAR</t>
  </si>
  <si>
    <t>LOVE FILM FESTIVAL</t>
  </si>
  <si>
    <t>MÃES SOLTEIRAS</t>
  </si>
  <si>
    <t>U R P FILMES LTDA</t>
  </si>
  <si>
    <t>MARACANÃ - TEMPLO DAS EMOÇÕES</t>
  </si>
  <si>
    <t>TAMBKE FILMES LTDA</t>
  </si>
  <si>
    <t>MARACANÃ O FILME</t>
  </si>
  <si>
    <t>ARISSAS MULTIMIDIA LTDA</t>
  </si>
  <si>
    <t>MARESIA</t>
  </si>
  <si>
    <t>SOLAR FILMES LTDA - ME</t>
  </si>
  <si>
    <t>MEIA HORA E AS MANCHETES QUE VIRAM MANCHETE</t>
  </si>
  <si>
    <t>MEMÓRIAS DA BOCA</t>
  </si>
  <si>
    <t>CUMAMUE CINEMA EIRELI - EPP</t>
  </si>
  <si>
    <t xml:space="preserve">MEMÓRIAS DE PAPEL </t>
  </si>
  <si>
    <t>CRISTAL ESTUDIOS PRODUÇÕES</t>
  </si>
  <si>
    <t>MEMÓRIAS DO DESERTO</t>
  </si>
  <si>
    <t>EL DESIERTO FILMES</t>
  </si>
  <si>
    <t>CANAL AZUL PRODUÇÕES CULTURAIS LTDA</t>
  </si>
  <si>
    <t>MILITARES DA DEMOCRACIA: OS MILITARES QUE DISSERAM NÃO</t>
  </si>
  <si>
    <t>MISSÃO DE PAZ</t>
  </si>
  <si>
    <t>RUYTER CURVELLO DUARTE</t>
  </si>
  <si>
    <t>MUITOS HOMENS NUM SÓ</t>
  </si>
  <si>
    <t>TAMBELLINI FILMES E PRODUÇÕES AUDIOVISUAIS LTDA. </t>
  </si>
  <si>
    <t xml:space="preserve">MY NAME IS NOW, ELZA SOARES </t>
  </si>
  <si>
    <t>IT FILMES, COMUNICAÇÃO E ENTRETENIMENTO LTDA</t>
  </si>
  <si>
    <t>NAQUELA ÉPOCA E HOJE</t>
  </si>
  <si>
    <t>CRUG FILMES LTDA.</t>
  </si>
  <si>
    <t>NEBLINA</t>
  </si>
  <si>
    <t>DANIEL FERNANDES PÁTARO 26338860865</t>
  </si>
  <si>
    <t>NISE DA SILVEIRA A SENHORA DAS IMAGENS</t>
  </si>
  <si>
    <t>O ACRE EXISTE</t>
  </si>
  <si>
    <t>CONTROLE REMOTO FILMES LTDA - EPP</t>
  </si>
  <si>
    <t>O AMULETO</t>
  </si>
  <si>
    <t>CONTRAPONTO MULTIMEIOS LTDA. ME</t>
  </si>
  <si>
    <t>O ESTOPIM</t>
  </si>
  <si>
    <t>TVA2 PRODUÇÕES</t>
  </si>
  <si>
    <t>O FIM DE UMA ERA</t>
  </si>
  <si>
    <t>DAZA PRODUÇÃO CULTURAL LTDA ME</t>
  </si>
  <si>
    <t>O GIGANTESCO IMÃ</t>
  </si>
  <si>
    <t>ANTONIO M. G. DE CARVALHO PRODUÇÕES ARTÍSTICAS E CINEMATOGRÁFICAS</t>
  </si>
  <si>
    <t>O GRANDE SONHO</t>
  </si>
  <si>
    <t>BRASFILMES - PRODUÇÕES CINEMATOGRÁFICAS E AUDIOVISUAIS DO BRASIL LTDA.</t>
  </si>
  <si>
    <t>O LUCRO ACIMA DA VIDA</t>
  </si>
  <si>
    <t>FBR PRODUÇÕES EVENTOS, MULTIMIDIA, CINEMA &amp; VÍDEO LTDA - ME</t>
  </si>
  <si>
    <t>O MISTÉRIO DA FELICIDADE</t>
  </si>
  <si>
    <t>TOTAL ENTERTAINMENT</t>
  </si>
  <si>
    <t>O OUTRO LADO DO PARAÍSO</t>
  </si>
  <si>
    <t>MERCADO FILMES</t>
  </si>
  <si>
    <t>O PEÃO, A HISTÓRIA DE UM, A HISTÓRIA DE TODOS</t>
  </si>
  <si>
    <t>O TEMPO NÃO EXISTE NO LUGAR EM QUE ESTAMOS</t>
  </si>
  <si>
    <t>ANA MORAES VIEIRA</t>
  </si>
  <si>
    <t>O ÚLTIMO CINE DRIVE-IN</t>
  </si>
  <si>
    <t>PAVIRADA FILMES E PRODUÇÕES LTDA</t>
  </si>
  <si>
    <t>O VENDEDOR DE PASSADOS</t>
  </si>
  <si>
    <t>CONSPIRAÇÃO FILMES S/A</t>
  </si>
  <si>
    <t>OBRA</t>
  </si>
  <si>
    <t>CINEMATOGRÁFICA SUPERFILMES LTDA</t>
  </si>
  <si>
    <t>OLMO &amp; THE SEAGULL</t>
  </si>
  <si>
    <t>BUSCA VIDA FILMES E PRODUCOES EIRELI - ME</t>
  </si>
  <si>
    <t>OS INIMIGOS DA DOR</t>
  </si>
  <si>
    <t>OS SONHOS SE ENCONTRAM NO AR - A VIDA E OBRA DE CASIMIRO MONTENEGRO FILHO</t>
  </si>
  <si>
    <t>PARANGOLE PRODUÇÕES LTDA-ME</t>
  </si>
  <si>
    <t>OS TUBARÕES DE COPACABANA</t>
  </si>
  <si>
    <t>INTERNACIONAL - PRODUÇÕES DE CINEMA E VÍDEO LTDA</t>
  </si>
  <si>
    <t>OSVALDÃO</t>
  </si>
  <si>
    <t>CLEMENTINA FILMES E CRIAÇÃO</t>
  </si>
  <si>
    <t>OURO, SUOR E LÁGRIMAS</t>
  </si>
  <si>
    <t>PARA SEMPRE TEU CAIO F.</t>
  </si>
  <si>
    <t>TUDO DE BOM PRODUCOES - ANELISE MAIOCHI BEIRAO</t>
  </si>
  <si>
    <t>PARTIDO</t>
  </si>
  <si>
    <t>DIEGO RIVEIRA OLIVARES</t>
  </si>
  <si>
    <t>PELADA - FUTEBOL NA FAVELA</t>
  </si>
  <si>
    <t>TRATOR FILMES LTDA</t>
  </si>
  <si>
    <t>PERMANÊNCIA</t>
  </si>
  <si>
    <t>CINEMASCÓPIO PRODUÇÕES </t>
  </si>
  <si>
    <t>PINGO D'ÁGUA</t>
  </si>
  <si>
    <t>AUTORIAS FILMES</t>
  </si>
  <si>
    <t>POR UM PUNHADO DE DÓLARES</t>
  </si>
  <si>
    <t>TELENEWS SERVICE LTDA</t>
  </si>
  <si>
    <t>PORQUE TEMOS ESPERANÇA</t>
  </si>
  <si>
    <t>MODO OPERANTE PRODUÇÕES </t>
  </si>
  <si>
    <t>PORTO DA PEQUENA ÁFRICA</t>
  </si>
  <si>
    <t>MOVIOLA PRODUÇÕES CINEMATOGRÁFICAS LTDA</t>
  </si>
  <si>
    <t>POSFÁCIO - IMAGENS DO INCONSCIENTE</t>
  </si>
  <si>
    <t>LEON HIRSZMAN PRODUÇÕES LTDA</t>
  </si>
  <si>
    <t>PRIMOS</t>
  </si>
  <si>
    <t>PROMETO UM DIA DEIXAR ESSA CIDADE</t>
  </si>
  <si>
    <t>CICATRIX FILMES</t>
  </si>
  <si>
    <t>REAL BELEZA</t>
  </si>
  <si>
    <t>RESSURGENTES - UM FILME DE AÇÃO DIRETA</t>
  </si>
  <si>
    <t>DACIA IBIAPINA DA SILVA</t>
  </si>
  <si>
    <t>RETRATOS DE IDENTIFICAÇAO</t>
  </si>
  <si>
    <t>ANITA MATILDE SILVA LEANDRO</t>
  </si>
  <si>
    <t>SAIAS</t>
  </si>
  <si>
    <t>AFINAL FILMES LTDA</t>
  </si>
  <si>
    <t>SAMBA &amp; JAZZ</t>
  </si>
  <si>
    <t>TREMÈ PRODUÇÕES ARTÍSTICAS</t>
  </si>
  <si>
    <t>SE ESSA VILA NÃO FOSSE MINHA</t>
  </si>
  <si>
    <t>PIXEL MÍDIAS INTERATIVAS E COMUNICAÇÕES LTDA.</t>
  </si>
  <si>
    <t>SEEWATCHLOOK - O QUE VOCÊ VÊ QUANDO OLHA O QUE ENXERGA?</t>
  </si>
  <si>
    <t>CANAL BRAZIL S.A</t>
  </si>
  <si>
    <t>HECO PRODUÇÕES</t>
  </si>
  <si>
    <t>SINFONIA DA NECRÓPOLE</t>
  </si>
  <si>
    <t>AVOA FILMES CINE VIDEO COMERCIAL LTDA</t>
  </si>
  <si>
    <t>TERRÁQUEOS - VESTÍGIOS DE UMA ERA DIGITAL</t>
  </si>
  <si>
    <t>BRITO, MARTINS E SANTOS PRODUCOES LTDA - ME</t>
  </si>
  <si>
    <t>TONS DE CORA</t>
  </si>
  <si>
    <t>CLOSE COMUNICAÇÃO LTDA</t>
  </si>
  <si>
    <t>TRAGO COMIGO</t>
  </si>
  <si>
    <t> TANGERINA ENTRETENIMENTO LTDA.</t>
  </si>
  <si>
    <t>TRIUNFO</t>
  </si>
  <si>
    <t>RAMOS E RAMOS PUBLICIDADES S/S</t>
  </si>
  <si>
    <t>TUDO POR AMOR AO CINEMA</t>
  </si>
  <si>
    <t>OLHAR IMAGINÁRIO LTDA</t>
  </si>
  <si>
    <t>TUDO QUE DEUS CRIOU</t>
  </si>
  <si>
    <t>ANDRÉ DA COSTA PINTO</t>
  </si>
  <si>
    <t>TUDO QUE MOVE</t>
  </si>
  <si>
    <t>LATA FILMES LTDA EPP</t>
  </si>
  <si>
    <t>TUDO VAI FICAR DA COR QUE VOCÊ QUISER</t>
  </si>
  <si>
    <t>PEDRO CEZAR PRODUÇÕES ARTÍSTICAS LTDA</t>
  </si>
  <si>
    <t>UM FILME FRANCES</t>
  </si>
  <si>
    <t>UMA JÓIA ENTRE MONTANHAS</t>
  </si>
  <si>
    <t>ALEXANDRE PENA NUNES</t>
  </si>
  <si>
    <t>VIDA E VERSO DE CARLOS DRUMMOND DE ANDRADE</t>
  </si>
  <si>
    <t>INSTITUTO MOREIRA SALLES</t>
  </si>
  <si>
    <t>VIDA MODERNA @ COMEDIA</t>
  </si>
  <si>
    <t>XIRÊ DOS ORIXÁS – A FESTA DA NATUREZA</t>
  </si>
  <si>
    <t>RICARDO ESPOSITO CUNHA</t>
  </si>
  <si>
    <t>YATRA - UMA VIAGEM EXTERNA, INTERNA E SECRETA</t>
  </si>
  <si>
    <t>SHAMATA FILMES LTDA - ME</t>
  </si>
  <si>
    <t>YORIMATÃ</t>
  </si>
  <si>
    <t>DILÚVIO FILMES PRODUÇÕES ARTÍSTICAS LTDA. -ME</t>
  </si>
  <si>
    <t>ZIRIG DUM BRASÍLIA</t>
  </si>
  <si>
    <t>ADELSON BARRETO ROCHA ME</t>
  </si>
  <si>
    <t>ANEXO II - Longas-Metragens Brasileiros Concluídos em 2014</t>
  </si>
  <si>
    <t>Título no Brasil</t>
  </si>
  <si>
    <t>Produtora</t>
  </si>
  <si>
    <t>UF Produtora</t>
  </si>
  <si>
    <t>País (es) coprodutor (es)</t>
  </si>
  <si>
    <t>Captação até 02/01/2015 (R$)</t>
  </si>
  <si>
    <t>WG Produções</t>
  </si>
  <si>
    <t>(vazio)</t>
  </si>
  <si>
    <t>Truque Produtora de Cinema</t>
  </si>
  <si>
    <t xml:space="preserve">Alemanha </t>
  </si>
  <si>
    <t>Inglaterra / Alemanha</t>
  </si>
  <si>
    <t>ANEXO III – Longas-metragens brasileiros coproduzidos com outros países lançados em 2014</t>
  </si>
  <si>
    <t>Quantidade de títulos</t>
  </si>
  <si>
    <t>Ano de lançamento</t>
  </si>
  <si>
    <t>Qt. de lançamentos</t>
  </si>
  <si>
    <t>Qt. de produtoras</t>
  </si>
  <si>
    <t>Faixa Orçamento</t>
  </si>
  <si>
    <t>Qt de títulos</t>
  </si>
  <si>
    <t>Até 2 milhões</t>
  </si>
  <si>
    <t>De 2 a 5 milhões</t>
  </si>
  <si>
    <t>De 5 a 8 milhões</t>
  </si>
  <si>
    <t>Acima de 8 milhões</t>
  </si>
  <si>
    <t>Até 500 mil</t>
  </si>
  <si>
    <t>De 500 mil a 1 milhão</t>
  </si>
  <si>
    <t>De 1 a 2 milhões</t>
  </si>
  <si>
    <t>Acima de 2 milhões</t>
  </si>
  <si>
    <t>Média Público/Salas</t>
  </si>
  <si>
    <t>N/D*</t>
  </si>
  <si>
    <t>Até R$ 2 milhões</t>
  </si>
  <si>
    <t>De R$ 2 a 5 milhões</t>
  </si>
  <si>
    <t>De R$ 5 a 8 milhões</t>
  </si>
  <si>
    <t>Acima de R$ 8 milhões</t>
  </si>
  <si>
    <t>Gênero Direção</t>
  </si>
  <si>
    <t>Direção Feminina</t>
  </si>
  <si>
    <t>Direção Masculina</t>
  </si>
  <si>
    <t>Direção Mista</t>
  </si>
  <si>
    <t>Qt. de coproduções internacionais</t>
  </si>
  <si>
    <t>Status</t>
  </si>
  <si>
    <t>Lançados comercialmente</t>
  </si>
  <si>
    <t>Sem exibição pública</t>
  </si>
  <si>
    <t>Exibidos somente em Festivais</t>
  </si>
  <si>
    <t>Até R$ 500 mil</t>
  </si>
  <si>
    <t>De R$ 500 mil a 1 milhão</t>
  </si>
  <si>
    <t>De R$ 1 a 2 milhões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</si>
</sst>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entury Gothic"/>
      <family val="2"/>
    </font>
    <font>
      <b/>
      <sz val="9"/>
      <color rgb="FF000000"/>
      <name val="Century Gothic"/>
      <family val="2"/>
    </font>
    <font>
      <sz val="9"/>
      <color rgb="FF000000"/>
      <name val="Century Gothic"/>
      <family val="2"/>
    </font>
    <font>
      <b/>
      <sz val="9"/>
      <name val="Century Gothic"/>
      <family val="2"/>
    </font>
    <font>
      <sz val="10"/>
      <name val="Arial"/>
      <family val="2"/>
    </font>
    <font>
      <sz val="8"/>
      <name val="Century Gothic"/>
      <family val="2"/>
    </font>
    <font>
      <sz val="11"/>
      <color theme="1"/>
      <name val="Century Gothic"/>
      <family val="2"/>
    </font>
    <font>
      <sz val="8"/>
      <color theme="1"/>
      <name val="Century Gothic"/>
      <family val="2"/>
    </font>
    <font>
      <sz val="9"/>
      <color theme="1"/>
      <name val="Century Gothic"/>
      <family val="2"/>
    </font>
    <font>
      <sz val="9"/>
      <name val="Century Gothic"/>
      <family val="2"/>
    </font>
    <font>
      <sz val="11"/>
      <color rgb="FF000000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rgb="FF99CC00"/>
        <bgColor indexed="64"/>
      </patternFill>
    </fill>
    <fill>
      <patternFill patternType="solid">
        <fgColor rgb="FF85B22C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68">
    <xf numFmtId="0" fontId="0" fillId="0" borderId="0" xfId="0"/>
    <xf numFmtId="0" fontId="2" fillId="0" borderId="0" xfId="0" applyFont="1" applyAlignment="1">
      <alignment vertical="center"/>
    </xf>
    <xf numFmtId="0" fontId="0" fillId="0" borderId="0" xfId="0" applyAlignment="1"/>
    <xf numFmtId="0" fontId="7" fillId="0" borderId="1" xfId="1" applyFont="1" applyFill="1" applyBorder="1" applyAlignment="1">
      <alignment horizontal="center" vertical="center" wrapText="1"/>
    </xf>
    <xf numFmtId="1" fontId="7" fillId="0" borderId="1" xfId="1" applyNumberFormat="1" applyFont="1" applyFill="1" applyBorder="1" applyAlignment="1">
      <alignment horizontal="center" vertical="center" wrapText="1"/>
    </xf>
    <xf numFmtId="3" fontId="7" fillId="0" borderId="1" xfId="1" applyNumberFormat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164" fontId="3" fillId="3" borderId="9" xfId="0" applyNumberFormat="1" applyFont="1" applyFill="1" applyBorder="1" applyAlignment="1">
      <alignment horizontal="center" vertical="center" wrapText="1"/>
    </xf>
    <xf numFmtId="10" fontId="4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4" fontId="4" fillId="0" borderId="6" xfId="0" applyNumberFormat="1" applyFont="1" applyBorder="1" applyAlignment="1">
      <alignment horizontal="center" vertical="center" wrapText="1"/>
    </xf>
    <xf numFmtId="4" fontId="3" fillId="3" borderId="8" xfId="0" applyNumberFormat="1" applyFont="1" applyFill="1" applyBorder="1" applyAlignment="1">
      <alignment horizontal="center" vertical="center" wrapText="1"/>
    </xf>
    <xf numFmtId="4" fontId="3" fillId="3" borderId="9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4" fontId="3" fillId="3" borderId="8" xfId="0" applyNumberFormat="1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0" fillId="0" borderId="0" xfId="0" applyAlignment="1">
      <alignment wrapText="1"/>
    </xf>
    <xf numFmtId="0" fontId="8" fillId="0" borderId="0" xfId="0" applyFont="1" applyAlignment="1"/>
    <xf numFmtId="0" fontId="9" fillId="0" borderId="0" xfId="0" applyFont="1" applyAlignment="1"/>
    <xf numFmtId="0" fontId="3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4" fontId="3" fillId="3" borderId="8" xfId="0" applyNumberFormat="1" applyFont="1" applyFill="1" applyBorder="1" applyAlignment="1">
      <alignment horizontal="right" vertical="center" wrapText="1"/>
    </xf>
    <xf numFmtId="0" fontId="10" fillId="0" borderId="0" xfId="0" applyFont="1" applyAlignment="1"/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 wrapText="1"/>
    </xf>
    <xf numFmtId="3" fontId="4" fillId="0" borderId="6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vertical="center" wrapText="1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4" fontId="4" fillId="0" borderId="8" xfId="0" applyNumberFormat="1" applyFont="1" applyBorder="1" applyAlignment="1">
      <alignment horizontal="center" vertical="center" wrapText="1"/>
    </xf>
    <xf numFmtId="4" fontId="4" fillId="0" borderId="8" xfId="0" applyNumberFormat="1" applyFont="1" applyBorder="1" applyAlignment="1">
      <alignment horizontal="center" vertical="center"/>
    </xf>
    <xf numFmtId="3" fontId="4" fillId="0" borderId="9" xfId="0" applyNumberFormat="1" applyFont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14" fontId="4" fillId="0" borderId="6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17" fontId="4" fillId="0" borderId="1" xfId="0" applyNumberFormat="1" applyFont="1" applyBorder="1" applyAlignment="1">
      <alignment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8" fillId="0" borderId="0" xfId="0" applyFont="1"/>
    <xf numFmtId="0" fontId="8" fillId="0" borderId="0" xfId="0" applyFont="1" applyAlignment="1">
      <alignment wrapText="1"/>
    </xf>
    <xf numFmtId="0" fontId="12" fillId="0" borderId="0" xfId="0" applyFont="1" applyAlignment="1">
      <alignment vertical="top"/>
    </xf>
    <xf numFmtId="0" fontId="12" fillId="0" borderId="0" xfId="0" applyFont="1" applyAlignment="1">
      <alignment vertical="top" wrapText="1"/>
    </xf>
    <xf numFmtId="0" fontId="12" fillId="0" borderId="0" xfId="0" applyFont="1" applyAlignment="1">
      <alignment vertical="center"/>
    </xf>
    <xf numFmtId="0" fontId="12" fillId="0" borderId="0" xfId="0" applyFont="1" applyAlignment="1">
      <alignment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85B22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autoTitleDeleted val="1"/>
    <c:pivotFmts>
      <c:pivotFmt>
        <c:idx val="0"/>
        <c:spPr>
          <a:solidFill>
            <a:schemeClr val="accent6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6"/>
            </a:solidFill>
            <a:ln w="9525">
              <a:solidFill>
                <a:schemeClr val="accent6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6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6"/>
            </a:solidFill>
            <a:ln w="9525">
              <a:solidFill>
                <a:schemeClr val="accent6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6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6"/>
            </a:solidFill>
            <a:ln w="9525">
              <a:solidFill>
                <a:schemeClr val="accent6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8.9742405758819199E-2"/>
          <c:y val="7.4410913600661432E-2"/>
          <c:w val="0.89147825151817606"/>
          <c:h val="0.82272332225524314"/>
        </c:manualLayout>
      </c:layout>
      <c:lineChart>
        <c:grouping val="standard"/>
        <c:varyColors val="0"/>
        <c:ser>
          <c:idx val="0"/>
          <c:order val="0"/>
          <c:tx>
            <c:v>Total</c:v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20"/>
              <c:pt idx="0">
                <c:v>1995</c:v>
              </c:pt>
              <c:pt idx="1">
                <c:v>1996</c:v>
              </c:pt>
              <c:pt idx="2">
                <c:v>1997</c:v>
              </c:pt>
              <c:pt idx="3">
                <c:v>1998</c:v>
              </c:pt>
              <c:pt idx="4">
                <c:v>1999</c:v>
              </c:pt>
              <c:pt idx="5">
                <c:v>2000</c:v>
              </c:pt>
              <c:pt idx="6">
                <c:v>2001</c:v>
              </c:pt>
              <c:pt idx="7">
                <c:v>2002</c:v>
              </c:pt>
              <c:pt idx="8">
                <c:v>2003</c:v>
              </c:pt>
              <c:pt idx="9">
                <c:v>2004</c:v>
              </c:pt>
              <c:pt idx="10">
                <c:v>2005</c:v>
              </c:pt>
              <c:pt idx="11">
                <c:v>2006</c:v>
              </c:pt>
              <c:pt idx="12">
                <c:v>2007</c:v>
              </c:pt>
              <c:pt idx="13">
                <c:v>2008</c:v>
              </c:pt>
              <c:pt idx="14">
                <c:v>2009</c:v>
              </c:pt>
              <c:pt idx="15">
                <c:v>2010</c:v>
              </c:pt>
              <c:pt idx="16">
                <c:v>2011</c:v>
              </c:pt>
              <c:pt idx="17">
                <c:v>2012</c:v>
              </c:pt>
              <c:pt idx="18">
                <c:v>2013</c:v>
              </c:pt>
              <c:pt idx="19">
                <c:v>2014</c:v>
              </c:pt>
            </c:strLit>
          </c:cat>
          <c:val>
            <c:numLit>
              <c:formatCode>General</c:formatCode>
              <c:ptCount val="20"/>
              <c:pt idx="0">
                <c:v>14</c:v>
              </c:pt>
              <c:pt idx="1">
                <c:v>18</c:v>
              </c:pt>
              <c:pt idx="2">
                <c:v>21</c:v>
              </c:pt>
              <c:pt idx="3">
                <c:v>23</c:v>
              </c:pt>
              <c:pt idx="4">
                <c:v>28</c:v>
              </c:pt>
              <c:pt idx="5">
                <c:v>23</c:v>
              </c:pt>
              <c:pt idx="6">
                <c:v>30</c:v>
              </c:pt>
              <c:pt idx="7">
                <c:v>29</c:v>
              </c:pt>
              <c:pt idx="8">
                <c:v>30</c:v>
              </c:pt>
              <c:pt idx="9">
                <c:v>49</c:v>
              </c:pt>
              <c:pt idx="10">
                <c:v>46</c:v>
              </c:pt>
              <c:pt idx="11">
                <c:v>71</c:v>
              </c:pt>
              <c:pt idx="12">
                <c:v>78</c:v>
              </c:pt>
              <c:pt idx="13">
                <c:v>79</c:v>
              </c:pt>
              <c:pt idx="14">
                <c:v>84</c:v>
              </c:pt>
              <c:pt idx="15">
                <c:v>74</c:v>
              </c:pt>
              <c:pt idx="16">
                <c:v>100</c:v>
              </c:pt>
              <c:pt idx="17">
                <c:v>83</c:v>
              </c:pt>
              <c:pt idx="18">
                <c:v>129</c:v>
              </c:pt>
              <c:pt idx="19">
                <c:v>114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454F-4324-80A3-E8A5C0C82E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7187000"/>
        <c:axId val="178698824"/>
      </c:lineChart>
      <c:catAx>
        <c:axId val="177187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pt-BR"/>
          </a:p>
        </c:txPr>
        <c:crossAx val="178698824"/>
        <c:crosses val="autoZero"/>
        <c:auto val="1"/>
        <c:lblAlgn val="ctr"/>
        <c:lblOffset val="100"/>
        <c:noMultiLvlLbl val="0"/>
      </c:catAx>
      <c:valAx>
        <c:axId val="1786988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r>
                  <a:rPr lang="pt-BR"/>
                  <a:t>Quantidade de títulos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Century Gothic" panose="020B0502020202020204" pitchFamily="34" charset="0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pt-BR"/>
          </a:p>
        </c:txPr>
        <c:crossAx val="1771870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latin typeface="Century Gothic" panose="020B050202020202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autoTitleDeleted val="1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8.7499910464408318E-2"/>
          <c:y val="0.21990740740740741"/>
          <c:w val="0.81388888888888888"/>
          <c:h val="0.77314814814814814"/>
        </c:manualLayout>
      </c:layout>
      <c:pie3DChart>
        <c:varyColors val="1"/>
        <c:ser>
          <c:idx val="0"/>
          <c:order val="0"/>
          <c:tx>
            <c:v>Qt. De títulos</c:v>
          </c:tx>
          <c:spPr>
            <a:ln>
              <a:noFill/>
            </a:ln>
          </c:spPr>
          <c:dPt>
            <c:idx val="0"/>
            <c:bubble3D val="0"/>
            <c:spPr>
              <a:solidFill>
                <a:schemeClr val="accent6">
                  <a:tint val="65000"/>
                </a:schemeClr>
              </a:solidFill>
              <a:ln w="25400"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C5C9-4E3D-9EDA-E472FC3AD5FD}"/>
              </c:ext>
            </c:extLst>
          </c:dPt>
          <c:dPt>
            <c:idx val="1"/>
            <c:bubble3D val="0"/>
            <c:spPr>
              <a:solidFill>
                <a:schemeClr val="accent6"/>
              </a:solidFill>
              <a:ln w="25400"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C5C9-4E3D-9EDA-E472FC3AD5FD}"/>
              </c:ext>
            </c:extLst>
          </c:dPt>
          <c:dPt>
            <c:idx val="2"/>
            <c:bubble3D val="0"/>
            <c:spPr>
              <a:solidFill>
                <a:schemeClr val="accent6">
                  <a:shade val="65000"/>
                </a:schemeClr>
              </a:solidFill>
              <a:ln w="25400"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5-C5C9-4E3D-9EDA-E472FC3AD5FD}"/>
              </c:ext>
            </c:extLst>
          </c:dPt>
          <c:dLbls>
            <c:dLbl>
              <c:idx val="0"/>
              <c:layout>
                <c:manualLayout>
                  <c:x val="-3.0790420203322538E-2"/>
                  <c:y val="1.2256853310002916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5C9-4E3D-9EDA-E472FC3AD5FD}"/>
                </c:ext>
              </c:extLst>
            </c:dLbl>
            <c:dLbl>
              <c:idx val="1"/>
              <c:layout>
                <c:manualLayout>
                  <c:x val="0.15636373578302706"/>
                  <c:y val="-0.28956000291630213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5C9-4E3D-9EDA-E472FC3AD5FD}"/>
                </c:ext>
              </c:extLst>
            </c:dLbl>
            <c:dLbl>
              <c:idx val="2"/>
              <c:layout>
                <c:manualLayout>
                  <c:x val="-1.507655293088364E-3"/>
                  <c:y val="-4.5851560221638965E-3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5C9-4E3D-9EDA-E472FC3AD5FD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Lit>
              <c:ptCount val="3"/>
              <c:pt idx="0">
                <c:v>Direção Feminina</c:v>
              </c:pt>
              <c:pt idx="1">
                <c:v>Direção Masculina</c:v>
              </c:pt>
              <c:pt idx="2">
                <c:v>Direção Mista</c:v>
              </c:pt>
            </c:strLit>
          </c:cat>
          <c:val>
            <c:numLit>
              <c:formatCode>General</c:formatCode>
              <c:ptCount val="3"/>
              <c:pt idx="0">
                <c:v>8</c:v>
              </c:pt>
              <c:pt idx="1">
                <c:v>71</c:v>
              </c:pt>
              <c:pt idx="2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6-C5C9-4E3D-9EDA-E472FC3AD5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chemeClr val="tx1"/>
          </a:solidFill>
          <a:latin typeface="Century Gothic" panose="020B050202020202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autoTitleDeleted val="1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9.3055555555555558E-2"/>
          <c:y val="0.18287037037037041"/>
          <c:w val="0.81388888888888888"/>
          <c:h val="0.77314814814814814"/>
        </c:manualLayout>
      </c:layout>
      <c:pie3D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6">
                  <a:tint val="54000"/>
                </a:schemeClr>
              </a:solidFill>
              <a:ln w="25400"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B2CB-4CC9-B344-97E10DCF2805}"/>
              </c:ext>
            </c:extLst>
          </c:dPt>
          <c:dPt>
            <c:idx val="1"/>
            <c:bubble3D val="0"/>
            <c:spPr>
              <a:solidFill>
                <a:schemeClr val="accent6">
                  <a:tint val="77000"/>
                </a:schemeClr>
              </a:solidFill>
              <a:ln w="25400"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B2CB-4CC9-B344-97E10DCF2805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 w="25400"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5-B2CB-4CC9-B344-97E10DCF2805}"/>
              </c:ext>
            </c:extLst>
          </c:dPt>
          <c:dPt>
            <c:idx val="3"/>
            <c:bubble3D val="0"/>
            <c:spPr>
              <a:solidFill>
                <a:schemeClr val="accent6">
                  <a:shade val="76000"/>
                </a:schemeClr>
              </a:solidFill>
              <a:ln w="25400"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7-B2CB-4CC9-B344-97E10DCF2805}"/>
              </c:ext>
            </c:extLst>
          </c:dPt>
          <c:dPt>
            <c:idx val="4"/>
            <c:bubble3D val="0"/>
            <c:spPr>
              <a:solidFill>
                <a:schemeClr val="accent6">
                  <a:shade val="53000"/>
                </a:schemeClr>
              </a:solidFill>
              <a:ln w="25400"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9-B2CB-4CC9-B344-97E10DCF2805}"/>
              </c:ext>
            </c:extLst>
          </c:dPt>
          <c:dLbls>
            <c:dLbl>
              <c:idx val="0"/>
              <c:layout>
                <c:manualLayout>
                  <c:x val="1.8861767279090114E-2"/>
                  <c:y val="-6.5667833187518223E-3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2CB-4CC9-B344-97E10DCF2805}"/>
                </c:ext>
              </c:extLst>
            </c:dLbl>
            <c:dLbl>
              <c:idx val="1"/>
              <c:layout>
                <c:manualLayout>
                  <c:x val="-0.26121751968503937"/>
                  <c:y val="-0.13343759113444154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2CB-4CC9-B344-97E10DCF2805}"/>
                </c:ext>
              </c:extLst>
            </c:dLbl>
            <c:dLbl>
              <c:idx val="2"/>
              <c:layout>
                <c:manualLayout>
                  <c:x val="0.24987926509186351"/>
                  <c:y val="-0.1753455818022747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2CB-4CC9-B344-97E10DCF2805}"/>
                </c:ext>
              </c:extLst>
            </c:dLbl>
            <c:dLbl>
              <c:idx val="3"/>
              <c:layout>
                <c:manualLayout>
                  <c:x val="-3.0780839895013122E-3"/>
                  <c:y val="-4.45213619130942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2CB-4CC9-B344-97E10DCF2805}"/>
                </c:ext>
              </c:extLst>
            </c:dLbl>
            <c:dLbl>
              <c:idx val="4"/>
              <c:layout>
                <c:manualLayout>
                  <c:x val="-2.1970691163605057E-3"/>
                  <c:y val="-1.4668635170603675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2CB-4CC9-B344-97E10DCF2805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Lit>
              <c:ptCount val="5"/>
              <c:pt idx="0">
                <c:v>RS</c:v>
              </c:pt>
              <c:pt idx="1">
                <c:v>RJ</c:v>
              </c:pt>
              <c:pt idx="2">
                <c:v>SP</c:v>
              </c:pt>
              <c:pt idx="3">
                <c:v>BA</c:v>
              </c:pt>
              <c:pt idx="4">
                <c:v>SE</c:v>
              </c:pt>
            </c:strLit>
          </c:cat>
          <c:val>
            <c:numLit>
              <c:formatCode>General</c:formatCode>
              <c:ptCount val="5"/>
              <c:pt idx="0">
                <c:v>1</c:v>
              </c:pt>
              <c:pt idx="1">
                <c:v>6</c:v>
              </c:pt>
              <c:pt idx="2">
                <c:v>5</c:v>
              </c:pt>
              <c:pt idx="3">
                <c:v>1</c:v>
              </c:pt>
              <c:pt idx="4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A-B2CB-4CC9-B344-97E10DCF28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latin typeface="Century Gothic" panose="020B050202020202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autoTitleDeleted val="1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9.1658343899855471E-2"/>
          <c:y val="0.16472195975503057"/>
          <c:w val="0.81668331220028911"/>
          <c:h val="0.77722274715660544"/>
        </c:manualLayout>
      </c:layout>
      <c:pie3D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6">
                  <a:tint val="65000"/>
                </a:schemeClr>
              </a:solidFill>
              <a:ln w="25400"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B250-4B4F-AC37-8CB28F09EA6B}"/>
              </c:ext>
            </c:extLst>
          </c:dPt>
          <c:dPt>
            <c:idx val="1"/>
            <c:bubble3D val="0"/>
            <c:spPr>
              <a:solidFill>
                <a:schemeClr val="accent6"/>
              </a:solidFill>
              <a:ln w="25400"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B250-4B4F-AC37-8CB28F09EA6B}"/>
              </c:ext>
            </c:extLst>
          </c:dPt>
          <c:dPt>
            <c:idx val="2"/>
            <c:bubble3D val="0"/>
            <c:spPr>
              <a:solidFill>
                <a:schemeClr val="accent6">
                  <a:shade val="65000"/>
                </a:schemeClr>
              </a:solidFill>
              <a:ln w="25400"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5-B250-4B4F-AC37-8CB28F09EA6B}"/>
              </c:ext>
            </c:extLst>
          </c:dPt>
          <c:dLbls>
            <c:dLbl>
              <c:idx val="0"/>
              <c:layout>
                <c:manualLayout>
                  <c:x val="-0.20598057839455161"/>
                  <c:y val="0.13519895013123359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250-4B4F-AC37-8CB28F09EA6B}"/>
                </c:ext>
              </c:extLst>
            </c:dLbl>
            <c:dLbl>
              <c:idx val="1"/>
              <c:layout>
                <c:manualLayout>
                  <c:x val="-0.21939742124679742"/>
                  <c:y val="-0.30915555555555557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250-4B4F-AC37-8CB28F09EA6B}"/>
                </c:ext>
              </c:extLst>
            </c:dLbl>
            <c:dLbl>
              <c:idx val="2"/>
              <c:layout>
                <c:manualLayout>
                  <c:x val="0.25123923127899273"/>
                  <c:y val="4.5336832895888017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250-4B4F-AC37-8CB28F09EA6B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Lit>
              <c:ptCount val="3"/>
              <c:pt idx="0">
                <c:v>Lançados comercialmente</c:v>
              </c:pt>
              <c:pt idx="1">
                <c:v>Exibidos somente em Festivais</c:v>
              </c:pt>
              <c:pt idx="2">
                <c:v>Sem exibição pública</c:v>
              </c:pt>
            </c:strLit>
          </c:cat>
          <c:val>
            <c:numLit>
              <c:formatCode>General</c:formatCode>
              <c:ptCount val="3"/>
              <c:pt idx="0">
                <c:v>41</c:v>
              </c:pt>
              <c:pt idx="1">
                <c:v>65</c:v>
              </c:pt>
              <c:pt idx="2">
                <c:v>80</c:v>
              </c:pt>
            </c:numLit>
          </c:val>
          <c:extLst>
            <c:ext xmlns:c16="http://schemas.microsoft.com/office/drawing/2014/chart" uri="{C3380CC4-5D6E-409C-BE32-E72D297353CC}">
              <c16:uniqueId val="{00000006-B250-4B4F-AC37-8CB28F09EA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chemeClr val="tx1"/>
          </a:solidFill>
          <a:latin typeface="Century Gothic" panose="020B050202020202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autoTitleDeleted val="1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8.6373025897360095E-2"/>
          <c:y val="0.18536587618629782"/>
          <c:w val="0.82270314333575201"/>
          <c:h val="0.78273535456161825"/>
        </c:manualLayout>
      </c:layout>
      <c:pie3DChart>
        <c:varyColors val="1"/>
        <c:ser>
          <c:idx val="0"/>
          <c:order val="0"/>
          <c:tx>
            <c:v>#REF!</c:v>
          </c:tx>
          <c:spPr>
            <a:ln>
              <a:noFill/>
            </a:ln>
          </c:spPr>
          <c:dPt>
            <c:idx val="0"/>
            <c:bubble3D val="0"/>
            <c:spPr>
              <a:solidFill>
                <a:schemeClr val="accent6">
                  <a:shade val="40000"/>
                </a:schemeClr>
              </a:solidFill>
              <a:ln w="25400"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F6B2-48BC-B889-E6245B3C96DB}"/>
              </c:ext>
            </c:extLst>
          </c:dPt>
          <c:dPt>
            <c:idx val="1"/>
            <c:bubble3D val="0"/>
            <c:spPr>
              <a:solidFill>
                <a:schemeClr val="accent6">
                  <a:shade val="51000"/>
                </a:schemeClr>
              </a:solidFill>
              <a:ln w="25400"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F6B2-48BC-B889-E6245B3C96DB}"/>
              </c:ext>
            </c:extLst>
          </c:dPt>
          <c:dPt>
            <c:idx val="2"/>
            <c:bubble3D val="0"/>
            <c:spPr>
              <a:solidFill>
                <a:schemeClr val="accent6">
                  <a:shade val="62000"/>
                </a:schemeClr>
              </a:solidFill>
              <a:ln w="25400"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5-F6B2-48BC-B889-E6245B3C96DB}"/>
              </c:ext>
            </c:extLst>
          </c:dPt>
          <c:dPt>
            <c:idx val="3"/>
            <c:bubble3D val="0"/>
            <c:spPr>
              <a:solidFill>
                <a:schemeClr val="accent6">
                  <a:shade val="73000"/>
                </a:schemeClr>
              </a:solidFill>
              <a:ln w="25400"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7-F6B2-48BC-B889-E6245B3C96DB}"/>
              </c:ext>
            </c:extLst>
          </c:dPt>
          <c:dPt>
            <c:idx val="4"/>
            <c:bubble3D val="0"/>
            <c:spPr>
              <a:solidFill>
                <a:schemeClr val="accent6">
                  <a:shade val="83000"/>
                </a:schemeClr>
              </a:solidFill>
              <a:ln w="25400"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9-F6B2-48BC-B889-E6245B3C96DB}"/>
              </c:ext>
            </c:extLst>
          </c:dPt>
          <c:dPt>
            <c:idx val="5"/>
            <c:bubble3D val="0"/>
            <c:spPr>
              <a:solidFill>
                <a:schemeClr val="accent6">
                  <a:shade val="94000"/>
                </a:schemeClr>
              </a:solidFill>
              <a:ln w="25400"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B-F6B2-48BC-B889-E6245B3C96DB}"/>
              </c:ext>
            </c:extLst>
          </c:dPt>
          <c:dPt>
            <c:idx val="6"/>
            <c:bubble3D val="0"/>
            <c:spPr>
              <a:solidFill>
                <a:schemeClr val="accent6">
                  <a:tint val="95000"/>
                </a:schemeClr>
              </a:solidFill>
              <a:ln w="25400"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D-F6B2-48BC-B889-E6245B3C96DB}"/>
              </c:ext>
            </c:extLst>
          </c:dPt>
          <c:dPt>
            <c:idx val="7"/>
            <c:bubble3D val="0"/>
            <c:spPr>
              <a:solidFill>
                <a:schemeClr val="accent6">
                  <a:tint val="84000"/>
                </a:schemeClr>
              </a:solidFill>
              <a:ln w="25400"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F-F6B2-48BC-B889-E6245B3C96DB}"/>
              </c:ext>
            </c:extLst>
          </c:dPt>
          <c:dPt>
            <c:idx val="8"/>
            <c:bubble3D val="0"/>
            <c:spPr>
              <a:solidFill>
                <a:schemeClr val="accent6">
                  <a:tint val="74000"/>
                </a:schemeClr>
              </a:solidFill>
              <a:ln w="25400"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1-F6B2-48BC-B889-E6245B3C96DB}"/>
              </c:ext>
            </c:extLst>
          </c:dPt>
          <c:dPt>
            <c:idx val="9"/>
            <c:bubble3D val="0"/>
            <c:spPr>
              <a:solidFill>
                <a:schemeClr val="accent6">
                  <a:tint val="63000"/>
                </a:schemeClr>
              </a:solidFill>
              <a:ln w="25400"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3-F6B2-48BC-B889-E6245B3C96DB}"/>
              </c:ext>
            </c:extLst>
          </c:dPt>
          <c:dPt>
            <c:idx val="10"/>
            <c:bubble3D val="0"/>
            <c:spPr>
              <a:solidFill>
                <a:schemeClr val="accent6">
                  <a:tint val="52000"/>
                </a:schemeClr>
              </a:solidFill>
              <a:ln w="25400"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5-F6B2-48BC-B889-E6245B3C96DB}"/>
              </c:ext>
            </c:extLst>
          </c:dPt>
          <c:dPt>
            <c:idx val="11"/>
            <c:bubble3D val="0"/>
            <c:spPr>
              <a:solidFill>
                <a:schemeClr val="accent6">
                  <a:tint val="41000"/>
                </a:schemeClr>
              </a:solidFill>
              <a:ln w="25400"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7-F6B2-48BC-B889-E6245B3C96DB}"/>
              </c:ext>
            </c:extLst>
          </c:dPt>
          <c:dLbls>
            <c:dLbl>
              <c:idx val="0"/>
              <c:layout>
                <c:manualLayout>
                  <c:x val="-5.413823272090993E-2"/>
                  <c:y val="-8.743169398907109E-3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6B2-48BC-B889-E6245B3C96DB}"/>
                </c:ext>
              </c:extLst>
            </c:dLbl>
            <c:dLbl>
              <c:idx val="1"/>
              <c:layout>
                <c:manualLayout>
                  <c:x val="-2.7381533703635882E-2"/>
                  <c:y val="-2.5502861322662537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6B2-48BC-B889-E6245B3C96DB}"/>
                </c:ext>
              </c:extLst>
            </c:dLbl>
            <c:dLbl>
              <c:idx val="2"/>
              <c:layout>
                <c:manualLayout>
                  <c:x val="-2.4793586848155608E-2"/>
                  <c:y val="-2.5472570027107268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6B2-48BC-B889-E6245B3C96DB}"/>
                </c:ext>
              </c:extLst>
            </c:dLbl>
            <c:dLbl>
              <c:idx val="3"/>
              <c:layout>
                <c:manualLayout>
                  <c:x val="-3.616167165150868E-2"/>
                  <c:y val="-4.725717482036057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6B2-48BC-B889-E6245B3C96DB}"/>
                </c:ext>
              </c:extLst>
            </c:dLbl>
            <c:dLbl>
              <c:idx val="4"/>
              <c:layout>
                <c:manualLayout>
                  <c:x val="-1.0551282833831818E-2"/>
                  <c:y val="-6.7226711415171461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6B2-48BC-B889-E6245B3C96DB}"/>
                </c:ext>
              </c:extLst>
            </c:dLbl>
            <c:dLbl>
              <c:idx val="6"/>
              <c:layout>
                <c:manualLayout>
                  <c:x val="6.2443996825978246E-2"/>
                  <c:y val="-6.2814853061400111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F6B2-48BC-B889-E6245B3C96DB}"/>
                </c:ext>
              </c:extLst>
            </c:dLbl>
            <c:dLbl>
              <c:idx val="7"/>
              <c:layout>
                <c:manualLayout>
                  <c:x val="7.4669067529349528E-2"/>
                  <c:y val="4.4662449980637668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F6B2-48BC-B889-E6245B3C96DB}"/>
                </c:ext>
              </c:extLst>
            </c:dLbl>
            <c:dLbl>
              <c:idx val="8"/>
              <c:layout>
                <c:manualLayout>
                  <c:x val="-0.20214714439764797"/>
                  <c:y val="-0.29612908222537754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F6B2-48BC-B889-E6245B3C96DB}"/>
                </c:ext>
              </c:extLst>
            </c:dLbl>
            <c:dLbl>
              <c:idx val="9"/>
              <c:layout>
                <c:manualLayout>
                  <c:x val="-0.11023479623186637"/>
                  <c:y val="-1.1125510950475453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F6B2-48BC-B889-E6245B3C96DB}"/>
                </c:ext>
              </c:extLst>
            </c:dLbl>
            <c:dLbl>
              <c:idx val="10"/>
              <c:layout>
                <c:manualLayout>
                  <c:x val="-9.7247756821095044E-2"/>
                  <c:y val="-0.1695954563056667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F6B2-48BC-B889-E6245B3C96DB}"/>
                </c:ext>
              </c:extLst>
            </c:dLbl>
            <c:dLbl>
              <c:idx val="11"/>
              <c:layout>
                <c:manualLayout>
                  <c:x val="0.22910232151213655"/>
                  <c:y val="3.770164794974399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F6B2-48BC-B889-E6245B3C96DB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Lit>
              <c:ptCount val="12"/>
              <c:pt idx="0">
                <c:v>CE</c:v>
              </c:pt>
              <c:pt idx="1">
                <c:v>DF</c:v>
              </c:pt>
              <c:pt idx="2">
                <c:v>ES</c:v>
              </c:pt>
              <c:pt idx="3">
                <c:v>MG</c:v>
              </c:pt>
              <c:pt idx="4">
                <c:v>MT</c:v>
              </c:pt>
              <c:pt idx="5">
                <c:v>PB</c:v>
              </c:pt>
              <c:pt idx="6">
                <c:v>PE</c:v>
              </c:pt>
              <c:pt idx="7">
                <c:v>PR</c:v>
              </c:pt>
              <c:pt idx="8">
                <c:v>RJ</c:v>
              </c:pt>
              <c:pt idx="9">
                <c:v>RS</c:v>
              </c:pt>
              <c:pt idx="10">
                <c:v>SC</c:v>
              </c:pt>
              <c:pt idx="11">
                <c:v>SP</c:v>
              </c:pt>
            </c:strLit>
          </c:cat>
          <c:val>
            <c:numLit>
              <c:formatCode>General</c:formatCode>
              <c:ptCount val="12"/>
              <c:pt idx="0">
                <c:v>1</c:v>
              </c:pt>
              <c:pt idx="1">
                <c:v>8</c:v>
              </c:pt>
              <c:pt idx="2">
                <c:v>1</c:v>
              </c:pt>
              <c:pt idx="3">
                <c:v>11</c:v>
              </c:pt>
              <c:pt idx="4">
                <c:v>1</c:v>
              </c:pt>
              <c:pt idx="5">
                <c:v>3</c:v>
              </c:pt>
              <c:pt idx="6">
                <c:v>6</c:v>
              </c:pt>
              <c:pt idx="7">
                <c:v>4</c:v>
              </c:pt>
              <c:pt idx="8">
                <c:v>70</c:v>
              </c:pt>
              <c:pt idx="9">
                <c:v>6</c:v>
              </c:pt>
              <c:pt idx="10">
                <c:v>3</c:v>
              </c:pt>
              <c:pt idx="11">
                <c:v>72</c:v>
              </c:pt>
            </c:numLit>
          </c:val>
          <c:extLst>
            <c:ext xmlns:c16="http://schemas.microsoft.com/office/drawing/2014/chart" uri="{C3380CC4-5D6E-409C-BE32-E72D297353CC}">
              <c16:uniqueId val="{00000018-F6B2-48BC-B889-E6245B3C96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chemeClr val="tx1"/>
          </a:solidFill>
          <a:latin typeface="Century Gothic" panose="020B050202020202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autoTitleDeleted val="1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9.2939161047982763E-2"/>
          <c:y val="0.22453703703703703"/>
          <c:w val="0.81388888888888888"/>
          <c:h val="0.77314814814814814"/>
        </c:manualLayout>
      </c:layout>
      <c:pie3D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6">
                  <a:shade val="53000"/>
                </a:schemeClr>
              </a:solidFill>
              <a:ln w="25400"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7BEF-4256-B2A9-D8C1E801A959}"/>
              </c:ext>
            </c:extLst>
          </c:dPt>
          <c:dPt>
            <c:idx val="1"/>
            <c:bubble3D val="0"/>
            <c:spPr>
              <a:solidFill>
                <a:schemeClr val="accent6">
                  <a:shade val="76000"/>
                </a:schemeClr>
              </a:solidFill>
              <a:ln w="25400"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7BEF-4256-B2A9-D8C1E801A959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 w="25400"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5-7BEF-4256-B2A9-D8C1E801A959}"/>
              </c:ext>
            </c:extLst>
          </c:dPt>
          <c:dPt>
            <c:idx val="3"/>
            <c:bubble3D val="0"/>
            <c:spPr>
              <a:solidFill>
                <a:schemeClr val="accent6">
                  <a:tint val="77000"/>
                </a:schemeClr>
              </a:solidFill>
              <a:ln w="25400"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7-7BEF-4256-B2A9-D8C1E801A959}"/>
              </c:ext>
            </c:extLst>
          </c:dPt>
          <c:dPt>
            <c:idx val="4"/>
            <c:bubble3D val="0"/>
            <c:spPr>
              <a:solidFill>
                <a:schemeClr val="accent6">
                  <a:tint val="54000"/>
                </a:schemeClr>
              </a:solidFill>
              <a:ln w="25400"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9-7BEF-4256-B2A9-D8C1E801A959}"/>
              </c:ext>
            </c:extLst>
          </c:dPt>
          <c:dLbls>
            <c:dLbl>
              <c:idx val="0"/>
              <c:layout>
                <c:manualLayout>
                  <c:x val="-5.9065179352580925E-2"/>
                  <c:y val="-1.3772236803732867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BEF-4256-B2A9-D8C1E801A959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BEF-4256-B2A9-D8C1E801A959}"/>
                </c:ext>
              </c:extLst>
            </c:dLbl>
            <c:dLbl>
              <c:idx val="3"/>
              <c:layout>
                <c:manualLayout>
                  <c:x val="8.5850174978127788E-2"/>
                  <c:y val="-0.29412037037037037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BEF-4256-B2A9-D8C1E801A959}"/>
                </c:ext>
              </c:extLst>
            </c:dLbl>
            <c:dLbl>
              <c:idx val="4"/>
              <c:layout>
                <c:manualLayout>
                  <c:x val="-2.8292432195975502E-2"/>
                  <c:y val="-1.937153689122193E-3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BEF-4256-B2A9-D8C1E801A959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Lit>
              <c:ptCount val="5"/>
              <c:pt idx="0">
                <c:v>Centro-Oeste</c:v>
              </c:pt>
              <c:pt idx="1">
                <c:v>Nordeste</c:v>
              </c:pt>
              <c:pt idx="2">
                <c:v>Norte</c:v>
              </c:pt>
              <c:pt idx="3">
                <c:v>Sudeste</c:v>
              </c:pt>
              <c:pt idx="4">
                <c:v>Sul</c:v>
              </c:pt>
            </c:strLit>
          </c:cat>
          <c:val>
            <c:numLit>
              <c:formatCode>General</c:formatCode>
              <c:ptCount val="5"/>
              <c:pt idx="0">
                <c:v>9</c:v>
              </c:pt>
              <c:pt idx="1">
                <c:v>10</c:v>
              </c:pt>
              <c:pt idx="2">
                <c:v>0</c:v>
              </c:pt>
              <c:pt idx="3">
                <c:v>154</c:v>
              </c:pt>
              <c:pt idx="4">
                <c:v>13</c:v>
              </c:pt>
            </c:numLit>
          </c:val>
          <c:extLst>
            <c:ext xmlns:c16="http://schemas.microsoft.com/office/drawing/2014/chart" uri="{C3380CC4-5D6E-409C-BE32-E72D297353CC}">
              <c16:uniqueId val="{0000000A-7BEF-4256-B2A9-D8C1E801A9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chemeClr val="tx1"/>
          </a:solidFill>
          <a:latin typeface="Century Gothic" panose="020B050202020202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autoTitleDeleted val="1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9.3055555555555558E-2"/>
          <c:y val="0.17824074074074073"/>
          <c:w val="0.81388888888888888"/>
          <c:h val="0.77314814814814814"/>
        </c:manualLayout>
      </c:layout>
      <c:pie3D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6">
                  <a:shade val="65000"/>
                </a:schemeClr>
              </a:solidFill>
              <a:ln w="25400"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5E36-482F-908C-C059F2334B16}"/>
              </c:ext>
            </c:extLst>
          </c:dPt>
          <c:dPt>
            <c:idx val="1"/>
            <c:bubble3D val="0"/>
            <c:spPr>
              <a:solidFill>
                <a:schemeClr val="accent6"/>
              </a:solidFill>
              <a:ln w="25400"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5E36-482F-908C-C059F2334B16}"/>
              </c:ext>
            </c:extLst>
          </c:dPt>
          <c:dPt>
            <c:idx val="2"/>
            <c:bubble3D val="0"/>
            <c:spPr>
              <a:solidFill>
                <a:schemeClr val="accent6">
                  <a:tint val="65000"/>
                </a:schemeClr>
              </a:solidFill>
              <a:ln w="25400"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5-5E36-482F-908C-C059F2334B16}"/>
              </c:ext>
            </c:extLst>
          </c:dPt>
          <c:dLbls>
            <c:dLbl>
              <c:idx val="0"/>
              <c:layout>
                <c:manualLayout>
                  <c:x val="4.4040026246719058E-2"/>
                  <c:y val="-1.1129337999416739E-3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E36-482F-908C-C059F2334B16}"/>
                </c:ext>
              </c:extLst>
            </c:dLbl>
            <c:dLbl>
              <c:idx val="1"/>
              <c:layout>
                <c:manualLayout>
                  <c:x val="-0.24098611111111112"/>
                  <c:y val="-0.10511701662292214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E36-482F-908C-C059F2334B16}"/>
                </c:ext>
              </c:extLst>
            </c:dLbl>
            <c:dLbl>
              <c:idx val="2"/>
              <c:layout>
                <c:manualLayout>
                  <c:x val="0.25356058617672789"/>
                  <c:y val="2.6446485855934718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E36-482F-908C-C059F2334B16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Lit>
              <c:ptCount val="3"/>
              <c:pt idx="0">
                <c:v>Animação</c:v>
              </c:pt>
              <c:pt idx="1">
                <c:v>Documentário</c:v>
              </c:pt>
              <c:pt idx="2">
                <c:v>Ficção</c:v>
              </c:pt>
            </c:strLit>
          </c:cat>
          <c:val>
            <c:numLit>
              <c:formatCode>General</c:formatCode>
              <c:ptCount val="3"/>
              <c:pt idx="0">
                <c:v>4</c:v>
              </c:pt>
              <c:pt idx="1">
                <c:v>93</c:v>
              </c:pt>
              <c:pt idx="2">
                <c:v>89</c:v>
              </c:pt>
            </c:numLit>
          </c:val>
          <c:extLst>
            <c:ext xmlns:c16="http://schemas.microsoft.com/office/drawing/2014/chart" uri="{C3380CC4-5D6E-409C-BE32-E72D297353CC}">
              <c16:uniqueId val="{00000006-5E36-482F-908C-C059F2334B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chemeClr val="tx1"/>
          </a:solidFill>
          <a:latin typeface="Century Gothic" panose="020B050202020202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autoTitleDeleted val="1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9.3055555555555558E-2"/>
          <c:y val="0.16898148148148148"/>
          <c:w val="0.81388888888888888"/>
          <c:h val="0.77314814814814814"/>
        </c:manualLayout>
      </c:layout>
      <c:pie3D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6">
                  <a:shade val="65000"/>
                </a:schemeClr>
              </a:solidFill>
              <a:ln w="25400"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BFD2-430B-883D-17BA16169551}"/>
              </c:ext>
            </c:extLst>
          </c:dPt>
          <c:dPt>
            <c:idx val="1"/>
            <c:bubble3D val="0"/>
            <c:spPr>
              <a:solidFill>
                <a:schemeClr val="accent6"/>
              </a:solidFill>
              <a:ln w="25400"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BFD2-430B-883D-17BA16169551}"/>
              </c:ext>
            </c:extLst>
          </c:dPt>
          <c:dPt>
            <c:idx val="2"/>
            <c:bubble3D val="0"/>
            <c:spPr>
              <a:solidFill>
                <a:schemeClr val="accent6">
                  <a:tint val="65000"/>
                </a:schemeClr>
              </a:solidFill>
              <a:ln w="25400"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5-BFD2-430B-883D-17BA16169551}"/>
              </c:ext>
            </c:extLst>
          </c:dPt>
          <c:dLbls>
            <c:dLbl>
              <c:idx val="0"/>
              <c:layout>
                <c:manualLayout>
                  <c:x val="1.5414916885389327E-2"/>
                  <c:y val="5.8315106445027704E-3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FD2-430B-883D-17BA16169551}"/>
                </c:ext>
              </c:extLst>
            </c:dLbl>
            <c:dLbl>
              <c:idx val="1"/>
              <c:layout>
                <c:manualLayout>
                  <c:x val="-0.261125"/>
                  <c:y val="-0.19434674832312629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FD2-430B-883D-17BA16169551}"/>
                </c:ext>
              </c:extLst>
            </c:dLbl>
            <c:dLbl>
              <c:idx val="2"/>
              <c:layout>
                <c:manualLayout>
                  <c:x val="0.21055041557305337"/>
                  <c:y val="7.841681248177311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FD2-430B-883D-17BA16169551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Lit>
              <c:ptCount val="3"/>
              <c:pt idx="0">
                <c:v>Animação</c:v>
              </c:pt>
              <c:pt idx="1">
                <c:v>Documentário</c:v>
              </c:pt>
              <c:pt idx="2">
                <c:v>Ficção</c:v>
              </c:pt>
            </c:strLit>
          </c:cat>
          <c:val>
            <c:numLit>
              <c:formatCode>General</c:formatCode>
              <c:ptCount val="3"/>
              <c:pt idx="0">
                <c:v>3</c:v>
              </c:pt>
              <c:pt idx="1">
                <c:v>51</c:v>
              </c:pt>
              <c:pt idx="2">
                <c:v>32</c:v>
              </c:pt>
            </c:numLit>
          </c:val>
          <c:extLst>
            <c:ext xmlns:c16="http://schemas.microsoft.com/office/drawing/2014/chart" uri="{C3380CC4-5D6E-409C-BE32-E72D297353CC}">
              <c16:uniqueId val="{00000006-BFD2-430B-883D-17BA161695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chemeClr val="tx1"/>
          </a:solidFill>
          <a:latin typeface="Century Gothic" panose="020B050202020202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autoTitleDeleted val="1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9.3055555555555558E-2"/>
          <c:y val="0.1875"/>
          <c:w val="0.81388888888888888"/>
          <c:h val="0.77314814814814814"/>
        </c:manualLayout>
      </c:layout>
      <c:pie3D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6">
                  <a:shade val="65000"/>
                </a:schemeClr>
              </a:solidFill>
              <a:ln w="25400"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7D4C-411C-B5E4-F33FA8637CA3}"/>
              </c:ext>
            </c:extLst>
          </c:dPt>
          <c:dPt>
            <c:idx val="1"/>
            <c:bubble3D val="0"/>
            <c:spPr>
              <a:solidFill>
                <a:schemeClr val="accent6"/>
              </a:solidFill>
              <a:ln w="25400"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7D4C-411C-B5E4-F33FA8637CA3}"/>
              </c:ext>
            </c:extLst>
          </c:dPt>
          <c:dPt>
            <c:idx val="2"/>
            <c:bubble3D val="0"/>
            <c:spPr>
              <a:solidFill>
                <a:schemeClr val="accent6">
                  <a:tint val="65000"/>
                </a:schemeClr>
              </a:solidFill>
              <a:ln w="25400"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5-7D4C-411C-B5E4-F33FA8637CA3}"/>
              </c:ext>
            </c:extLst>
          </c:dPt>
          <c:dLbls>
            <c:dLbl>
              <c:idx val="0"/>
              <c:layout>
                <c:manualLayout>
                  <c:x val="1.3745516185476815E-2"/>
                  <c:y val="-3.4277486147564888E-3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D4C-411C-B5E4-F33FA8637CA3}"/>
                </c:ext>
              </c:extLst>
            </c:dLbl>
            <c:dLbl>
              <c:idx val="1"/>
              <c:layout>
                <c:manualLayout>
                  <c:x val="-0.23473611111111112"/>
                  <c:y val="6.1249270924467775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D4C-411C-B5E4-F33FA8637CA3}"/>
                </c:ext>
              </c:extLst>
            </c:dLbl>
            <c:dLbl>
              <c:idx val="2"/>
              <c:layout>
                <c:manualLayout>
                  <c:x val="0.26188538932633421"/>
                  <c:y val="-0.12776939340915719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D4C-411C-B5E4-F33FA8637CA3}"/>
                </c:ext>
              </c:extLst>
            </c:dLbl>
            <c:numFmt formatCode="General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Lit>
              <c:ptCount val="3"/>
              <c:pt idx="0">
                <c:v>Animação</c:v>
              </c:pt>
              <c:pt idx="1">
                <c:v>Documentário</c:v>
              </c:pt>
              <c:pt idx="2">
                <c:v>Ficção</c:v>
              </c:pt>
            </c:strLit>
          </c:cat>
          <c:val>
            <c:numLit>
              <c:formatCode>General</c:formatCode>
              <c:ptCount val="3"/>
              <c:pt idx="0">
                <c:v>1</c:v>
              </c:pt>
              <c:pt idx="1">
                <c:v>42</c:v>
              </c:pt>
              <c:pt idx="2">
                <c:v>57</c:v>
              </c:pt>
            </c:numLit>
          </c:val>
          <c:extLst>
            <c:ext xmlns:c16="http://schemas.microsoft.com/office/drawing/2014/chart" uri="{C3380CC4-5D6E-409C-BE32-E72D297353CC}">
              <c16:uniqueId val="{00000006-7D4C-411C-B5E4-F33FA8637C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chemeClr val="tx1"/>
          </a:solidFill>
          <a:latin typeface="Century Gothic" panose="020B050202020202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#REF!</c:v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2.1036284047675032E-17"/>
                  <c:y val="0.565789473684210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217-4DA9-B8A3-2699EFF21F0B}"/>
                </c:ext>
              </c:extLst>
            </c:dLbl>
            <c:dLbl>
              <c:idx val="1"/>
              <c:layout>
                <c:manualLayout>
                  <c:x val="4.5897877223178849E-3"/>
                  <c:y val="0.4210526315789472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217-4DA9-B8A3-2699EFF21F0B}"/>
                </c:ext>
              </c:extLst>
            </c:dLbl>
            <c:dLbl>
              <c:idx val="2"/>
              <c:layout>
                <c:manualLayout>
                  <c:x val="2.2948938611589212E-3"/>
                  <c:y val="0.3245614035087719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217-4DA9-B8A3-2699EFF21F0B}"/>
                </c:ext>
              </c:extLst>
            </c:dLbl>
            <c:dLbl>
              <c:idx val="3"/>
              <c:layout>
                <c:manualLayout>
                  <c:x val="0"/>
                  <c:y val="0.1140350877192980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217-4DA9-B8A3-2699EFF21F0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4"/>
              <c:pt idx="0">
                <c:v>Até R$ 2 milhões</c:v>
              </c:pt>
              <c:pt idx="1">
                <c:v>De R$ 2 a 5 milhões</c:v>
              </c:pt>
              <c:pt idx="2">
                <c:v>De R$ 5 a 8 milhões</c:v>
              </c:pt>
              <c:pt idx="3">
                <c:v>Acima de R$ 8 milhões</c:v>
              </c:pt>
            </c:strLit>
          </c:cat>
          <c:val>
            <c:numLit>
              <c:formatCode>General</c:formatCode>
              <c:ptCount val="4"/>
              <c:pt idx="0">
                <c:v>19</c:v>
              </c:pt>
              <c:pt idx="1">
                <c:v>14</c:v>
              </c:pt>
              <c:pt idx="2">
                <c:v>11</c:v>
              </c:pt>
              <c:pt idx="3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4-2217-4DA9-B8A3-2699EFF21F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80081920"/>
        <c:axId val="180082312"/>
      </c:barChart>
      <c:lineChart>
        <c:grouping val="standard"/>
        <c:varyColors val="0"/>
        <c:ser>
          <c:idx val="1"/>
          <c:order val="1"/>
          <c:tx>
            <c:v>#REF!</c:v>
          </c:tx>
          <c:spPr>
            <a:ln w="28575" cap="rnd">
              <a:solidFill>
                <a:schemeClr val="accent6">
                  <a:shade val="76000"/>
                </a:schemeClr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4"/>
              <c:pt idx="0">
                <c:v>Até R$ 2 milhões</c:v>
              </c:pt>
              <c:pt idx="1">
                <c:v>De R$ 2 a 5 milhões</c:v>
              </c:pt>
              <c:pt idx="2">
                <c:v>De R$ 5 a 8 milhões</c:v>
              </c:pt>
              <c:pt idx="3">
                <c:v>Acima de R$ 8 milhões</c:v>
              </c:pt>
            </c:strLit>
          </c:cat>
          <c:val>
            <c:numLit>
              <c:formatCode>0.0%</c:formatCode>
              <c:ptCount val="4"/>
              <c:pt idx="0">
                <c:v>0.39583333333333331</c:v>
              </c:pt>
              <c:pt idx="1">
                <c:v>0.29166666666666669</c:v>
              </c:pt>
              <c:pt idx="2">
                <c:v>0.22916666666666666</c:v>
              </c:pt>
              <c:pt idx="3">
                <c:v>8.3333333333333329E-2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2217-4DA9-B8A3-2699EFF21F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0083096"/>
        <c:axId val="180082704"/>
      </c:lineChart>
      <c:catAx>
        <c:axId val="1800819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pt-BR"/>
          </a:p>
        </c:txPr>
        <c:crossAx val="180082312"/>
        <c:crosses val="autoZero"/>
        <c:auto val="1"/>
        <c:lblAlgn val="ctr"/>
        <c:lblOffset val="100"/>
        <c:noMultiLvlLbl val="0"/>
      </c:catAx>
      <c:valAx>
        <c:axId val="1800823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pt-BR"/>
          </a:p>
        </c:txPr>
        <c:crossAx val="180081920"/>
        <c:crosses val="autoZero"/>
        <c:crossBetween val="between"/>
      </c:valAx>
      <c:valAx>
        <c:axId val="180082704"/>
        <c:scaling>
          <c:orientation val="minMax"/>
        </c:scaling>
        <c:delete val="0"/>
        <c:axPos val="r"/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pt-BR"/>
          </a:p>
        </c:txPr>
        <c:crossAx val="180083096"/>
        <c:crosses val="max"/>
        <c:crossBetween val="between"/>
      </c:valAx>
      <c:catAx>
        <c:axId val="18008309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8008270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chemeClr val="tx1"/>
          </a:solidFill>
          <a:latin typeface="Century Gothic" panose="020B050202020202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#REF!</c:v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2.5462668816039986E-17"/>
                  <c:y val="0.1666666666666664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865-4012-BAEE-2A603B51DB8A}"/>
                </c:ext>
              </c:extLst>
            </c:dLbl>
            <c:dLbl>
              <c:idx val="1"/>
              <c:layout>
                <c:manualLayout>
                  <c:x val="0"/>
                  <c:y val="0.5740740740740740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865-4012-BAEE-2A603B51DB8A}"/>
                </c:ext>
              </c:extLst>
            </c:dLbl>
            <c:dLbl>
              <c:idx val="2"/>
              <c:layout>
                <c:manualLayout>
                  <c:x val="0"/>
                  <c:y val="0.3425925925925926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865-4012-BAEE-2A603B51DB8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3"/>
              <c:pt idx="0">
                <c:v>Até R$ 500 mil</c:v>
              </c:pt>
              <c:pt idx="1">
                <c:v>De R$ 500 mil a 1 milhão</c:v>
              </c:pt>
              <c:pt idx="2">
                <c:v>De R$ 1 a 2 milhões</c:v>
              </c:pt>
            </c:strLit>
          </c:cat>
          <c:val>
            <c:numLit>
              <c:formatCode>General</c:formatCode>
              <c:ptCount val="3"/>
              <c:pt idx="0">
                <c:v>4</c:v>
              </c:pt>
              <c:pt idx="1">
                <c:v>14</c:v>
              </c:pt>
              <c:pt idx="2">
                <c:v>8</c:v>
              </c:pt>
            </c:numLit>
          </c:val>
          <c:extLst>
            <c:ext xmlns:c16="http://schemas.microsoft.com/office/drawing/2014/chart" uri="{C3380CC4-5D6E-409C-BE32-E72D297353CC}">
              <c16:uniqueId val="{00000003-8865-4012-BAEE-2A603B51DB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0373160"/>
        <c:axId val="220373552"/>
      </c:barChart>
      <c:lineChart>
        <c:grouping val="standard"/>
        <c:varyColors val="0"/>
        <c:ser>
          <c:idx val="1"/>
          <c:order val="1"/>
          <c:tx>
            <c:v>#REF!</c:v>
          </c:tx>
          <c:spPr>
            <a:ln w="28575" cap="rnd">
              <a:solidFill>
                <a:schemeClr val="accent6">
                  <a:shade val="76000"/>
                </a:schemeClr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3"/>
              <c:pt idx="0">
                <c:v>Até R$ 500 mil</c:v>
              </c:pt>
              <c:pt idx="1">
                <c:v>De R$ 500 mil a 1 milhão</c:v>
              </c:pt>
              <c:pt idx="2">
                <c:v>De R$ 1 a 2 milhões</c:v>
              </c:pt>
            </c:strLit>
          </c:cat>
          <c:val>
            <c:numLit>
              <c:formatCode>0.0%</c:formatCode>
              <c:ptCount val="3"/>
              <c:pt idx="0">
                <c:v>0.15384615384615385</c:v>
              </c:pt>
              <c:pt idx="1">
                <c:v>0.53846153846153844</c:v>
              </c:pt>
              <c:pt idx="2">
                <c:v>0.30769230769230771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8865-4012-BAEE-2A603B51DB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0374336"/>
        <c:axId val="220373944"/>
      </c:lineChart>
      <c:catAx>
        <c:axId val="220373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pt-BR"/>
          </a:p>
        </c:txPr>
        <c:crossAx val="220373552"/>
        <c:crosses val="autoZero"/>
        <c:auto val="1"/>
        <c:lblAlgn val="ctr"/>
        <c:lblOffset val="100"/>
        <c:noMultiLvlLbl val="0"/>
      </c:catAx>
      <c:valAx>
        <c:axId val="220373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pt-BR"/>
          </a:p>
        </c:txPr>
        <c:crossAx val="220373160"/>
        <c:crosses val="autoZero"/>
        <c:crossBetween val="between"/>
      </c:valAx>
      <c:valAx>
        <c:axId val="220373944"/>
        <c:scaling>
          <c:orientation val="minMax"/>
        </c:scaling>
        <c:delete val="0"/>
        <c:axPos val="r"/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pt-BR"/>
          </a:p>
        </c:txPr>
        <c:crossAx val="220374336"/>
        <c:crosses val="max"/>
        <c:crossBetween val="between"/>
      </c:valAx>
      <c:catAx>
        <c:axId val="22037433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22037394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chemeClr val="tx1"/>
          </a:solidFill>
          <a:latin typeface="Century Gothic" panose="020B050202020202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autoTitleDeleted val="1"/>
    <c:pivotFmts>
      <c:pivotFmt>
        <c:idx val="0"/>
        <c:spPr>
          <a:solidFill>
            <a:schemeClr val="accent6"/>
          </a:solidFill>
          <a:ln w="1905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  <c:marker>
          <c:symbol val="none"/>
        </c:marker>
        <c:dLbl>
          <c:idx val="0"/>
          <c:numFmt formatCode="0.0%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1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6"/>
          </a:solidFill>
          <a:ln w="1905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  <c:marker>
          <c:symbol val="none"/>
        </c:marker>
      </c:pivotFmt>
      <c:pivotFmt>
        <c:idx val="2"/>
        <c:spPr>
          <a:solidFill>
            <a:schemeClr val="accent6"/>
          </a:solidFill>
          <a:ln w="1905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  <c:marker>
          <c:symbol val="none"/>
        </c:marker>
      </c:pivotFmt>
      <c:pivotFmt>
        <c:idx val="3"/>
        <c:spPr>
          <a:solidFill>
            <a:schemeClr val="accent6"/>
          </a:solidFill>
          <a:ln w="1905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  <c:marker>
          <c:symbol val="none"/>
        </c:marker>
      </c:pivotFmt>
      <c:pivotFmt>
        <c:idx val="4"/>
        <c:spPr>
          <a:solidFill>
            <a:schemeClr val="accent6"/>
          </a:solidFill>
          <a:ln w="1905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  <c:marker>
          <c:symbol val="none"/>
        </c:marker>
      </c:pivotFmt>
      <c:pivotFmt>
        <c:idx val="5"/>
        <c:spPr>
          <a:solidFill>
            <a:schemeClr val="accent6"/>
          </a:solidFill>
          <a:ln w="1905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  <c:marker>
          <c:symbol val="none"/>
        </c:marker>
      </c:pivotFmt>
      <c:pivotFmt>
        <c:idx val="6"/>
        <c:spPr>
          <a:solidFill>
            <a:schemeClr val="accent6"/>
          </a:solidFill>
          <a:ln w="1905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  <c:marker>
          <c:symbol val="none"/>
        </c:marker>
      </c:pivotFmt>
      <c:pivotFmt>
        <c:idx val="7"/>
        <c:spPr>
          <a:solidFill>
            <a:schemeClr val="accent6"/>
          </a:solidFill>
          <a:ln w="1905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8"/>
        <c:spPr>
          <a:solidFill>
            <a:schemeClr val="accent6"/>
          </a:solidFill>
          <a:ln w="1905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9"/>
        <c:spPr>
          <a:solidFill>
            <a:schemeClr val="accent6"/>
          </a:solidFill>
          <a:ln w="1905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10"/>
        <c:spPr>
          <a:solidFill>
            <a:schemeClr val="accent6"/>
          </a:solidFill>
          <a:ln w="1905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11"/>
        <c:spPr>
          <a:solidFill>
            <a:schemeClr val="accent6"/>
          </a:solidFill>
          <a:ln w="1905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12"/>
        <c:spPr>
          <a:solidFill>
            <a:schemeClr val="accent6"/>
          </a:solidFill>
          <a:ln w="1905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13"/>
        <c:spPr>
          <a:solidFill>
            <a:schemeClr val="accent6"/>
          </a:solidFill>
          <a:ln w="1905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14"/>
        <c:spPr>
          <a:solidFill>
            <a:schemeClr val="accent6"/>
          </a:solidFill>
          <a:ln w="1905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15"/>
        <c:spPr>
          <a:solidFill>
            <a:schemeClr val="accent6"/>
          </a:solidFill>
          <a:ln w="1905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16"/>
        <c:spPr>
          <a:solidFill>
            <a:schemeClr val="accent6"/>
          </a:solidFill>
          <a:ln w="1905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17"/>
        <c:spPr>
          <a:solidFill>
            <a:schemeClr val="accent6"/>
          </a:solidFill>
          <a:ln w="1905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18"/>
        <c:spPr>
          <a:solidFill>
            <a:schemeClr val="accent6"/>
          </a:solidFill>
          <a:ln w="1905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19"/>
        <c:spPr>
          <a:solidFill>
            <a:schemeClr val="accent6"/>
          </a:solidFill>
          <a:ln w="1905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20"/>
        <c:spPr>
          <a:solidFill>
            <a:schemeClr val="accent6"/>
          </a:solidFill>
          <a:ln w="1905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21"/>
        <c:spPr>
          <a:solidFill>
            <a:schemeClr val="accent6"/>
          </a:solidFill>
          <a:ln w="1905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22"/>
        <c:spPr>
          <a:solidFill>
            <a:schemeClr val="accent6"/>
          </a:solidFill>
          <a:ln w="1905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23"/>
        <c:spPr>
          <a:solidFill>
            <a:schemeClr val="accent6"/>
          </a:solidFill>
          <a:ln w="1905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24"/>
        <c:spPr>
          <a:solidFill>
            <a:schemeClr val="accent6"/>
          </a:solidFill>
          <a:ln w="1905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25"/>
        <c:spPr>
          <a:solidFill>
            <a:schemeClr val="accent6"/>
          </a:solidFill>
          <a:ln w="1905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26"/>
        <c:spPr>
          <a:solidFill>
            <a:schemeClr val="accent6"/>
          </a:solidFill>
          <a:ln w="1905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27"/>
        <c:spPr>
          <a:solidFill>
            <a:schemeClr val="accent6"/>
          </a:solidFill>
          <a:ln w="1905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28"/>
        <c:spPr>
          <a:solidFill>
            <a:schemeClr val="accent6"/>
          </a:solidFill>
          <a:ln w="1905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  <c:marker>
          <c:symbol val="none"/>
        </c:marker>
        <c:dLbl>
          <c:idx val="0"/>
          <c:numFmt formatCode="0.0%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1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"/>
        <c:spPr>
          <a:solidFill>
            <a:schemeClr val="accent6"/>
          </a:solidFill>
          <a:ln w="1905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30"/>
        <c:spPr>
          <a:solidFill>
            <a:schemeClr val="accent6"/>
          </a:solidFill>
          <a:ln w="1905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31"/>
        <c:spPr>
          <a:solidFill>
            <a:schemeClr val="accent6"/>
          </a:solidFill>
          <a:ln w="1905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32"/>
        <c:spPr>
          <a:solidFill>
            <a:schemeClr val="accent6"/>
          </a:solidFill>
          <a:ln w="1905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  <c:marker>
          <c:symbol val="none"/>
        </c:marker>
      </c:pivotFmt>
      <c:pivotFmt>
        <c:idx val="33"/>
        <c:spPr>
          <a:solidFill>
            <a:schemeClr val="accent6"/>
          </a:solidFill>
          <a:ln w="1905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34"/>
        <c:spPr>
          <a:solidFill>
            <a:schemeClr val="accent6"/>
          </a:solidFill>
          <a:ln w="1905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35"/>
        <c:spPr>
          <a:solidFill>
            <a:schemeClr val="accent6"/>
          </a:solidFill>
          <a:ln w="1905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36"/>
        <c:spPr>
          <a:solidFill>
            <a:schemeClr val="accent6"/>
          </a:solidFill>
          <a:ln w="1905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  <c:marker>
          <c:symbol val="none"/>
        </c:marker>
      </c:pivotFmt>
      <c:pivotFmt>
        <c:idx val="37"/>
        <c:spPr>
          <a:solidFill>
            <a:schemeClr val="accent6"/>
          </a:solidFill>
          <a:ln w="1905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38"/>
        <c:spPr>
          <a:solidFill>
            <a:schemeClr val="accent6"/>
          </a:solidFill>
          <a:ln w="1905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39"/>
        <c:spPr>
          <a:solidFill>
            <a:schemeClr val="accent6"/>
          </a:solidFill>
          <a:ln w="1905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40"/>
        <c:spPr>
          <a:solidFill>
            <a:schemeClr val="accent6"/>
          </a:solidFill>
          <a:ln w="1905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  <c:marker>
          <c:symbol val="none"/>
        </c:marker>
      </c:pivotFmt>
      <c:pivotFmt>
        <c:idx val="41"/>
        <c:spPr>
          <a:solidFill>
            <a:schemeClr val="accent6"/>
          </a:solidFill>
          <a:ln w="1905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42"/>
        <c:spPr>
          <a:solidFill>
            <a:schemeClr val="accent6"/>
          </a:solidFill>
          <a:ln w="1905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43"/>
        <c:spPr>
          <a:solidFill>
            <a:schemeClr val="accent6"/>
          </a:solidFill>
          <a:ln w="1905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44"/>
        <c:spPr>
          <a:solidFill>
            <a:schemeClr val="accent6"/>
          </a:solidFill>
          <a:ln w="1905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  <c:marker>
          <c:symbol val="none"/>
        </c:marker>
      </c:pivotFmt>
      <c:pivotFmt>
        <c:idx val="45"/>
        <c:spPr>
          <a:solidFill>
            <a:schemeClr val="accent6"/>
          </a:solidFill>
          <a:ln w="1905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46"/>
        <c:spPr>
          <a:solidFill>
            <a:schemeClr val="accent6"/>
          </a:solidFill>
          <a:ln w="1905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47"/>
        <c:spPr>
          <a:solidFill>
            <a:schemeClr val="accent6"/>
          </a:solidFill>
          <a:ln w="1905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48"/>
        <c:spPr>
          <a:solidFill>
            <a:schemeClr val="accent6"/>
          </a:solidFill>
          <a:ln w="1905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  <c:marker>
          <c:symbol val="none"/>
        </c:marker>
      </c:pivotFmt>
      <c:pivotFmt>
        <c:idx val="49"/>
        <c:spPr>
          <a:solidFill>
            <a:schemeClr val="accent6"/>
          </a:solidFill>
          <a:ln w="1905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50"/>
        <c:spPr>
          <a:solidFill>
            <a:schemeClr val="accent6"/>
          </a:solidFill>
          <a:ln w="1905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51"/>
        <c:spPr>
          <a:solidFill>
            <a:schemeClr val="accent6"/>
          </a:solidFill>
          <a:ln w="1905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52"/>
        <c:spPr>
          <a:solidFill>
            <a:schemeClr val="accent6"/>
          </a:solidFill>
          <a:ln w="1905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  <c:marker>
          <c:symbol val="none"/>
        </c:marker>
      </c:pivotFmt>
      <c:pivotFmt>
        <c:idx val="53"/>
        <c:spPr>
          <a:solidFill>
            <a:schemeClr val="accent6"/>
          </a:solidFill>
          <a:ln w="1905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54"/>
        <c:spPr>
          <a:solidFill>
            <a:schemeClr val="accent6"/>
          </a:solidFill>
          <a:ln w="1905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55"/>
        <c:spPr>
          <a:solidFill>
            <a:schemeClr val="accent6"/>
          </a:solidFill>
          <a:ln w="1905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56"/>
        <c:spPr>
          <a:solidFill>
            <a:schemeClr val="accent6"/>
          </a:solidFill>
          <a:ln w="1905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  <c:marker>
          <c:symbol val="none"/>
        </c:marker>
        <c:dLbl>
          <c:idx val="0"/>
          <c:numFmt formatCode="0.0%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1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7"/>
        <c:spPr>
          <a:solidFill>
            <a:schemeClr val="accent6"/>
          </a:solidFill>
          <a:ln w="1905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58"/>
        <c:spPr>
          <a:solidFill>
            <a:schemeClr val="accent6"/>
          </a:solidFill>
          <a:ln w="1905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59"/>
        <c:spPr>
          <a:solidFill>
            <a:schemeClr val="accent6"/>
          </a:solidFill>
          <a:ln w="1905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60"/>
        <c:spPr>
          <a:solidFill>
            <a:schemeClr val="accent6"/>
          </a:solidFill>
          <a:ln w="1905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  <c:marker>
          <c:symbol val="none"/>
        </c:marker>
      </c:pivotFmt>
      <c:pivotFmt>
        <c:idx val="61"/>
        <c:spPr>
          <a:solidFill>
            <a:schemeClr val="accent6"/>
          </a:solidFill>
          <a:ln w="1905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62"/>
        <c:spPr>
          <a:solidFill>
            <a:schemeClr val="accent6"/>
          </a:solidFill>
          <a:ln w="1905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63"/>
        <c:spPr>
          <a:solidFill>
            <a:schemeClr val="accent6"/>
          </a:solidFill>
          <a:ln w="1905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64"/>
        <c:spPr>
          <a:solidFill>
            <a:schemeClr val="accent6"/>
          </a:solidFill>
          <a:ln w="1905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  <c:marker>
          <c:symbol val="none"/>
        </c:marker>
      </c:pivotFmt>
      <c:pivotFmt>
        <c:idx val="65"/>
        <c:spPr>
          <a:solidFill>
            <a:schemeClr val="accent6"/>
          </a:solidFill>
          <a:ln w="1905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66"/>
        <c:spPr>
          <a:solidFill>
            <a:schemeClr val="accent6"/>
          </a:solidFill>
          <a:ln w="1905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67"/>
        <c:spPr>
          <a:solidFill>
            <a:schemeClr val="accent6"/>
          </a:solidFill>
          <a:ln w="1905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68"/>
        <c:spPr>
          <a:solidFill>
            <a:schemeClr val="accent6"/>
          </a:solidFill>
          <a:ln w="1905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  <c:marker>
          <c:symbol val="none"/>
        </c:marker>
      </c:pivotFmt>
      <c:pivotFmt>
        <c:idx val="69"/>
        <c:spPr>
          <a:solidFill>
            <a:schemeClr val="accent6"/>
          </a:solidFill>
          <a:ln w="1905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70"/>
        <c:spPr>
          <a:solidFill>
            <a:schemeClr val="accent6"/>
          </a:solidFill>
          <a:ln w="1905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71"/>
        <c:spPr>
          <a:solidFill>
            <a:schemeClr val="accent6"/>
          </a:solidFill>
          <a:ln w="1905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72"/>
        <c:spPr>
          <a:solidFill>
            <a:schemeClr val="accent6"/>
          </a:solidFill>
          <a:ln w="1905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  <c:marker>
          <c:symbol val="none"/>
        </c:marker>
      </c:pivotFmt>
      <c:pivotFmt>
        <c:idx val="73"/>
        <c:spPr>
          <a:solidFill>
            <a:schemeClr val="accent6"/>
          </a:solidFill>
          <a:ln w="1905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74"/>
        <c:spPr>
          <a:solidFill>
            <a:schemeClr val="accent6"/>
          </a:solidFill>
          <a:ln w="1905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75"/>
        <c:spPr>
          <a:solidFill>
            <a:schemeClr val="accent6"/>
          </a:solidFill>
          <a:ln w="1905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76"/>
        <c:spPr>
          <a:solidFill>
            <a:schemeClr val="accent6"/>
          </a:solidFill>
          <a:ln w="1905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  <c:marker>
          <c:symbol val="none"/>
        </c:marker>
      </c:pivotFmt>
      <c:pivotFmt>
        <c:idx val="77"/>
        <c:spPr>
          <a:solidFill>
            <a:schemeClr val="accent6"/>
          </a:solidFill>
          <a:ln w="1905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78"/>
        <c:spPr>
          <a:solidFill>
            <a:schemeClr val="accent6"/>
          </a:solidFill>
          <a:ln w="1905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79"/>
        <c:spPr>
          <a:solidFill>
            <a:schemeClr val="accent6"/>
          </a:solidFill>
          <a:ln w="1905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80"/>
        <c:spPr>
          <a:solidFill>
            <a:schemeClr val="accent6"/>
          </a:solidFill>
          <a:ln w="1905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  <c:marker>
          <c:symbol val="none"/>
        </c:marker>
      </c:pivotFmt>
      <c:pivotFmt>
        <c:idx val="81"/>
        <c:spPr>
          <a:solidFill>
            <a:schemeClr val="accent6"/>
          </a:solidFill>
          <a:ln w="1905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82"/>
        <c:spPr>
          <a:solidFill>
            <a:schemeClr val="accent6"/>
          </a:solidFill>
          <a:ln w="1905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83"/>
        <c:spPr>
          <a:solidFill>
            <a:schemeClr val="accent6"/>
          </a:solidFill>
          <a:ln w="1905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</c:pivotFmts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1674828881683907"/>
          <c:y val="0.20894253349910208"/>
          <c:w val="0.77728763316350158"/>
          <c:h val="0.73806050559469538"/>
        </c:manualLayout>
      </c:layout>
      <c:pie3D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6">
                  <a:shade val="65000"/>
                </a:schemeClr>
              </a:solidFill>
              <a:ln w="25400"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E80A-4F95-8BC9-70A86BCE6B02}"/>
              </c:ext>
            </c:extLst>
          </c:dPt>
          <c:dPt>
            <c:idx val="1"/>
            <c:bubble3D val="0"/>
            <c:spPr>
              <a:solidFill>
                <a:schemeClr val="accent6"/>
              </a:solidFill>
              <a:ln w="25400"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E80A-4F95-8BC9-70A86BCE6B02}"/>
              </c:ext>
            </c:extLst>
          </c:dPt>
          <c:dPt>
            <c:idx val="2"/>
            <c:bubble3D val="0"/>
            <c:spPr>
              <a:solidFill>
                <a:schemeClr val="accent6">
                  <a:tint val="65000"/>
                </a:schemeClr>
              </a:solidFill>
              <a:ln w="25400"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5-E80A-4F95-8BC9-70A86BCE6B02}"/>
              </c:ext>
            </c:extLst>
          </c:dPt>
          <c:dLbls>
            <c:dLbl>
              <c:idx val="0"/>
              <c:layout>
                <c:manualLayout>
                  <c:x val="-1.1169291338582677E-2"/>
                  <c:y val="-2.5349227179935842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80A-4F95-8BC9-70A86BCE6B02}"/>
                </c:ext>
              </c:extLst>
            </c:dLbl>
            <c:dLbl>
              <c:idx val="2"/>
              <c:layout>
                <c:manualLayout>
                  <c:x val="0.25245133420822397"/>
                  <c:y val="-0.18817439486730825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80A-4F95-8BC9-70A86BCE6B02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'Gráfico 2'!$A$22:$A$24</c:f>
              <c:strCache>
                <c:ptCount val="3"/>
                <c:pt idx="0">
                  <c:v>Animação</c:v>
                </c:pt>
                <c:pt idx="1">
                  <c:v>Documentário</c:v>
                </c:pt>
                <c:pt idx="2">
                  <c:v>Ficção</c:v>
                </c:pt>
              </c:strCache>
            </c:strRef>
          </c:cat>
          <c:val>
            <c:numLit>
              <c:formatCode>General</c:formatCode>
              <c:ptCount val="3"/>
              <c:pt idx="0">
                <c:v>4</c:v>
              </c:pt>
              <c:pt idx="1">
                <c:v>36</c:v>
              </c:pt>
              <c:pt idx="2">
                <c:v>74</c:v>
              </c:pt>
            </c:numLit>
          </c:val>
          <c:extLst>
            <c:ext xmlns:c15="http://schemas.microsoft.com/office/drawing/2012/chart" uri="{02D57815-91ED-43cb-92C2-25804820EDAC}">
              <c15:filteredSeriesTitle>
                <c15:tx>
                  <c:v>Contagem de TÍTULO ORIGINAL</c:v>
                </c15:tx>
              </c15:filteredSeriesTitle>
            </c:ext>
            <c:ext xmlns:c16="http://schemas.microsoft.com/office/drawing/2014/chart" uri="{C3380CC4-5D6E-409C-BE32-E72D297353CC}">
              <c16:uniqueId val="{00000006-E80A-4F95-8BC9-70A86BCE6B02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6">
                  <a:shade val="65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8-E80A-4F95-8BC9-70A86BCE6B02}"/>
              </c:ext>
            </c:extLst>
          </c:dPt>
          <c:dPt>
            <c:idx val="1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A-E80A-4F95-8BC9-70A86BCE6B02}"/>
              </c:ext>
            </c:extLst>
          </c:dPt>
          <c:dPt>
            <c:idx val="2"/>
            <c:bubble3D val="0"/>
            <c:spPr>
              <a:solidFill>
                <a:schemeClr val="accent6">
                  <a:tint val="65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C-E80A-4F95-8BC9-70A86BCE6B02}"/>
              </c:ext>
            </c:extLst>
          </c:dPt>
          <c:cat>
            <c:strRef>
              <c:f>'Gráfico 2'!$A$22:$A$24</c:f>
              <c:strCache>
                <c:ptCount val="3"/>
                <c:pt idx="0">
                  <c:v>Animação</c:v>
                </c:pt>
                <c:pt idx="1">
                  <c:v>Documentário</c:v>
                </c:pt>
                <c:pt idx="2">
                  <c:v>Ficção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12756837.5</c:v>
              </c:pt>
              <c:pt idx="1">
                <c:v>21819891.600000001</c:v>
              </c:pt>
              <c:pt idx="2">
                <c:v>298078973.57999992</c:v>
              </c:pt>
            </c:numLit>
          </c:val>
          <c:extLst>
            <c:ext xmlns:c15="http://schemas.microsoft.com/office/drawing/2012/chart" uri="{02D57815-91ED-43cb-92C2-25804820EDAC}">
              <c15:filteredSeriesTitle>
                <c15:tx>
                  <c:v>Soma de Valores Aprovados Total                        </c:v>
                </c15:tx>
              </c15:filteredSeriesTitle>
            </c:ext>
            <c:ext xmlns:c16="http://schemas.microsoft.com/office/drawing/2014/chart" uri="{C3380CC4-5D6E-409C-BE32-E72D297353CC}">
              <c16:uniqueId val="{0000000D-E80A-4F95-8BC9-70A86BCE6B02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6">
                  <a:shade val="65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E80A-4F95-8BC9-70A86BCE6B02}"/>
              </c:ext>
            </c:extLst>
          </c:dPt>
          <c:dPt>
            <c:idx val="1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1-E80A-4F95-8BC9-70A86BCE6B02}"/>
              </c:ext>
            </c:extLst>
          </c:dPt>
          <c:dPt>
            <c:idx val="2"/>
            <c:bubble3D val="0"/>
            <c:spPr>
              <a:solidFill>
                <a:schemeClr val="accent6">
                  <a:tint val="65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3-E80A-4F95-8BC9-70A86BCE6B02}"/>
              </c:ext>
            </c:extLst>
          </c:dPt>
          <c:cat>
            <c:strRef>
              <c:f>'Gráfico 2'!$A$22:$A$24</c:f>
              <c:strCache>
                <c:ptCount val="3"/>
                <c:pt idx="0">
                  <c:v>Animação</c:v>
                </c:pt>
                <c:pt idx="1">
                  <c:v>Documentário</c:v>
                </c:pt>
                <c:pt idx="2">
                  <c:v>Ficção</c:v>
                </c:pt>
              </c:strCache>
            </c:strRef>
          </c:cat>
          <c:val>
            <c:numLit>
              <c:formatCode>General</c:formatCode>
              <c:ptCount val="3"/>
              <c:pt idx="0">
                <c:v>3189209.375</c:v>
              </c:pt>
              <c:pt idx="1">
                <c:v>1148415.347368421</c:v>
              </c:pt>
              <c:pt idx="2">
                <c:v>5052185.9928813549</c:v>
              </c:pt>
            </c:numLit>
          </c:val>
          <c:extLst>
            <c:ext xmlns:c15="http://schemas.microsoft.com/office/drawing/2012/chart" uri="{02D57815-91ED-43cb-92C2-25804820EDAC}">
              <c15:filteredSeriesTitle>
                <c15:tx>
                  <c:v>Média de Valores Aprovados Total                        2</c:v>
                </c15:tx>
              </c15:filteredSeriesTitle>
            </c:ext>
            <c:ext xmlns:c16="http://schemas.microsoft.com/office/drawing/2014/chart" uri="{C3380CC4-5D6E-409C-BE32-E72D297353CC}">
              <c16:uniqueId val="{00000014-E80A-4F95-8BC9-70A86BCE6B02}"/>
            </c:ext>
          </c:extLst>
        </c:ser>
        <c:ser>
          <c:idx val="3"/>
          <c:order val="3"/>
          <c:dPt>
            <c:idx val="0"/>
            <c:bubble3D val="0"/>
            <c:spPr>
              <a:solidFill>
                <a:schemeClr val="accent6">
                  <a:shade val="65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6-E80A-4F95-8BC9-70A86BCE6B02}"/>
              </c:ext>
            </c:extLst>
          </c:dPt>
          <c:dPt>
            <c:idx val="1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8-E80A-4F95-8BC9-70A86BCE6B02}"/>
              </c:ext>
            </c:extLst>
          </c:dPt>
          <c:dPt>
            <c:idx val="2"/>
            <c:bubble3D val="0"/>
            <c:spPr>
              <a:solidFill>
                <a:schemeClr val="accent6">
                  <a:tint val="65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A-E80A-4F95-8BC9-70A86BCE6B02}"/>
              </c:ext>
            </c:extLst>
          </c:dPt>
          <c:cat>
            <c:strRef>
              <c:f>'Gráfico 2'!$A$22:$A$24</c:f>
              <c:strCache>
                <c:ptCount val="3"/>
                <c:pt idx="0">
                  <c:v>Animação</c:v>
                </c:pt>
                <c:pt idx="1">
                  <c:v>Documentário</c:v>
                </c:pt>
                <c:pt idx="2">
                  <c:v>Ficção</c:v>
                </c:pt>
              </c:strCache>
            </c:strRef>
          </c:cat>
          <c:val>
            <c:numLit>
              <c:formatCode>General</c:formatCode>
              <c:ptCount val="3"/>
              <c:pt idx="0">
                <c:v>8105831.6800000006</c:v>
              </c:pt>
              <c:pt idx="1">
                <c:v>18018244.290000003</c:v>
              </c:pt>
              <c:pt idx="2">
                <c:v>154884841.67999998</c:v>
              </c:pt>
            </c:numLit>
          </c:val>
          <c:extLst>
            <c:ext xmlns:c15="http://schemas.microsoft.com/office/drawing/2012/chart" uri="{02D57815-91ED-43cb-92C2-25804820EDAC}">
              <c15:filteredSeriesTitle>
                <c15:tx>
                  <c:v>Soma de Total Aprovado Fomento Indireto</c:v>
                </c15:tx>
              </c15:filteredSeriesTitle>
            </c:ext>
            <c:ext xmlns:c16="http://schemas.microsoft.com/office/drawing/2014/chart" uri="{C3380CC4-5D6E-409C-BE32-E72D297353CC}">
              <c16:uniqueId val="{0000001B-E80A-4F95-8BC9-70A86BCE6B02}"/>
            </c:ext>
          </c:extLst>
        </c:ser>
        <c:ser>
          <c:idx val="4"/>
          <c:order val="4"/>
          <c:dPt>
            <c:idx val="0"/>
            <c:bubble3D val="0"/>
            <c:spPr>
              <a:solidFill>
                <a:schemeClr val="accent6">
                  <a:shade val="65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D-E80A-4F95-8BC9-70A86BCE6B02}"/>
              </c:ext>
            </c:extLst>
          </c:dPt>
          <c:dPt>
            <c:idx val="1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F-E80A-4F95-8BC9-70A86BCE6B02}"/>
              </c:ext>
            </c:extLst>
          </c:dPt>
          <c:dPt>
            <c:idx val="2"/>
            <c:bubble3D val="0"/>
            <c:spPr>
              <a:solidFill>
                <a:schemeClr val="accent6">
                  <a:tint val="65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1-E80A-4F95-8BC9-70A86BCE6B02}"/>
              </c:ext>
            </c:extLst>
          </c:dPt>
          <c:cat>
            <c:strRef>
              <c:f>'Gráfico 2'!$A$22:$A$24</c:f>
              <c:strCache>
                <c:ptCount val="3"/>
                <c:pt idx="0">
                  <c:v>Animação</c:v>
                </c:pt>
                <c:pt idx="1">
                  <c:v>Documentário</c:v>
                </c:pt>
                <c:pt idx="2">
                  <c:v>Ficção</c:v>
                </c:pt>
              </c:strCache>
            </c:strRef>
          </c:cat>
          <c:val>
            <c:numLit>
              <c:formatCode>General</c:formatCode>
              <c:ptCount val="3"/>
              <c:pt idx="0">
                <c:v>2026457.9200000002</c:v>
              </c:pt>
              <c:pt idx="1">
                <c:v>500506.78583333339</c:v>
              </c:pt>
              <c:pt idx="2">
                <c:v>2121710.1599999997</c:v>
              </c:pt>
            </c:numLit>
          </c:val>
          <c:extLst>
            <c:ext xmlns:c15="http://schemas.microsoft.com/office/drawing/2012/chart" uri="{02D57815-91ED-43cb-92C2-25804820EDAC}">
              <c15:filteredSeriesTitle>
                <c15:tx>
                  <c:v>Média de Total Aprovado Fomento Indireto2</c:v>
                </c15:tx>
              </c15:filteredSeriesTitle>
            </c:ext>
            <c:ext xmlns:c16="http://schemas.microsoft.com/office/drawing/2014/chart" uri="{C3380CC4-5D6E-409C-BE32-E72D297353CC}">
              <c16:uniqueId val="{00000022-E80A-4F95-8BC9-70A86BCE6B02}"/>
            </c:ext>
          </c:extLst>
        </c:ser>
        <c:ser>
          <c:idx val="5"/>
          <c:order val="5"/>
          <c:dPt>
            <c:idx val="0"/>
            <c:bubble3D val="0"/>
            <c:spPr>
              <a:solidFill>
                <a:schemeClr val="accent6">
                  <a:shade val="65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4-E80A-4F95-8BC9-70A86BCE6B02}"/>
              </c:ext>
            </c:extLst>
          </c:dPt>
          <c:dPt>
            <c:idx val="1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6-E80A-4F95-8BC9-70A86BCE6B02}"/>
              </c:ext>
            </c:extLst>
          </c:dPt>
          <c:dPt>
            <c:idx val="2"/>
            <c:bubble3D val="0"/>
            <c:spPr>
              <a:solidFill>
                <a:schemeClr val="accent6">
                  <a:tint val="65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8-E80A-4F95-8BC9-70A86BCE6B02}"/>
              </c:ext>
            </c:extLst>
          </c:dPt>
          <c:cat>
            <c:strRef>
              <c:f>'Gráfico 2'!$A$22:$A$24</c:f>
              <c:strCache>
                <c:ptCount val="3"/>
                <c:pt idx="0">
                  <c:v>Animação</c:v>
                </c:pt>
                <c:pt idx="1">
                  <c:v>Documentário</c:v>
                </c:pt>
                <c:pt idx="2">
                  <c:v>Ficção</c:v>
                </c:pt>
              </c:strCache>
            </c:strRef>
          </c:cat>
          <c:val>
            <c:numLit>
              <c:formatCode>General</c:formatCode>
              <c:ptCount val="3"/>
              <c:pt idx="0">
                <c:v>5622909</c:v>
              </c:pt>
              <c:pt idx="1">
                <c:v>14172111.390000001</c:v>
              </c:pt>
              <c:pt idx="2">
                <c:v>107075343.47</c:v>
              </c:pt>
            </c:numLit>
          </c:val>
          <c:extLst>
            <c:ext xmlns:c15="http://schemas.microsoft.com/office/drawing/2012/chart" uri="{02D57815-91ED-43cb-92C2-25804820EDAC}">
              <c15:filteredSeriesTitle>
                <c15:tx>
                  <c:v>Soma de Captação Fom. Indireto</c:v>
                </c15:tx>
              </c15:filteredSeriesTitle>
            </c:ext>
            <c:ext xmlns:c16="http://schemas.microsoft.com/office/drawing/2014/chart" uri="{C3380CC4-5D6E-409C-BE32-E72D297353CC}">
              <c16:uniqueId val="{00000029-E80A-4F95-8BC9-70A86BCE6B02}"/>
            </c:ext>
          </c:extLst>
        </c:ser>
        <c:ser>
          <c:idx val="6"/>
          <c:order val="6"/>
          <c:dPt>
            <c:idx val="0"/>
            <c:bubble3D val="0"/>
            <c:spPr>
              <a:solidFill>
                <a:schemeClr val="accent6">
                  <a:shade val="65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B-E80A-4F95-8BC9-70A86BCE6B02}"/>
              </c:ext>
            </c:extLst>
          </c:dPt>
          <c:dPt>
            <c:idx val="1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D-E80A-4F95-8BC9-70A86BCE6B02}"/>
              </c:ext>
            </c:extLst>
          </c:dPt>
          <c:dPt>
            <c:idx val="2"/>
            <c:bubble3D val="0"/>
            <c:spPr>
              <a:solidFill>
                <a:schemeClr val="accent6">
                  <a:tint val="65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F-E80A-4F95-8BC9-70A86BCE6B02}"/>
              </c:ext>
            </c:extLst>
          </c:dPt>
          <c:cat>
            <c:strRef>
              <c:f>'Gráfico 2'!$A$22:$A$24</c:f>
              <c:strCache>
                <c:ptCount val="3"/>
                <c:pt idx="0">
                  <c:v>Animação</c:v>
                </c:pt>
                <c:pt idx="1">
                  <c:v>Documentário</c:v>
                </c:pt>
                <c:pt idx="2">
                  <c:v>Ficção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1405727.25</c:v>
              </c:pt>
              <c:pt idx="1">
                <c:v>393669.76083333336</c:v>
              </c:pt>
              <c:pt idx="2">
                <c:v>1466785.5269863014</c:v>
              </c:pt>
            </c:numLit>
          </c:val>
          <c:extLst>
            <c:ext xmlns:c15="http://schemas.microsoft.com/office/drawing/2012/chart" uri="{02D57815-91ED-43cb-92C2-25804820EDAC}">
              <c15:filteredSeriesTitle>
                <c15:tx>
                  <c:v>Média de Captação Fom. Indireto2</c:v>
                </c15:tx>
              </c15:filteredSeriesTitle>
            </c:ext>
            <c:ext xmlns:c16="http://schemas.microsoft.com/office/drawing/2014/chart" uri="{C3380CC4-5D6E-409C-BE32-E72D297353CC}">
              <c16:uniqueId val="{00000030-E80A-4F95-8BC9-70A86BCE6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latin typeface="Century Gothic" panose="020B050202020202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autoTitleDeleted val="1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9.0277777777777776E-2"/>
          <c:y val="0.22453703703703703"/>
          <c:w val="0.81388888888888888"/>
          <c:h val="0.77314814814814814"/>
        </c:manualLayout>
      </c:layout>
      <c:pie3DChart>
        <c:varyColors val="1"/>
        <c:ser>
          <c:idx val="0"/>
          <c:order val="0"/>
          <c:tx>
            <c:v>#REF!</c:v>
          </c:tx>
          <c:spPr>
            <a:ln>
              <a:noFill/>
            </a:ln>
          </c:spPr>
          <c:dPt>
            <c:idx val="0"/>
            <c:bubble3D val="0"/>
            <c:spPr>
              <a:solidFill>
                <a:schemeClr val="accent6">
                  <a:shade val="65000"/>
                </a:schemeClr>
              </a:solidFill>
              <a:ln w="25400"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7069-4A81-96AD-E108B99486B5}"/>
              </c:ext>
            </c:extLst>
          </c:dPt>
          <c:dPt>
            <c:idx val="1"/>
            <c:bubble3D val="0"/>
            <c:spPr>
              <a:solidFill>
                <a:schemeClr val="accent6"/>
              </a:solidFill>
              <a:ln w="25400"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7069-4A81-96AD-E108B99486B5}"/>
              </c:ext>
            </c:extLst>
          </c:dPt>
          <c:dPt>
            <c:idx val="2"/>
            <c:bubble3D val="0"/>
            <c:spPr>
              <a:solidFill>
                <a:schemeClr val="accent6">
                  <a:tint val="65000"/>
                </a:schemeClr>
              </a:solidFill>
              <a:ln w="25400"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5-7069-4A81-96AD-E108B99486B5}"/>
              </c:ext>
            </c:extLst>
          </c:dPt>
          <c:dLbls>
            <c:dLbl>
              <c:idx val="0"/>
              <c:layout>
                <c:manualLayout>
                  <c:x val="5.6534886264216974E-2"/>
                  <c:y val="-1.2661854768153982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069-4A81-96AD-E108B99486B5}"/>
                </c:ext>
              </c:extLst>
            </c:dLbl>
            <c:dLbl>
              <c:idx val="1"/>
              <c:layout>
                <c:manualLayout>
                  <c:x val="0.29649956255468068"/>
                  <c:y val="-0.23863407699037625"/>
                </c:manualLayout>
              </c:layout>
              <c:tx>
                <c:rich>
                  <a:bodyPr/>
                  <a:lstStyle/>
                  <a:p>
                    <a:fld id="{6A3E2B4B-AE15-44DD-BDCC-0F06F888BB6C}" type="CATEGORYNAME">
                      <a:rPr lang="en-US"/>
                      <a:pPr/>
                      <a:t>[NOME DA CATEGORIA]</a:t>
                    </a:fld>
                    <a:r>
                      <a:rPr lang="en-US" baseline="0"/>
                      <a:t>
</a:t>
                    </a:r>
                    <a:fld id="{69918E6B-D1E7-4AE2-8F95-6534F3856E1B}" type="VALUE">
                      <a:rPr lang="en-US" baseline="0"/>
                      <a:pPr/>
                      <a:t>[VALOR]</a:t>
                    </a:fld>
                    <a:r>
                      <a:rPr lang="en-US" baseline="0"/>
                      <a:t>
</a:t>
                    </a:r>
                    <a:fld id="{92A9DA36-2072-423E-BEF6-BDDF7B3638D6}" type="PERCENTAGE">
                      <a:rPr lang="en-US" baseline="0"/>
                      <a:pPr/>
                      <a:t>[PORCENTAGEM]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3397222222222222"/>
                      <c:h val="0.29601851851851846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7069-4A81-96AD-E108B99486B5}"/>
                </c:ext>
              </c:extLst>
            </c:dLbl>
            <c:dLbl>
              <c:idx val="2"/>
              <c:layout>
                <c:manualLayout>
                  <c:x val="-1.8054461942257218E-2"/>
                  <c:y val="-2.6506634587343248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069-4A81-96AD-E108B99486B5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Lit>
              <c:ptCount val="3"/>
              <c:pt idx="0">
                <c:v>Direção Feminina</c:v>
              </c:pt>
              <c:pt idx="1">
                <c:v>Direção Masculina</c:v>
              </c:pt>
              <c:pt idx="2">
                <c:v>Direção Mista</c:v>
              </c:pt>
            </c:strLit>
          </c:cat>
          <c:val>
            <c:numLit>
              <c:formatCode>General</c:formatCode>
              <c:ptCount val="3"/>
              <c:pt idx="0">
                <c:v>28</c:v>
              </c:pt>
              <c:pt idx="1">
                <c:v>156</c:v>
              </c:pt>
              <c:pt idx="2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6-7069-4A81-96AD-E108B99486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chemeClr val="tx1"/>
          </a:solidFill>
          <a:latin typeface="Century Gothic" panose="020B050202020202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autoTitleDeleted val="1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9.0277777777777776E-2"/>
          <c:y val="0.18287037037037041"/>
          <c:w val="0.81388888888888888"/>
          <c:h val="0.77314814814814814"/>
        </c:manualLayout>
      </c:layout>
      <c:pie3DChart>
        <c:varyColors val="1"/>
        <c:ser>
          <c:idx val="0"/>
          <c:order val="0"/>
          <c:tx>
            <c:v>#REF!</c:v>
          </c:tx>
          <c:spPr>
            <a:ln>
              <a:noFill/>
            </a:ln>
          </c:spPr>
          <c:dPt>
            <c:idx val="0"/>
            <c:bubble3D val="0"/>
            <c:spPr>
              <a:solidFill>
                <a:schemeClr val="accent6">
                  <a:shade val="65000"/>
                </a:schemeClr>
              </a:solidFill>
              <a:ln w="25400"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D5A3-41DA-9E5E-F7E22908A298}"/>
              </c:ext>
            </c:extLst>
          </c:dPt>
          <c:dPt>
            <c:idx val="1"/>
            <c:bubble3D val="0"/>
            <c:spPr>
              <a:solidFill>
                <a:schemeClr val="accent6"/>
              </a:solidFill>
              <a:ln w="25400"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D5A3-41DA-9E5E-F7E22908A298}"/>
              </c:ext>
            </c:extLst>
          </c:dPt>
          <c:dPt>
            <c:idx val="2"/>
            <c:bubble3D val="0"/>
            <c:spPr>
              <a:solidFill>
                <a:schemeClr val="accent6">
                  <a:tint val="65000"/>
                </a:schemeClr>
              </a:solidFill>
              <a:ln w="25400"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5-D5A3-41DA-9E5E-F7E22908A298}"/>
              </c:ext>
            </c:extLst>
          </c:dPt>
          <c:dLbls>
            <c:dLbl>
              <c:idx val="0"/>
              <c:layout>
                <c:manualLayout>
                  <c:x val="-9.7706692913385827E-3"/>
                  <c:y val="3.5243511227763197E-3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5A3-41DA-9E5E-F7E22908A298}"/>
                </c:ext>
              </c:extLst>
            </c:dLbl>
            <c:dLbl>
              <c:idx val="1"/>
              <c:layout>
                <c:manualLayout>
                  <c:x val="0.21672659667541558"/>
                  <c:y val="-0.28145815106445027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5A3-41DA-9E5E-F7E22908A298}"/>
                </c:ext>
              </c:extLst>
            </c:dLbl>
            <c:dLbl>
              <c:idx val="2"/>
              <c:layout>
                <c:manualLayout>
                  <c:x val="-3.1944444444444442E-2"/>
                  <c:y val="5.7870370370370367E-3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0972222222222223"/>
                      <c:h val="0.1724537037037037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D5A3-41DA-9E5E-F7E22908A298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Lit>
              <c:ptCount val="3"/>
              <c:pt idx="0">
                <c:v>Direção Feminina</c:v>
              </c:pt>
              <c:pt idx="1">
                <c:v>Direção Masculina</c:v>
              </c:pt>
              <c:pt idx="2">
                <c:v>Direção Mista</c:v>
              </c:pt>
            </c:strLit>
          </c:cat>
          <c:val>
            <c:numLit>
              <c:formatCode>General</c:formatCode>
              <c:ptCount val="3"/>
              <c:pt idx="0">
                <c:v>10</c:v>
              </c:pt>
              <c:pt idx="1">
                <c:v>65</c:v>
              </c:pt>
              <c:pt idx="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6-D5A3-41DA-9E5E-F7E22908A2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chemeClr val="tx1"/>
          </a:solidFill>
          <a:latin typeface="Century Gothic" panose="020B050202020202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autoTitleDeleted val="1"/>
    <c:pivotFmts>
      <c:pivotFmt>
        <c:idx val="0"/>
        <c:spPr>
          <a:solidFill>
            <a:schemeClr val="accent6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6"/>
          </a:solidFill>
          <a:ln>
            <a:noFill/>
          </a:ln>
          <a:effectLst/>
        </c:spPr>
        <c:marker>
          <c:symbol val="none"/>
        </c:marker>
      </c:pivotFmt>
      <c:pivotFmt>
        <c:idx val="2"/>
        <c:spPr>
          <a:solidFill>
            <a:schemeClr val="accent6"/>
          </a:solidFill>
          <a:ln>
            <a:noFill/>
          </a:ln>
          <a:effectLst/>
        </c:spPr>
        <c:marker>
          <c:symbol val="none"/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11</c:v>
              </c:pt>
              <c:pt idx="10">
                <c:v>14</c:v>
              </c:pt>
              <c:pt idx="11">
                <c:v>18</c:v>
              </c:pt>
              <c:pt idx="12">
                <c:v>28</c:v>
              </c:pt>
            </c:strLit>
          </c:cat>
          <c:val>
            <c:numLit>
              <c:formatCode>General</c:formatCode>
              <c:ptCount val="13"/>
              <c:pt idx="0">
                <c:v>49</c:v>
              </c:pt>
              <c:pt idx="1">
                <c:v>17</c:v>
              </c:pt>
              <c:pt idx="2">
                <c:v>11</c:v>
              </c:pt>
              <c:pt idx="3">
                <c:v>1</c:v>
              </c:pt>
              <c:pt idx="4">
                <c:v>6</c:v>
              </c:pt>
              <c:pt idx="5">
                <c:v>6</c:v>
              </c:pt>
              <c:pt idx="6">
                <c:v>2</c:v>
              </c:pt>
              <c:pt idx="7">
                <c:v>3</c:v>
              </c:pt>
              <c:pt idx="8">
                <c:v>1</c:v>
              </c:pt>
              <c:pt idx="9">
                <c:v>1</c:v>
              </c:pt>
              <c:pt idx="10">
                <c:v>1</c:v>
              </c:pt>
              <c:pt idx="11">
                <c:v>1</c:v>
              </c:pt>
              <c:pt idx="1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9A89-4914-B9BA-699A690C81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8839768"/>
        <c:axId val="179404024"/>
      </c:barChart>
      <c:catAx>
        <c:axId val="1788397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r>
                  <a:rPr lang="pt-BR"/>
                  <a:t>Quantidade de obras lançadas 1995 a 2014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Century Gothic" panose="020B0502020202020204" pitchFamily="34" charset="0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pt-BR"/>
          </a:p>
        </c:txPr>
        <c:crossAx val="179404024"/>
        <c:crosses val="autoZero"/>
        <c:auto val="1"/>
        <c:lblAlgn val="ctr"/>
        <c:lblOffset val="100"/>
        <c:noMultiLvlLbl val="0"/>
      </c:catAx>
      <c:valAx>
        <c:axId val="179404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r>
                  <a:rPr lang="pt-BR"/>
                  <a:t>Quantidade de produtoras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Century Gothic" panose="020B0502020202020204" pitchFamily="34" charset="0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pt-BR"/>
          </a:p>
        </c:txPr>
        <c:crossAx val="1788397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latin typeface="Century Gothic" panose="020B050202020202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autoTitleDeleted val="1"/>
    <c:pivotFmts>
      <c:pivotFmt>
        <c:idx val="0"/>
        <c:spPr>
          <a:solidFill>
            <a:schemeClr val="accent6"/>
          </a:solidFill>
          <a:ln w="1905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  <c:marker>
          <c:symbol val="none"/>
        </c:marker>
        <c:dLbl>
          <c:idx val="0"/>
          <c:numFmt formatCode="0.0%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1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6"/>
          </a:solidFill>
          <a:ln w="1905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  <c:marker>
          <c:symbol val="none"/>
        </c:marker>
      </c:pivotFmt>
      <c:pivotFmt>
        <c:idx val="2"/>
        <c:spPr>
          <a:solidFill>
            <a:schemeClr val="accent6"/>
          </a:solidFill>
          <a:ln w="1905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  <c:marker>
          <c:symbol val="none"/>
        </c:marker>
      </c:pivotFmt>
      <c:pivotFmt>
        <c:idx val="3"/>
        <c:spPr>
          <a:solidFill>
            <a:schemeClr val="accent6"/>
          </a:solidFill>
          <a:ln w="1905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  <c:marker>
          <c:symbol val="none"/>
        </c:marker>
        <c:dLbl>
          <c:idx val="0"/>
          <c:numFmt formatCode="0.0%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1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6"/>
          </a:solidFill>
          <a:ln w="1905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5"/>
        <c:spPr>
          <a:solidFill>
            <a:schemeClr val="accent6"/>
          </a:solidFill>
          <a:ln w="1905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6"/>
        <c:spPr>
          <a:solidFill>
            <a:schemeClr val="accent6"/>
          </a:solidFill>
          <a:ln w="1905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7"/>
        <c:spPr>
          <a:solidFill>
            <a:schemeClr val="accent6"/>
          </a:solidFill>
          <a:ln w="1905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8"/>
        <c:spPr>
          <a:solidFill>
            <a:schemeClr val="accent6"/>
          </a:solidFill>
          <a:ln w="1905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9"/>
        <c:spPr>
          <a:solidFill>
            <a:schemeClr val="accent6"/>
          </a:solidFill>
          <a:ln w="1905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10"/>
        <c:spPr>
          <a:solidFill>
            <a:schemeClr val="accent6"/>
          </a:solidFill>
          <a:ln w="1905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11"/>
        <c:spPr>
          <a:solidFill>
            <a:schemeClr val="accent6"/>
          </a:solidFill>
          <a:ln w="1905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12"/>
        <c:spPr>
          <a:solidFill>
            <a:schemeClr val="accent6"/>
          </a:solidFill>
          <a:ln w="1905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13"/>
        <c:spPr>
          <a:solidFill>
            <a:schemeClr val="accent6"/>
          </a:solidFill>
          <a:ln w="1905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14"/>
        <c:spPr>
          <a:solidFill>
            <a:schemeClr val="accent6"/>
          </a:solidFill>
          <a:ln w="1905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  <c:marker>
          <c:symbol val="none"/>
        </c:marker>
      </c:pivotFmt>
      <c:pivotFmt>
        <c:idx val="15"/>
        <c:spPr>
          <a:solidFill>
            <a:schemeClr val="accent6"/>
          </a:solidFill>
          <a:ln w="1905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16"/>
        <c:spPr>
          <a:solidFill>
            <a:schemeClr val="accent6"/>
          </a:solidFill>
          <a:ln w="1905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17"/>
        <c:spPr>
          <a:solidFill>
            <a:schemeClr val="accent6"/>
          </a:solidFill>
          <a:ln w="1905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18"/>
        <c:spPr>
          <a:solidFill>
            <a:schemeClr val="accent6"/>
          </a:solidFill>
          <a:ln w="1905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19"/>
        <c:spPr>
          <a:solidFill>
            <a:schemeClr val="accent6"/>
          </a:solidFill>
          <a:ln w="1905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20"/>
        <c:spPr>
          <a:solidFill>
            <a:schemeClr val="accent6"/>
          </a:solidFill>
          <a:ln w="1905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21"/>
        <c:spPr>
          <a:solidFill>
            <a:schemeClr val="accent6"/>
          </a:solidFill>
          <a:ln w="1905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22"/>
        <c:spPr>
          <a:solidFill>
            <a:schemeClr val="accent6"/>
          </a:solidFill>
          <a:ln w="1905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23"/>
        <c:spPr>
          <a:solidFill>
            <a:schemeClr val="accent6"/>
          </a:solidFill>
          <a:ln w="1905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24"/>
        <c:spPr>
          <a:solidFill>
            <a:schemeClr val="accent6"/>
          </a:solidFill>
          <a:ln w="1905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25"/>
        <c:spPr>
          <a:solidFill>
            <a:schemeClr val="accent6"/>
          </a:solidFill>
          <a:ln w="1905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  <c:marker>
          <c:symbol val="none"/>
        </c:marker>
      </c:pivotFmt>
      <c:pivotFmt>
        <c:idx val="26"/>
        <c:spPr>
          <a:solidFill>
            <a:schemeClr val="accent6"/>
          </a:solidFill>
          <a:ln w="1905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27"/>
        <c:spPr>
          <a:solidFill>
            <a:schemeClr val="accent6"/>
          </a:solidFill>
          <a:ln w="1905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28"/>
        <c:spPr>
          <a:solidFill>
            <a:schemeClr val="accent6"/>
          </a:solidFill>
          <a:ln w="1905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29"/>
        <c:spPr>
          <a:solidFill>
            <a:schemeClr val="accent6"/>
          </a:solidFill>
          <a:ln w="1905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30"/>
        <c:spPr>
          <a:solidFill>
            <a:schemeClr val="accent6"/>
          </a:solidFill>
          <a:ln w="1905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31"/>
        <c:spPr>
          <a:solidFill>
            <a:schemeClr val="accent6"/>
          </a:solidFill>
          <a:ln w="1905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32"/>
        <c:spPr>
          <a:solidFill>
            <a:schemeClr val="accent6"/>
          </a:solidFill>
          <a:ln w="1905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33"/>
        <c:spPr>
          <a:solidFill>
            <a:schemeClr val="accent6"/>
          </a:solidFill>
          <a:ln w="1905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34"/>
        <c:spPr>
          <a:solidFill>
            <a:schemeClr val="accent6"/>
          </a:solidFill>
          <a:ln w="1905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35"/>
        <c:spPr>
          <a:solidFill>
            <a:schemeClr val="accent6"/>
          </a:solidFill>
          <a:ln w="1905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36"/>
        <c:spPr>
          <a:solidFill>
            <a:schemeClr val="accent6"/>
          </a:solidFill>
          <a:ln w="1905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  <c:marker>
          <c:symbol val="none"/>
        </c:marker>
        <c:dLbl>
          <c:idx val="0"/>
          <c:numFmt formatCode="0.0%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1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7"/>
        <c:spPr>
          <a:solidFill>
            <a:schemeClr val="accent6"/>
          </a:solidFill>
          <a:ln w="1905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38"/>
        <c:spPr>
          <a:solidFill>
            <a:schemeClr val="accent6"/>
          </a:solidFill>
          <a:ln w="1905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39"/>
        <c:spPr>
          <a:solidFill>
            <a:schemeClr val="accent6"/>
          </a:solidFill>
          <a:ln w="1905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40"/>
        <c:spPr>
          <a:solidFill>
            <a:schemeClr val="accent6"/>
          </a:solidFill>
          <a:ln w="1905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41"/>
        <c:spPr>
          <a:solidFill>
            <a:schemeClr val="accent6"/>
          </a:solidFill>
          <a:ln w="1905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42"/>
        <c:spPr>
          <a:solidFill>
            <a:schemeClr val="accent6"/>
          </a:solidFill>
          <a:ln w="1905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43"/>
        <c:spPr>
          <a:solidFill>
            <a:schemeClr val="accent6"/>
          </a:solidFill>
          <a:ln w="1905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44"/>
        <c:spPr>
          <a:solidFill>
            <a:schemeClr val="accent6"/>
          </a:solidFill>
          <a:ln w="1905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45"/>
        <c:spPr>
          <a:solidFill>
            <a:schemeClr val="accent6"/>
          </a:solidFill>
          <a:ln w="1905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46"/>
        <c:spPr>
          <a:solidFill>
            <a:schemeClr val="accent6"/>
          </a:solidFill>
          <a:ln w="1905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47"/>
        <c:spPr>
          <a:solidFill>
            <a:schemeClr val="accent6"/>
          </a:solidFill>
          <a:ln w="1905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  <c:marker>
          <c:symbol val="none"/>
        </c:marker>
      </c:pivotFmt>
      <c:pivotFmt>
        <c:idx val="48"/>
        <c:spPr>
          <a:solidFill>
            <a:schemeClr val="accent6"/>
          </a:solidFill>
          <a:ln w="1905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49"/>
        <c:spPr>
          <a:solidFill>
            <a:schemeClr val="accent6"/>
          </a:solidFill>
          <a:ln w="1905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50"/>
        <c:spPr>
          <a:solidFill>
            <a:schemeClr val="accent6"/>
          </a:solidFill>
          <a:ln w="1905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51"/>
        <c:spPr>
          <a:solidFill>
            <a:schemeClr val="accent6"/>
          </a:solidFill>
          <a:ln w="1905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52"/>
        <c:spPr>
          <a:solidFill>
            <a:schemeClr val="accent6"/>
          </a:solidFill>
          <a:ln w="1905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53"/>
        <c:spPr>
          <a:solidFill>
            <a:schemeClr val="accent6"/>
          </a:solidFill>
          <a:ln w="1905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54"/>
        <c:spPr>
          <a:solidFill>
            <a:schemeClr val="accent6"/>
          </a:solidFill>
          <a:ln w="1905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55"/>
        <c:spPr>
          <a:solidFill>
            <a:schemeClr val="accent6"/>
          </a:solidFill>
          <a:ln w="1905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56"/>
        <c:spPr>
          <a:solidFill>
            <a:schemeClr val="accent6"/>
          </a:solidFill>
          <a:ln w="1905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57"/>
        <c:spPr>
          <a:solidFill>
            <a:schemeClr val="accent6"/>
          </a:solidFill>
          <a:ln w="1905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58"/>
        <c:spPr>
          <a:solidFill>
            <a:schemeClr val="accent6"/>
          </a:solidFill>
          <a:ln w="1905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  <c:marker>
          <c:symbol val="none"/>
        </c:marker>
      </c:pivotFmt>
      <c:pivotFmt>
        <c:idx val="59"/>
        <c:spPr>
          <a:solidFill>
            <a:schemeClr val="accent6"/>
          </a:solidFill>
          <a:ln w="1905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60"/>
        <c:spPr>
          <a:solidFill>
            <a:schemeClr val="accent6"/>
          </a:solidFill>
          <a:ln w="1905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61"/>
        <c:spPr>
          <a:solidFill>
            <a:schemeClr val="accent6"/>
          </a:solidFill>
          <a:ln w="1905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62"/>
        <c:spPr>
          <a:solidFill>
            <a:schemeClr val="accent6"/>
          </a:solidFill>
          <a:ln w="1905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63"/>
        <c:spPr>
          <a:solidFill>
            <a:schemeClr val="accent6"/>
          </a:solidFill>
          <a:ln w="1905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64"/>
        <c:spPr>
          <a:solidFill>
            <a:schemeClr val="accent6"/>
          </a:solidFill>
          <a:ln w="1905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65"/>
        <c:spPr>
          <a:solidFill>
            <a:schemeClr val="accent6"/>
          </a:solidFill>
          <a:ln w="1905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66"/>
        <c:spPr>
          <a:solidFill>
            <a:schemeClr val="accent6"/>
          </a:solidFill>
          <a:ln w="1905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67"/>
        <c:spPr>
          <a:solidFill>
            <a:schemeClr val="accent6"/>
          </a:solidFill>
          <a:ln w="1905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68"/>
        <c:spPr>
          <a:solidFill>
            <a:schemeClr val="accent6"/>
          </a:solidFill>
          <a:ln w="1905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</c:pivotFmts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4.7832020997375331E-2"/>
          <c:y val="0.10925924414888553"/>
          <c:w val="0.86450215421185561"/>
          <c:h val="0.8418117035888647"/>
        </c:manualLayout>
      </c:layout>
      <c:pie3DChart>
        <c:varyColors val="1"/>
        <c:ser>
          <c:idx val="0"/>
          <c:order val="0"/>
          <c:tx>
            <c:v>Contagem de TÍTULO ORIGINAL</c:v>
          </c:tx>
          <c:spPr>
            <a:ln>
              <a:noFill/>
            </a:ln>
          </c:spPr>
          <c:dPt>
            <c:idx val="0"/>
            <c:bubble3D val="0"/>
            <c:spPr>
              <a:solidFill>
                <a:schemeClr val="accent6">
                  <a:shade val="42000"/>
                </a:schemeClr>
              </a:solidFill>
              <a:ln w="25400"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8C76-41B0-867B-61199C76DEFD}"/>
              </c:ext>
            </c:extLst>
          </c:dPt>
          <c:dPt>
            <c:idx val="1"/>
            <c:bubble3D val="0"/>
            <c:spPr>
              <a:solidFill>
                <a:schemeClr val="accent6">
                  <a:shade val="55000"/>
                </a:schemeClr>
              </a:solidFill>
              <a:ln w="25400"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8C76-41B0-867B-61199C76DEFD}"/>
              </c:ext>
            </c:extLst>
          </c:dPt>
          <c:dPt>
            <c:idx val="2"/>
            <c:bubble3D val="0"/>
            <c:spPr>
              <a:solidFill>
                <a:schemeClr val="accent6">
                  <a:shade val="68000"/>
                </a:schemeClr>
              </a:solidFill>
              <a:ln w="25400"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5-8C76-41B0-867B-61199C76DEFD}"/>
              </c:ext>
            </c:extLst>
          </c:dPt>
          <c:dPt>
            <c:idx val="3"/>
            <c:bubble3D val="0"/>
            <c:spPr>
              <a:solidFill>
                <a:schemeClr val="accent6">
                  <a:shade val="80000"/>
                </a:schemeClr>
              </a:solidFill>
              <a:ln w="25400"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7-8C76-41B0-867B-61199C76DEFD}"/>
              </c:ext>
            </c:extLst>
          </c:dPt>
          <c:dPt>
            <c:idx val="4"/>
            <c:bubble3D val="0"/>
            <c:spPr>
              <a:solidFill>
                <a:schemeClr val="accent6">
                  <a:shade val="93000"/>
                </a:schemeClr>
              </a:solidFill>
              <a:ln w="25400"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9-8C76-41B0-867B-61199C76DEFD}"/>
              </c:ext>
            </c:extLst>
          </c:dPt>
          <c:dPt>
            <c:idx val="5"/>
            <c:bubble3D val="0"/>
            <c:spPr>
              <a:solidFill>
                <a:schemeClr val="accent6">
                  <a:tint val="94000"/>
                </a:schemeClr>
              </a:solidFill>
              <a:ln w="25400"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B-8C76-41B0-867B-61199C76DEFD}"/>
              </c:ext>
            </c:extLst>
          </c:dPt>
          <c:dPt>
            <c:idx val="6"/>
            <c:bubble3D val="0"/>
            <c:spPr>
              <a:solidFill>
                <a:schemeClr val="accent6">
                  <a:tint val="81000"/>
                </a:schemeClr>
              </a:solidFill>
              <a:ln w="25400"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D-8C76-41B0-867B-61199C76DEFD}"/>
              </c:ext>
            </c:extLst>
          </c:dPt>
          <c:dPt>
            <c:idx val="7"/>
            <c:bubble3D val="0"/>
            <c:spPr>
              <a:solidFill>
                <a:schemeClr val="accent6">
                  <a:tint val="69000"/>
                </a:schemeClr>
              </a:solidFill>
              <a:ln w="25400"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F-8C76-41B0-867B-61199C76DEFD}"/>
              </c:ext>
            </c:extLst>
          </c:dPt>
          <c:dPt>
            <c:idx val="8"/>
            <c:bubble3D val="0"/>
            <c:spPr>
              <a:solidFill>
                <a:schemeClr val="accent6">
                  <a:tint val="56000"/>
                </a:schemeClr>
              </a:solidFill>
              <a:ln w="25400"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1-8C76-41B0-867B-61199C76DEFD}"/>
              </c:ext>
            </c:extLst>
          </c:dPt>
          <c:dPt>
            <c:idx val="9"/>
            <c:bubble3D val="0"/>
            <c:spPr>
              <a:solidFill>
                <a:schemeClr val="accent6">
                  <a:tint val="43000"/>
                </a:schemeClr>
              </a:solidFill>
              <a:ln w="25400"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3-8C76-41B0-867B-61199C76DEFD}"/>
              </c:ext>
            </c:extLst>
          </c:dPt>
          <c:dLbls>
            <c:dLbl>
              <c:idx val="0"/>
              <c:layout>
                <c:manualLayout>
                  <c:x val="-1.7251261313854755E-2"/>
                  <c:y val="-1.6910367120140518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C76-41B0-867B-61199C76DEFD}"/>
                </c:ext>
              </c:extLst>
            </c:dLbl>
            <c:dLbl>
              <c:idx val="1"/>
              <c:layout>
                <c:manualLayout>
                  <c:x val="-2.1756394374753789E-2"/>
                  <c:y val="-2.3246178197190999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C76-41B0-867B-61199C76DEFD}"/>
                </c:ext>
              </c:extLst>
            </c:dLbl>
            <c:dLbl>
              <c:idx val="2"/>
              <c:layout>
                <c:manualLayout>
                  <c:x val="8.3497790624273236E-3"/>
                  <c:y val="-2.4966039550399711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C76-41B0-867B-61199C76DEFD}"/>
                </c:ext>
              </c:extLst>
            </c:dLbl>
            <c:dLbl>
              <c:idx val="6"/>
              <c:layout>
                <c:manualLayout>
                  <c:x val="-0.23011633039540944"/>
                  <c:y val="-0.14787308075040237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C76-41B0-867B-61199C76DEFD}"/>
                </c:ext>
              </c:extLst>
            </c:dLbl>
            <c:dLbl>
              <c:idx val="7"/>
              <c:layout>
                <c:manualLayout>
                  <c:x val="6.7818674564413622E-2"/>
                  <c:y val="-0.30342008775620605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8C76-41B0-867B-61199C76DEFD}"/>
                </c:ext>
              </c:extLst>
            </c:dLbl>
            <c:dLbl>
              <c:idx val="8"/>
              <c:layout>
                <c:manualLayout>
                  <c:x val="0.24185767918250725"/>
                  <c:y val="5.6740998978181162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8C76-41B0-867B-61199C76DEFD}"/>
                </c:ext>
              </c:extLst>
            </c:dLbl>
            <c:dLbl>
              <c:idx val="9"/>
              <c:layout>
                <c:manualLayout>
                  <c:x val="-4.8475649404583918E-2"/>
                  <c:y val="-5.8840736510989561E-3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8C76-41B0-867B-61199C76DEFD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Lit>
              <c:ptCount val="10"/>
              <c:pt idx="0">
                <c:v>BA</c:v>
              </c:pt>
              <c:pt idx="1">
                <c:v>DF</c:v>
              </c:pt>
              <c:pt idx="2">
                <c:v>ES</c:v>
              </c:pt>
              <c:pt idx="3">
                <c:v>MG</c:v>
              </c:pt>
              <c:pt idx="4">
                <c:v>PE</c:v>
              </c:pt>
              <c:pt idx="5">
                <c:v>PR</c:v>
              </c:pt>
              <c:pt idx="6">
                <c:v>RJ</c:v>
              </c:pt>
              <c:pt idx="7">
                <c:v>RS</c:v>
              </c:pt>
              <c:pt idx="8">
                <c:v>SP</c:v>
              </c:pt>
              <c:pt idx="9">
                <c:v>SE</c:v>
              </c:pt>
            </c:strLit>
          </c:cat>
          <c:val>
            <c:numLit>
              <c:formatCode>General</c:formatCode>
              <c:ptCount val="10"/>
              <c:pt idx="0">
                <c:v>2</c:v>
              </c:pt>
              <c:pt idx="1">
                <c:v>3</c:v>
              </c:pt>
              <c:pt idx="2">
                <c:v>1</c:v>
              </c:pt>
              <c:pt idx="3">
                <c:v>4</c:v>
              </c:pt>
              <c:pt idx="4">
                <c:v>3</c:v>
              </c:pt>
              <c:pt idx="5">
                <c:v>1</c:v>
              </c:pt>
              <c:pt idx="6">
                <c:v>42</c:v>
              </c:pt>
              <c:pt idx="7">
                <c:v>8</c:v>
              </c:pt>
              <c:pt idx="8">
                <c:v>49</c:v>
              </c:pt>
              <c:pt idx="9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14-8C76-41B0-867B-61199C76DEFD}"/>
            </c:ext>
          </c:extLst>
        </c:ser>
        <c:ser>
          <c:idx val="1"/>
          <c:order val="1"/>
          <c:tx>
            <c:v>Soma de Captação Fom. Indireto</c:v>
          </c:tx>
          <c:dPt>
            <c:idx val="0"/>
            <c:bubble3D val="0"/>
            <c:spPr>
              <a:solidFill>
                <a:schemeClr val="accent6">
                  <a:shade val="42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6-8C76-41B0-867B-61199C76DEFD}"/>
              </c:ext>
            </c:extLst>
          </c:dPt>
          <c:dPt>
            <c:idx val="1"/>
            <c:bubble3D val="0"/>
            <c:spPr>
              <a:solidFill>
                <a:schemeClr val="accent6">
                  <a:shade val="55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8-8C76-41B0-867B-61199C76DEFD}"/>
              </c:ext>
            </c:extLst>
          </c:dPt>
          <c:dPt>
            <c:idx val="2"/>
            <c:bubble3D val="0"/>
            <c:spPr>
              <a:solidFill>
                <a:schemeClr val="accent6">
                  <a:shade val="68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A-8C76-41B0-867B-61199C76DEFD}"/>
              </c:ext>
            </c:extLst>
          </c:dPt>
          <c:dPt>
            <c:idx val="3"/>
            <c:bubble3D val="0"/>
            <c:spPr>
              <a:solidFill>
                <a:schemeClr val="accent6">
                  <a:shade val="8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C-8C76-41B0-867B-61199C76DEFD}"/>
              </c:ext>
            </c:extLst>
          </c:dPt>
          <c:dPt>
            <c:idx val="4"/>
            <c:bubble3D val="0"/>
            <c:spPr>
              <a:solidFill>
                <a:schemeClr val="accent6">
                  <a:shade val="93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E-8C76-41B0-867B-61199C76DEFD}"/>
              </c:ext>
            </c:extLst>
          </c:dPt>
          <c:dPt>
            <c:idx val="5"/>
            <c:bubble3D val="0"/>
            <c:spPr>
              <a:solidFill>
                <a:schemeClr val="accent6">
                  <a:tint val="94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0-8C76-41B0-867B-61199C76DEFD}"/>
              </c:ext>
            </c:extLst>
          </c:dPt>
          <c:dPt>
            <c:idx val="6"/>
            <c:bubble3D val="0"/>
            <c:spPr>
              <a:solidFill>
                <a:schemeClr val="accent6">
                  <a:tint val="81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2-8C76-41B0-867B-61199C76DEFD}"/>
              </c:ext>
            </c:extLst>
          </c:dPt>
          <c:dPt>
            <c:idx val="7"/>
            <c:bubble3D val="0"/>
            <c:spPr>
              <a:solidFill>
                <a:schemeClr val="accent6">
                  <a:tint val="69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4-8C76-41B0-867B-61199C76DEFD}"/>
              </c:ext>
            </c:extLst>
          </c:dPt>
          <c:dPt>
            <c:idx val="8"/>
            <c:bubble3D val="0"/>
            <c:spPr>
              <a:solidFill>
                <a:schemeClr val="accent6">
                  <a:tint val="56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6-8C76-41B0-867B-61199C76DEFD}"/>
              </c:ext>
            </c:extLst>
          </c:dPt>
          <c:dPt>
            <c:idx val="9"/>
            <c:bubble3D val="0"/>
            <c:spPr>
              <a:solidFill>
                <a:schemeClr val="accent6">
                  <a:tint val="43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8-8C76-41B0-867B-61199C76DEFD}"/>
              </c:ext>
            </c:extLst>
          </c:dPt>
          <c:cat>
            <c:strLit>
              <c:ptCount val="10"/>
              <c:pt idx="0">
                <c:v>BA</c:v>
              </c:pt>
              <c:pt idx="1">
                <c:v>DF</c:v>
              </c:pt>
              <c:pt idx="2">
                <c:v>ES</c:v>
              </c:pt>
              <c:pt idx="3">
                <c:v>MG</c:v>
              </c:pt>
              <c:pt idx="4">
                <c:v>PE</c:v>
              </c:pt>
              <c:pt idx="5">
                <c:v>PR</c:v>
              </c:pt>
              <c:pt idx="6">
                <c:v>RJ</c:v>
              </c:pt>
              <c:pt idx="7">
                <c:v>RS</c:v>
              </c:pt>
              <c:pt idx="8">
                <c:v>SP</c:v>
              </c:pt>
              <c:pt idx="9">
                <c:v>SE</c:v>
              </c:pt>
            </c:strLit>
          </c:cat>
          <c:val>
            <c:numLit>
              <c:formatCode>General</c:formatCode>
              <c:ptCount val="10"/>
              <c:pt idx="0">
                <c:v>520000</c:v>
              </c:pt>
              <c:pt idx="1">
                <c:v>0</c:v>
              </c:pt>
              <c:pt idx="2">
                <c:v>0</c:v>
              </c:pt>
              <c:pt idx="3">
                <c:v>9240849.5</c:v>
              </c:pt>
              <c:pt idx="4">
                <c:v>0</c:v>
              </c:pt>
              <c:pt idx="5">
                <c:v>938076.98</c:v>
              </c:pt>
              <c:pt idx="6">
                <c:v>69119642.930000007</c:v>
              </c:pt>
              <c:pt idx="7">
                <c:v>4980690</c:v>
              </c:pt>
              <c:pt idx="8">
                <c:v>42071104.449999996</c:v>
              </c:pt>
              <c:pt idx="9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9-8C76-41B0-867B-61199C76DEFD}"/>
            </c:ext>
          </c:extLst>
        </c:ser>
        <c:ser>
          <c:idx val="2"/>
          <c:order val="2"/>
          <c:tx>
            <c:v>Média de Captação Fom. Indireto2</c:v>
          </c:tx>
          <c:dPt>
            <c:idx val="0"/>
            <c:bubble3D val="0"/>
            <c:spPr>
              <a:solidFill>
                <a:schemeClr val="accent6">
                  <a:shade val="42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B-8C76-41B0-867B-61199C76DEFD}"/>
              </c:ext>
            </c:extLst>
          </c:dPt>
          <c:dPt>
            <c:idx val="1"/>
            <c:bubble3D val="0"/>
            <c:spPr>
              <a:solidFill>
                <a:schemeClr val="accent6">
                  <a:shade val="55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D-8C76-41B0-867B-61199C76DEFD}"/>
              </c:ext>
            </c:extLst>
          </c:dPt>
          <c:dPt>
            <c:idx val="2"/>
            <c:bubble3D val="0"/>
            <c:spPr>
              <a:solidFill>
                <a:schemeClr val="accent6">
                  <a:shade val="68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F-8C76-41B0-867B-61199C76DEFD}"/>
              </c:ext>
            </c:extLst>
          </c:dPt>
          <c:dPt>
            <c:idx val="3"/>
            <c:bubble3D val="0"/>
            <c:spPr>
              <a:solidFill>
                <a:schemeClr val="accent6">
                  <a:shade val="8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31-8C76-41B0-867B-61199C76DEFD}"/>
              </c:ext>
            </c:extLst>
          </c:dPt>
          <c:dPt>
            <c:idx val="4"/>
            <c:bubble3D val="0"/>
            <c:spPr>
              <a:solidFill>
                <a:schemeClr val="accent6">
                  <a:shade val="93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33-8C76-41B0-867B-61199C76DEFD}"/>
              </c:ext>
            </c:extLst>
          </c:dPt>
          <c:dPt>
            <c:idx val="5"/>
            <c:bubble3D val="0"/>
            <c:spPr>
              <a:solidFill>
                <a:schemeClr val="accent6">
                  <a:tint val="94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35-8C76-41B0-867B-61199C76DEFD}"/>
              </c:ext>
            </c:extLst>
          </c:dPt>
          <c:dPt>
            <c:idx val="6"/>
            <c:bubble3D val="0"/>
            <c:spPr>
              <a:solidFill>
                <a:schemeClr val="accent6">
                  <a:tint val="81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37-8C76-41B0-867B-61199C76DEFD}"/>
              </c:ext>
            </c:extLst>
          </c:dPt>
          <c:dPt>
            <c:idx val="7"/>
            <c:bubble3D val="0"/>
            <c:spPr>
              <a:solidFill>
                <a:schemeClr val="accent6">
                  <a:tint val="69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39-8C76-41B0-867B-61199C76DEFD}"/>
              </c:ext>
            </c:extLst>
          </c:dPt>
          <c:dPt>
            <c:idx val="8"/>
            <c:bubble3D val="0"/>
            <c:spPr>
              <a:solidFill>
                <a:schemeClr val="accent6">
                  <a:tint val="56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3B-8C76-41B0-867B-61199C76DEFD}"/>
              </c:ext>
            </c:extLst>
          </c:dPt>
          <c:dPt>
            <c:idx val="9"/>
            <c:bubble3D val="0"/>
            <c:spPr>
              <a:solidFill>
                <a:schemeClr val="accent6">
                  <a:tint val="43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3D-8C76-41B0-867B-61199C76DEFD}"/>
              </c:ext>
            </c:extLst>
          </c:dPt>
          <c:cat>
            <c:strLit>
              <c:ptCount val="10"/>
              <c:pt idx="0">
                <c:v>BA</c:v>
              </c:pt>
              <c:pt idx="1">
                <c:v>DF</c:v>
              </c:pt>
              <c:pt idx="2">
                <c:v>ES</c:v>
              </c:pt>
              <c:pt idx="3">
                <c:v>MG</c:v>
              </c:pt>
              <c:pt idx="4">
                <c:v>PE</c:v>
              </c:pt>
              <c:pt idx="5">
                <c:v>PR</c:v>
              </c:pt>
              <c:pt idx="6">
                <c:v>RJ</c:v>
              </c:pt>
              <c:pt idx="7">
                <c:v>RS</c:v>
              </c:pt>
              <c:pt idx="8">
                <c:v>SP</c:v>
              </c:pt>
              <c:pt idx="9">
                <c:v>SE</c:v>
              </c:pt>
            </c:strLit>
          </c:cat>
          <c:val>
            <c:numLit>
              <c:formatCode>General</c:formatCode>
              <c:ptCount val="10"/>
              <c:pt idx="0">
                <c:v>260000</c:v>
              </c:pt>
              <c:pt idx="1">
                <c:v>0</c:v>
              </c:pt>
              <c:pt idx="2">
                <c:v>0</c:v>
              </c:pt>
              <c:pt idx="3">
                <c:v>2310212.375</c:v>
              </c:pt>
              <c:pt idx="4">
                <c:v>0</c:v>
              </c:pt>
              <c:pt idx="5">
                <c:v>938076.98</c:v>
              </c:pt>
              <c:pt idx="6">
                <c:v>1645705.7840476192</c:v>
              </c:pt>
              <c:pt idx="7">
                <c:v>622586.25</c:v>
              </c:pt>
              <c:pt idx="8">
                <c:v>858593.9683673468</c:v>
              </c:pt>
              <c:pt idx="9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E-8C76-41B0-867B-61199C76DE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latin typeface="Century Gothic" panose="020B050202020202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autoTitleDeleted val="1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7.9838913265612779E-2"/>
          <c:y val="0.17782651790882636"/>
          <c:w val="0.85558914868465874"/>
          <c:h val="0.81966394684048183"/>
        </c:manualLayout>
      </c:layout>
      <c:pie3DChart>
        <c:varyColors val="1"/>
        <c:ser>
          <c:idx val="0"/>
          <c:order val="0"/>
          <c:tx>
            <c:v>#REF!</c:v>
          </c:tx>
          <c:spPr>
            <a:ln>
              <a:noFill/>
            </a:ln>
          </c:spPr>
          <c:dPt>
            <c:idx val="0"/>
            <c:bubble3D val="0"/>
            <c:spPr>
              <a:solidFill>
                <a:schemeClr val="accent6">
                  <a:shade val="53000"/>
                </a:schemeClr>
              </a:solidFill>
              <a:ln w="25400"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63F8-40CF-983B-F9C973AD823D}"/>
              </c:ext>
            </c:extLst>
          </c:dPt>
          <c:dPt>
            <c:idx val="1"/>
            <c:bubble3D val="0"/>
            <c:spPr>
              <a:solidFill>
                <a:schemeClr val="accent6">
                  <a:shade val="76000"/>
                </a:schemeClr>
              </a:solidFill>
              <a:ln w="25400"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63F8-40CF-983B-F9C973AD823D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 w="25400"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5-63F8-40CF-983B-F9C973AD823D}"/>
              </c:ext>
            </c:extLst>
          </c:dPt>
          <c:dPt>
            <c:idx val="3"/>
            <c:bubble3D val="0"/>
            <c:spPr>
              <a:solidFill>
                <a:schemeClr val="accent6">
                  <a:tint val="77000"/>
                </a:schemeClr>
              </a:solidFill>
              <a:ln w="25400"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7-63F8-40CF-983B-F9C973AD823D}"/>
              </c:ext>
            </c:extLst>
          </c:dPt>
          <c:dPt>
            <c:idx val="4"/>
            <c:bubble3D val="0"/>
            <c:spPr>
              <a:solidFill>
                <a:schemeClr val="accent6">
                  <a:tint val="54000"/>
                </a:schemeClr>
              </a:solidFill>
              <a:ln w="25400"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9-63F8-40CF-983B-F9C973AD823D}"/>
              </c:ext>
            </c:extLst>
          </c:dPt>
          <c:dLbls>
            <c:dLbl>
              <c:idx val="0"/>
              <c:layout>
                <c:manualLayout>
                  <c:x val="-2.488642015432883E-2"/>
                  <c:y val="-1.4925373134328363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3F8-40CF-983B-F9C973AD823D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3F8-40CF-983B-F9C973AD823D}"/>
                </c:ext>
              </c:extLst>
            </c:dLbl>
            <c:dLbl>
              <c:idx val="3"/>
              <c:layout>
                <c:manualLayout>
                  <c:x val="-7.6642389682537125E-4"/>
                  <c:y val="-0.30165550201747171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3F8-40CF-983B-F9C973AD823D}"/>
                </c:ext>
              </c:extLst>
            </c:dLbl>
            <c:dLbl>
              <c:idx val="4"/>
              <c:layout>
                <c:manualLayout>
                  <c:x val="-2.1465975289674203E-2"/>
                  <c:y val="-1.3930348258706477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3F8-40CF-983B-F9C973AD823D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Lit>
              <c:ptCount val="5"/>
              <c:pt idx="0">
                <c:v>Centro-Oeste</c:v>
              </c:pt>
              <c:pt idx="1">
                <c:v>Nordeste</c:v>
              </c:pt>
              <c:pt idx="2">
                <c:v>Norte</c:v>
              </c:pt>
              <c:pt idx="3">
                <c:v>Sudeste</c:v>
              </c:pt>
              <c:pt idx="4">
                <c:v>Sul</c:v>
              </c:pt>
            </c:strLit>
          </c:cat>
          <c:val>
            <c:numLit>
              <c:formatCode>General</c:formatCode>
              <c:ptCount val="5"/>
              <c:pt idx="0">
                <c:v>3</c:v>
              </c:pt>
              <c:pt idx="1">
                <c:v>6</c:v>
              </c:pt>
              <c:pt idx="2">
                <c:v>0</c:v>
              </c:pt>
              <c:pt idx="3">
                <c:v>96</c:v>
              </c:pt>
              <c:pt idx="4">
                <c:v>9</c:v>
              </c:pt>
            </c:numLit>
          </c:val>
          <c:extLst>
            <c:ext xmlns:c16="http://schemas.microsoft.com/office/drawing/2014/chart" uri="{C3380CC4-5D6E-409C-BE32-E72D297353CC}">
              <c16:uniqueId val="{0000000A-63F8-40CF-983B-F9C973AD82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latin typeface="Century Gothic" panose="020B050202020202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#REF!</c:v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2.368265245707519E-3"/>
                  <c:y val="0.4012944983818769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E30-46D4-BAE4-51F6D916FE9C}"/>
                </c:ext>
              </c:extLst>
            </c:dLbl>
            <c:dLbl>
              <c:idx val="1"/>
              <c:layout>
                <c:manualLayout>
                  <c:x val="0"/>
                  <c:y val="0.4401294498381876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E30-46D4-BAE4-51F6D916FE9C}"/>
                </c:ext>
              </c:extLst>
            </c:dLbl>
            <c:dLbl>
              <c:idx val="2"/>
              <c:layout>
                <c:manualLayout>
                  <c:x val="0"/>
                  <c:y val="0.3538295577130528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E30-46D4-BAE4-51F6D916FE9C}"/>
                </c:ext>
              </c:extLst>
            </c:dLbl>
            <c:dLbl>
              <c:idx val="3"/>
              <c:layout>
                <c:manualLayout>
                  <c:x val="2.368265245707519E-3"/>
                  <c:y val="0.2200647249190938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E30-46D4-BAE4-51F6D916FE9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4"/>
              <c:pt idx="0">
                <c:v>Até 2 milhões</c:v>
              </c:pt>
              <c:pt idx="1">
                <c:v>De 2 a 5 milhões</c:v>
              </c:pt>
              <c:pt idx="2">
                <c:v>De 5 a 8 milhões</c:v>
              </c:pt>
              <c:pt idx="3">
                <c:v>Acima de 8 milhões</c:v>
              </c:pt>
            </c:strLit>
          </c:cat>
          <c:val>
            <c:numLit>
              <c:formatCode>General</c:formatCode>
              <c:ptCount val="4"/>
              <c:pt idx="0">
                <c:v>17</c:v>
              </c:pt>
              <c:pt idx="1">
                <c:v>18</c:v>
              </c:pt>
              <c:pt idx="2">
                <c:v>16</c:v>
              </c:pt>
              <c:pt idx="3">
                <c:v>8</c:v>
              </c:pt>
            </c:numLit>
          </c:val>
          <c:extLst>
            <c:ext xmlns:c16="http://schemas.microsoft.com/office/drawing/2014/chart" uri="{C3380CC4-5D6E-409C-BE32-E72D297353CC}">
              <c16:uniqueId val="{00000004-CE30-46D4-BAE4-51F6D916FE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7559616"/>
        <c:axId val="177093904"/>
      </c:barChart>
      <c:lineChart>
        <c:grouping val="standard"/>
        <c:varyColors val="0"/>
        <c:ser>
          <c:idx val="1"/>
          <c:order val="1"/>
          <c:tx>
            <c:v>#REF!</c:v>
          </c:tx>
          <c:spPr>
            <a:ln w="28575" cap="rnd">
              <a:solidFill>
                <a:schemeClr val="accent6">
                  <a:shade val="76000"/>
                </a:schemeClr>
              </a:solidFill>
              <a:round/>
            </a:ln>
            <a:effectLst/>
          </c:spPr>
          <c:marker>
            <c:symbol val="none"/>
          </c:marker>
          <c:dPt>
            <c:idx val="2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5-CE30-46D4-BAE4-51F6D916FE9C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4"/>
              <c:pt idx="0">
                <c:v>Até 2 milhões</c:v>
              </c:pt>
              <c:pt idx="1">
                <c:v>De 2 a 5 milhões</c:v>
              </c:pt>
              <c:pt idx="2">
                <c:v>De 5 a 8 milhões</c:v>
              </c:pt>
              <c:pt idx="3">
                <c:v>Acima de 8 milhões</c:v>
              </c:pt>
            </c:strLit>
          </c:cat>
          <c:val>
            <c:numLit>
              <c:formatCode>0%</c:formatCode>
              <c:ptCount val="4"/>
              <c:pt idx="0">
                <c:v>0.28813559322033899</c:v>
              </c:pt>
              <c:pt idx="1">
                <c:v>0.30508474576271188</c:v>
              </c:pt>
              <c:pt idx="2">
                <c:v>0.2711864406779661</c:v>
              </c:pt>
              <c:pt idx="3">
                <c:v>0.13559322033898305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6-CE30-46D4-BAE4-51F6D916FE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0517456"/>
        <c:axId val="177094288"/>
      </c:lineChart>
      <c:catAx>
        <c:axId val="177559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pt-BR"/>
          </a:p>
        </c:txPr>
        <c:crossAx val="177093904"/>
        <c:crosses val="autoZero"/>
        <c:auto val="1"/>
        <c:lblAlgn val="ctr"/>
        <c:lblOffset val="100"/>
        <c:noMultiLvlLbl val="0"/>
      </c:catAx>
      <c:valAx>
        <c:axId val="1770939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r>
                  <a:rPr lang="pt-BR"/>
                  <a:t>Quantidade de Títulos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Century Gothic" panose="020B0502020202020204" pitchFamily="34" charset="0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pt-BR"/>
          </a:p>
        </c:txPr>
        <c:crossAx val="177559616"/>
        <c:crosses val="autoZero"/>
        <c:crossBetween val="between"/>
      </c:valAx>
      <c:valAx>
        <c:axId val="177094288"/>
        <c:scaling>
          <c:orientation val="minMax"/>
        </c:scaling>
        <c:delete val="0"/>
        <c:axPos val="r"/>
        <c:numFmt formatCode="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pt-BR"/>
          </a:p>
        </c:txPr>
        <c:crossAx val="180517456"/>
        <c:crosses val="max"/>
        <c:crossBetween val="between"/>
      </c:valAx>
      <c:catAx>
        <c:axId val="180517456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crossAx val="177094288"/>
        <c:crosses val="max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chemeClr val="tx1"/>
          </a:solidFill>
          <a:latin typeface="Century Gothic" panose="020B050202020202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#REF!</c:v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0.1316872427983539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6AF-4B7F-8466-DB012D45DB05}"/>
                </c:ext>
              </c:extLst>
            </c:dLbl>
            <c:dLbl>
              <c:idx val="1"/>
              <c:layout>
                <c:manualLayout>
                  <c:x val="-4.501687304493257E-17"/>
                  <c:y val="0.3209876543209876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6AF-4B7F-8466-DB012D45DB05}"/>
                </c:ext>
              </c:extLst>
            </c:dLbl>
            <c:dLbl>
              <c:idx val="2"/>
              <c:layout>
                <c:manualLayout>
                  <c:x val="-9.003374608986514E-17"/>
                  <c:y val="0.3333333333333332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6AF-4B7F-8466-DB012D45DB05}"/>
                </c:ext>
              </c:extLst>
            </c:dLbl>
            <c:dLbl>
              <c:idx val="3"/>
              <c:layout>
                <c:manualLayout>
                  <c:x val="4.9109883364027006E-3"/>
                  <c:y val="8.23045267489711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6AF-4B7F-8466-DB012D45DB0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4"/>
              <c:pt idx="0">
                <c:v>Até 500 mil</c:v>
              </c:pt>
              <c:pt idx="1">
                <c:v>De 500 mil a 1 milhão</c:v>
              </c:pt>
              <c:pt idx="2">
                <c:v>De 1 a 2 milhões</c:v>
              </c:pt>
              <c:pt idx="3">
                <c:v>Acima de 2 milhões</c:v>
              </c:pt>
            </c:strLit>
          </c:cat>
          <c:val>
            <c:numLit>
              <c:formatCode>General</c:formatCode>
              <c:ptCount val="4"/>
              <c:pt idx="0">
                <c:v>2</c:v>
              </c:pt>
              <c:pt idx="1">
                <c:v>9</c:v>
              </c:pt>
              <c:pt idx="2">
                <c:v>7</c:v>
              </c:pt>
              <c:pt idx="3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4-86AF-4B7F-8466-DB012D45DB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9961320"/>
        <c:axId val="219058280"/>
      </c:barChart>
      <c:lineChart>
        <c:grouping val="standard"/>
        <c:varyColors val="0"/>
        <c:ser>
          <c:idx val="1"/>
          <c:order val="1"/>
          <c:tx>
            <c:v>#REF!</c:v>
          </c:tx>
          <c:spPr>
            <a:ln w="28575" cap="rnd">
              <a:solidFill>
                <a:schemeClr val="accent6">
                  <a:shade val="76000"/>
                </a:schemeClr>
              </a:solidFill>
              <a:round/>
            </a:ln>
            <a:effectLst/>
          </c:spPr>
          <c:marker>
            <c:symbol val="none"/>
          </c:marker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4"/>
              <c:pt idx="0">
                <c:v>Até 500 mil</c:v>
              </c:pt>
              <c:pt idx="1">
                <c:v>De 500 mil a 1 milhão</c:v>
              </c:pt>
              <c:pt idx="2">
                <c:v>De 1 a 2 milhões</c:v>
              </c:pt>
              <c:pt idx="3">
                <c:v>Acima de 2 milhões</c:v>
              </c:pt>
            </c:strLit>
          </c:cat>
          <c:val>
            <c:numLit>
              <c:formatCode>0%</c:formatCode>
              <c:ptCount val="4"/>
              <c:pt idx="0">
                <c:v>0.10526315789473684</c:v>
              </c:pt>
              <c:pt idx="1">
                <c:v>0.47368421052631576</c:v>
              </c:pt>
              <c:pt idx="2">
                <c:v>0.36842105263157893</c:v>
              </c:pt>
              <c:pt idx="3">
                <c:v>5.2631578947368418E-2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86AF-4B7F-8466-DB012D45DB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9059064"/>
        <c:axId val="219058672"/>
      </c:lineChart>
      <c:catAx>
        <c:axId val="1799613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pt-BR"/>
          </a:p>
        </c:txPr>
        <c:crossAx val="219058280"/>
        <c:crosses val="autoZero"/>
        <c:auto val="1"/>
        <c:lblAlgn val="ctr"/>
        <c:lblOffset val="100"/>
        <c:noMultiLvlLbl val="0"/>
      </c:catAx>
      <c:valAx>
        <c:axId val="2190582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r>
                  <a:rPr lang="pt-BR"/>
                  <a:t>Quantidade de títulos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Century Gothic" panose="020B0502020202020204" pitchFamily="34" charset="0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pt-BR"/>
          </a:p>
        </c:txPr>
        <c:crossAx val="179961320"/>
        <c:crosses val="autoZero"/>
        <c:crossBetween val="between"/>
      </c:valAx>
      <c:valAx>
        <c:axId val="219058672"/>
        <c:scaling>
          <c:orientation val="minMax"/>
        </c:scaling>
        <c:delete val="0"/>
        <c:axPos val="r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pt-BR"/>
          </a:p>
        </c:txPr>
        <c:crossAx val="219059064"/>
        <c:crosses val="max"/>
        <c:crossBetween val="between"/>
      </c:valAx>
      <c:catAx>
        <c:axId val="2190590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21905867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chemeClr val="tx1"/>
          </a:solidFill>
          <a:latin typeface="Century Gothic" panose="020B050202020202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autoTitleDeleted val="1"/>
    <c:plotArea>
      <c:layout>
        <c:manualLayout>
          <c:layoutTarget val="inner"/>
          <c:xMode val="edge"/>
          <c:yMode val="edge"/>
          <c:x val="3.2798696306763804E-2"/>
          <c:y val="4.856512141280353E-2"/>
          <c:w val="0.9431969351387185"/>
          <c:h val="0.80085380055969824"/>
        </c:manualLayout>
      </c:layout>
      <c:barChart>
        <c:barDir val="col"/>
        <c:grouping val="clustered"/>
        <c:varyColors val="0"/>
        <c:ser>
          <c:idx val="0"/>
          <c:order val="0"/>
          <c:tx>
            <c:v>Média Público/Salas</c:v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5"/>
              <c:pt idx="0">
                <c:v>N/D*</c:v>
              </c:pt>
              <c:pt idx="1">
                <c:v>Até R$ 2 milhões</c:v>
              </c:pt>
              <c:pt idx="2">
                <c:v>De R$ 2 a 5 milhões</c:v>
              </c:pt>
              <c:pt idx="3">
                <c:v>De R$ 5 a 8 milhões</c:v>
              </c:pt>
              <c:pt idx="4">
                <c:v>Acima de R$ 8 milhões</c:v>
              </c:pt>
            </c:strLit>
          </c:cat>
          <c:val>
            <c:numLit>
              <c:formatCode>General</c:formatCode>
              <c:ptCount val="5"/>
              <c:pt idx="0">
                <c:v>421.77674418604653</c:v>
              </c:pt>
              <c:pt idx="1">
                <c:v>1214.5533277169334</c:v>
              </c:pt>
              <c:pt idx="2">
                <c:v>807.33659958442956</c:v>
              </c:pt>
              <c:pt idx="3">
                <c:v>1716.5661917594346</c:v>
              </c:pt>
              <c:pt idx="4">
                <c:v>1309.6675053336724</c:v>
              </c:pt>
            </c:numLit>
          </c:val>
          <c:extLst>
            <c:ext xmlns:c16="http://schemas.microsoft.com/office/drawing/2014/chart" uri="{C3380CC4-5D6E-409C-BE32-E72D297353CC}">
              <c16:uniqueId val="{00000000-BC93-4FD5-BBD6-891C718FEA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9059848"/>
        <c:axId val="219060240"/>
      </c:barChart>
      <c:catAx>
        <c:axId val="21905984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r>
                  <a:rPr lang="pt-BR"/>
                  <a:t>Faixa Orçamento</a:t>
                </a:r>
              </a:p>
            </c:rich>
          </c:tx>
          <c:layout>
            <c:manualLayout>
              <c:xMode val="edge"/>
              <c:yMode val="edge"/>
              <c:x val="0.39255854265131257"/>
              <c:y val="0.9380573951434878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Century Gothic" panose="020B0502020202020204" pitchFamily="34" charset="0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pt-BR"/>
          </a:p>
        </c:txPr>
        <c:crossAx val="219060240"/>
        <c:crosses val="autoZero"/>
        <c:auto val="1"/>
        <c:lblAlgn val="ctr"/>
        <c:lblOffset val="100"/>
        <c:noMultiLvlLbl val="0"/>
      </c:catAx>
      <c:valAx>
        <c:axId val="219060240"/>
        <c:scaling>
          <c:orientation val="minMax"/>
        </c:scaling>
        <c:delete val="1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r>
                  <a:rPr lang="pt-BR"/>
                  <a:t>Média Público / Salas</a:t>
                </a:r>
              </a:p>
            </c:rich>
          </c:tx>
          <c:layout>
            <c:manualLayout>
              <c:xMode val="edge"/>
              <c:yMode val="edge"/>
              <c:x val="3.0555555555555555E-2"/>
              <c:y val="0.1994907407407407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Century Gothic" panose="020B0502020202020204" pitchFamily="34" charset="0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out"/>
        <c:minorTickMark val="none"/>
        <c:tickLblPos val="nextTo"/>
        <c:crossAx val="2190598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chemeClr val="tx1"/>
          </a:solidFill>
          <a:latin typeface="Century Gothic" panose="020B050202020202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autoTitleDeleted val="1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9.0277777777777776E-2"/>
          <c:y val="0.2013888888888889"/>
          <c:w val="0.81388888888888888"/>
          <c:h val="0.77314814814814814"/>
        </c:manualLayout>
      </c:layout>
      <c:pie3DChart>
        <c:varyColors val="1"/>
        <c:ser>
          <c:idx val="0"/>
          <c:order val="0"/>
          <c:tx>
            <c:v>Qt. De títulos</c:v>
          </c:tx>
          <c:spPr>
            <a:ln>
              <a:noFill/>
            </a:ln>
          </c:spPr>
          <c:dPt>
            <c:idx val="0"/>
            <c:bubble3D val="0"/>
            <c:spPr>
              <a:solidFill>
                <a:schemeClr val="accent6">
                  <a:tint val="65000"/>
                </a:schemeClr>
              </a:solidFill>
              <a:ln w="25400"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5B2A-4400-BCF8-5A7FAE44CD3C}"/>
              </c:ext>
            </c:extLst>
          </c:dPt>
          <c:dPt>
            <c:idx val="1"/>
            <c:bubble3D val="0"/>
            <c:spPr>
              <a:solidFill>
                <a:schemeClr val="accent6"/>
              </a:solidFill>
              <a:ln w="25400"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5B2A-4400-BCF8-5A7FAE44CD3C}"/>
              </c:ext>
            </c:extLst>
          </c:dPt>
          <c:dPt>
            <c:idx val="2"/>
            <c:bubble3D val="0"/>
            <c:spPr>
              <a:solidFill>
                <a:schemeClr val="accent6">
                  <a:shade val="65000"/>
                </a:schemeClr>
              </a:solidFill>
              <a:ln w="25400"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5-5B2A-4400-BCF8-5A7FAE44CD3C}"/>
              </c:ext>
            </c:extLst>
          </c:dPt>
          <c:dLbls>
            <c:dLbl>
              <c:idx val="0"/>
              <c:layout>
                <c:manualLayout>
                  <c:x val="8.5097331583552059E-3"/>
                  <c:y val="-1.3205745115193934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B2A-4400-BCF8-5A7FAE44CD3C}"/>
                </c:ext>
              </c:extLst>
            </c:dLbl>
            <c:dLbl>
              <c:idx val="1"/>
              <c:layout>
                <c:manualLayout>
                  <c:x val="0.14664151356080496"/>
                  <c:y val="-0.269884076990376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B2A-4400-BCF8-5A7FAE44CD3C}"/>
                </c:ext>
              </c:extLst>
            </c:dLbl>
            <c:dLbl>
              <c:idx val="2"/>
              <c:layout>
                <c:manualLayout>
                  <c:x val="2.5228455818022747E-2"/>
                  <c:y val="-9.214785651793525E-3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B2A-4400-BCF8-5A7FAE44CD3C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Lit>
              <c:ptCount val="3"/>
              <c:pt idx="0">
                <c:v>Direção Feminina</c:v>
              </c:pt>
              <c:pt idx="1">
                <c:v>Direção Masculina</c:v>
              </c:pt>
              <c:pt idx="2">
                <c:v>Direção Mista</c:v>
              </c:pt>
            </c:strLit>
          </c:cat>
          <c:val>
            <c:numLit>
              <c:formatCode>General</c:formatCode>
              <c:ptCount val="3"/>
              <c:pt idx="0">
                <c:v>11</c:v>
              </c:pt>
              <c:pt idx="1">
                <c:v>99</c:v>
              </c:pt>
              <c:pt idx="2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6-5B2A-4400-BCF8-5A7FAE44CD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chemeClr val="tx1"/>
          </a:solidFill>
          <a:latin typeface="Century Gothic" panose="020B050202020202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9">
  <a:schemeClr val="accent6"/>
</cs:colorStyle>
</file>

<file path=xl/charts/colors10.xml><?xml version="1.0" encoding="utf-8"?>
<cs:colorStyle xmlns:cs="http://schemas.microsoft.com/office/drawing/2012/chartStyle" xmlns:a="http://schemas.openxmlformats.org/drawingml/2006/main" meth="withinLinearReversed" id="26">
  <a:schemeClr val="accent6"/>
</cs:colorStyle>
</file>

<file path=xl/charts/colors11.xml><?xml version="1.0" encoding="utf-8"?>
<cs:colorStyle xmlns:cs="http://schemas.microsoft.com/office/drawing/2012/chartStyle" xmlns:a="http://schemas.openxmlformats.org/drawingml/2006/main" meth="withinLinearReversed" id="26">
  <a:schemeClr val="accent6"/>
</cs:colorStyle>
</file>

<file path=xl/charts/colors12.xml><?xml version="1.0" encoding="utf-8"?>
<cs:colorStyle xmlns:cs="http://schemas.microsoft.com/office/drawing/2012/chartStyle" xmlns:a="http://schemas.openxmlformats.org/drawingml/2006/main" meth="withinLinearReversed" id="26">
  <a:schemeClr val="accent6"/>
</cs:colorStyle>
</file>

<file path=xl/charts/colors13.xml><?xml version="1.0" encoding="utf-8"?>
<cs:colorStyle xmlns:cs="http://schemas.microsoft.com/office/drawing/2012/chartStyle" xmlns:a="http://schemas.openxmlformats.org/drawingml/2006/main" meth="withinLinear" id="19">
  <a:schemeClr val="accent6"/>
</cs:colorStyle>
</file>

<file path=xl/charts/colors14.xml><?xml version="1.0" encoding="utf-8"?>
<cs:colorStyle xmlns:cs="http://schemas.microsoft.com/office/drawing/2012/chartStyle" xmlns:a="http://schemas.openxmlformats.org/drawingml/2006/main" meth="withinLinear" id="19">
  <a:schemeClr val="accent6"/>
</cs:colorStyle>
</file>

<file path=xl/charts/colors15.xml><?xml version="1.0" encoding="utf-8"?>
<cs:colorStyle xmlns:cs="http://schemas.microsoft.com/office/drawing/2012/chartStyle" xmlns:a="http://schemas.openxmlformats.org/drawingml/2006/main" meth="withinLinear" id="19">
  <a:schemeClr val="accent6"/>
</cs:colorStyle>
</file>

<file path=xl/charts/colors16.xml><?xml version="1.0" encoding="utf-8"?>
<cs:colorStyle xmlns:cs="http://schemas.microsoft.com/office/drawing/2012/chartStyle" xmlns:a="http://schemas.openxmlformats.org/drawingml/2006/main" meth="withinLinear" id="19">
  <a:schemeClr val="accent6"/>
</cs:colorStyle>
</file>

<file path=xl/charts/colors17.xml><?xml version="1.0" encoding="utf-8"?>
<cs:colorStyle xmlns:cs="http://schemas.microsoft.com/office/drawing/2012/chartStyle" xmlns:a="http://schemas.openxmlformats.org/drawingml/2006/main" meth="withinLinear" id="19">
  <a:schemeClr val="accent6"/>
</cs:colorStyle>
</file>

<file path=xl/charts/colors18.xml><?xml version="1.0" encoding="utf-8"?>
<cs:colorStyle xmlns:cs="http://schemas.microsoft.com/office/drawing/2012/chartStyle" xmlns:a="http://schemas.openxmlformats.org/drawingml/2006/main" meth="withinLinearReversed" id="26">
  <a:schemeClr val="accent6"/>
</cs:colorStyle>
</file>

<file path=xl/charts/colors19.xml><?xml version="1.0" encoding="utf-8"?>
<cs:colorStyle xmlns:cs="http://schemas.microsoft.com/office/drawing/2012/chartStyle" xmlns:a="http://schemas.openxmlformats.org/drawingml/2006/main" meth="withinLinearReversed" id="26">
  <a:schemeClr val="accent6"/>
</cs:colorStyle>
</file>

<file path=xl/charts/colors2.xml><?xml version="1.0" encoding="utf-8"?>
<cs:colorStyle xmlns:cs="http://schemas.microsoft.com/office/drawing/2012/chartStyle" xmlns:a="http://schemas.openxmlformats.org/drawingml/2006/main" meth="withinLinear" id="19">
  <a:schemeClr val="accent6"/>
</cs:colorStyle>
</file>

<file path=xl/charts/colors20.xml><?xml version="1.0" encoding="utf-8"?>
<cs:colorStyle xmlns:cs="http://schemas.microsoft.com/office/drawing/2012/chartStyle" xmlns:a="http://schemas.openxmlformats.org/drawingml/2006/main" meth="withinLinear" id="19">
  <a:schemeClr val="accent6"/>
</cs:colorStyle>
</file>

<file path=xl/charts/colors21.xml><?xml version="1.0" encoding="utf-8"?>
<cs:colorStyle xmlns:cs="http://schemas.microsoft.com/office/drawing/2012/chartStyle" xmlns:a="http://schemas.openxmlformats.org/drawingml/2006/main" meth="withinLinear" id="19">
  <a:schemeClr val="accent6"/>
</cs:colorStyle>
</file>

<file path=xl/charts/colors3.xml><?xml version="1.0" encoding="utf-8"?>
<cs:colorStyle xmlns:cs="http://schemas.microsoft.com/office/drawing/2012/chartStyle" xmlns:a="http://schemas.openxmlformats.org/drawingml/2006/main" meth="withinLinearReversed" id="26">
  <a:schemeClr val="accent6"/>
</cs:colorStyle>
</file>

<file path=xl/charts/colors4.xml><?xml version="1.0" encoding="utf-8"?>
<cs:colorStyle xmlns:cs="http://schemas.microsoft.com/office/drawing/2012/chartStyle" xmlns:a="http://schemas.openxmlformats.org/drawingml/2006/main" meth="withinLinear" id="19">
  <a:schemeClr val="accent6"/>
</cs:colorStyle>
</file>

<file path=xl/charts/colors5.xml><?xml version="1.0" encoding="utf-8"?>
<cs:colorStyle xmlns:cs="http://schemas.microsoft.com/office/drawing/2012/chartStyle" xmlns:a="http://schemas.openxmlformats.org/drawingml/2006/main" meth="withinLinear" id="19">
  <a:schemeClr val="accent6"/>
</cs:colorStyle>
</file>

<file path=xl/charts/colors6.xml><?xml version="1.0" encoding="utf-8"?>
<cs:colorStyle xmlns:cs="http://schemas.microsoft.com/office/drawing/2012/chartStyle" xmlns:a="http://schemas.openxmlformats.org/drawingml/2006/main" meth="withinLinearReversed" id="26">
  <a:schemeClr val="accent6"/>
</cs:colorStyle>
</file>

<file path=xl/charts/colors7.xml><?xml version="1.0" encoding="utf-8"?>
<cs:colorStyle xmlns:cs="http://schemas.microsoft.com/office/drawing/2012/chartStyle" xmlns:a="http://schemas.openxmlformats.org/drawingml/2006/main" meth="withinLinearReversed" id="26">
  <a:schemeClr val="accent6"/>
</cs:colorStyle>
</file>

<file path=xl/charts/colors8.xml><?xml version="1.0" encoding="utf-8"?>
<cs:colorStyle xmlns:cs="http://schemas.microsoft.com/office/drawing/2012/chartStyle" xmlns:a="http://schemas.openxmlformats.org/drawingml/2006/main" meth="withinLinear" id="19">
  <a:schemeClr val="accent6"/>
</cs:colorStyle>
</file>

<file path=xl/charts/colors9.xml><?xml version="1.0" encoding="utf-8"?>
<cs:colorStyle xmlns:cs="http://schemas.microsoft.com/office/drawing/2012/chartStyle" xmlns:a="http://schemas.openxmlformats.org/drawingml/2006/main" meth="withinLinearReversed" id="26">
  <a:schemeClr val="accent6"/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28574</xdr:colOff>
      <xdr:row>2</xdr:row>
      <xdr:rowOff>47625</xdr:rowOff>
    </xdr:from>
    <xdr:to>
      <xdr:col>11</xdr:col>
      <xdr:colOff>380999</xdr:colOff>
      <xdr:row>18</xdr:row>
      <xdr:rowOff>71755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2</xdr:row>
      <xdr:rowOff>38100</xdr:rowOff>
    </xdr:from>
    <xdr:to>
      <xdr:col>7</xdr:col>
      <xdr:colOff>285750</xdr:colOff>
      <xdr:row>16</xdr:row>
      <xdr:rowOff>114300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2</xdr:row>
      <xdr:rowOff>38100</xdr:rowOff>
    </xdr:from>
    <xdr:to>
      <xdr:col>7</xdr:col>
      <xdr:colOff>495300</xdr:colOff>
      <xdr:row>16</xdr:row>
      <xdr:rowOff>114300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2</xdr:row>
      <xdr:rowOff>57150</xdr:rowOff>
    </xdr:from>
    <xdr:to>
      <xdr:col>7</xdr:col>
      <xdr:colOff>542925</xdr:colOff>
      <xdr:row>17</xdr:row>
      <xdr:rowOff>57150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66675</xdr:rowOff>
    </xdr:from>
    <xdr:to>
      <xdr:col>9</xdr:col>
      <xdr:colOff>95250</xdr:colOff>
      <xdr:row>18</xdr:row>
      <xdr:rowOff>76200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1</xdr:row>
      <xdr:rowOff>114300</xdr:rowOff>
    </xdr:from>
    <xdr:to>
      <xdr:col>7</xdr:col>
      <xdr:colOff>381000</xdr:colOff>
      <xdr:row>16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7</xdr:col>
      <xdr:colOff>304800</xdr:colOff>
      <xdr:row>17</xdr:row>
      <xdr:rowOff>76200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2</xdr:row>
      <xdr:rowOff>19050</xdr:rowOff>
    </xdr:from>
    <xdr:to>
      <xdr:col>7</xdr:col>
      <xdr:colOff>409575</xdr:colOff>
      <xdr:row>16</xdr:row>
      <xdr:rowOff>95250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1C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2</xdr:row>
      <xdr:rowOff>9525</xdr:rowOff>
    </xdr:from>
    <xdr:to>
      <xdr:col>7</xdr:col>
      <xdr:colOff>361950</xdr:colOff>
      <xdr:row>16</xdr:row>
      <xdr:rowOff>85725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1D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2</xdr:row>
      <xdr:rowOff>38099</xdr:rowOff>
    </xdr:from>
    <xdr:to>
      <xdr:col>9</xdr:col>
      <xdr:colOff>276225</xdr:colOff>
      <xdr:row>18</xdr:row>
      <xdr:rowOff>47624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2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2</xdr:row>
      <xdr:rowOff>47624</xdr:rowOff>
    </xdr:from>
    <xdr:to>
      <xdr:col>8</xdr:col>
      <xdr:colOff>95249</xdr:colOff>
      <xdr:row>18</xdr:row>
      <xdr:rowOff>19050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2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38100</xdr:rowOff>
    </xdr:from>
    <xdr:to>
      <xdr:col>7</xdr:col>
      <xdr:colOff>361950</xdr:colOff>
      <xdr:row>17</xdr:row>
      <xdr:rowOff>76200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2</xdr:row>
      <xdr:rowOff>57150</xdr:rowOff>
    </xdr:from>
    <xdr:to>
      <xdr:col>6</xdr:col>
      <xdr:colOff>514350</xdr:colOff>
      <xdr:row>16</xdr:row>
      <xdr:rowOff>133350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2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2</xdr:row>
      <xdr:rowOff>66674</xdr:rowOff>
    </xdr:from>
    <xdr:to>
      <xdr:col>7</xdr:col>
      <xdr:colOff>419100</xdr:colOff>
      <xdr:row>17</xdr:row>
      <xdr:rowOff>76199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2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</xdr:row>
      <xdr:rowOff>38100</xdr:rowOff>
    </xdr:from>
    <xdr:to>
      <xdr:col>10</xdr:col>
      <xdr:colOff>28575</xdr:colOff>
      <xdr:row>20</xdr:row>
      <xdr:rowOff>180975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2</xdr:row>
      <xdr:rowOff>66675</xdr:rowOff>
    </xdr:from>
    <xdr:to>
      <xdr:col>8</xdr:col>
      <xdr:colOff>19050</xdr:colOff>
      <xdr:row>21</xdr:row>
      <xdr:rowOff>123825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</xdr:row>
      <xdr:rowOff>47625</xdr:rowOff>
    </xdr:from>
    <xdr:to>
      <xdr:col>7</xdr:col>
      <xdr:colOff>600075</xdr:colOff>
      <xdr:row>18</xdr:row>
      <xdr:rowOff>152400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3</xdr:row>
      <xdr:rowOff>0</xdr:rowOff>
    </xdr:from>
    <xdr:to>
      <xdr:col>8</xdr:col>
      <xdr:colOff>504825</xdr:colOff>
      <xdr:row>18</xdr:row>
      <xdr:rowOff>85725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38099</xdr:colOff>
      <xdr:row>2</xdr:row>
      <xdr:rowOff>28575</xdr:rowOff>
    </xdr:from>
    <xdr:to>
      <xdr:col>8</xdr:col>
      <xdr:colOff>495299</xdr:colOff>
      <xdr:row>18</xdr:row>
      <xdr:rowOff>9525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8</xdr:col>
      <xdr:colOff>561974</xdr:colOff>
      <xdr:row>17</xdr:row>
      <xdr:rowOff>76200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0</xdr:rowOff>
    </xdr:from>
    <xdr:to>
      <xdr:col>7</xdr:col>
      <xdr:colOff>314325</xdr:colOff>
      <xdr:row>16</xdr:row>
      <xdr:rowOff>76200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4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8"/>
  <sheetViews>
    <sheetView tabSelected="1" workbookViewId="0"/>
  </sheetViews>
  <sheetFormatPr defaultRowHeight="15" x14ac:dyDescent="0.25"/>
  <cols>
    <col min="1" max="2" width="12" customWidth="1"/>
  </cols>
  <sheetData>
    <row r="1" spans="1:9" s="62" customFormat="1" ht="16.5" x14ac:dyDescent="0.3">
      <c r="A1" s="66" t="s">
        <v>0</v>
      </c>
      <c r="B1" s="66"/>
      <c r="C1" s="66"/>
      <c r="D1" s="66"/>
      <c r="E1" s="66"/>
      <c r="F1" s="66"/>
      <c r="G1" s="66"/>
      <c r="H1" s="66"/>
      <c r="I1" s="66"/>
    </row>
    <row r="4" spans="1:9" ht="15" customHeight="1" x14ac:dyDescent="0.25"/>
    <row r="27" spans="1:2" ht="27" x14ac:dyDescent="0.25">
      <c r="A27" s="3" t="s">
        <v>659</v>
      </c>
      <c r="B27" s="3" t="s">
        <v>658</v>
      </c>
    </row>
    <row r="28" spans="1:2" x14ac:dyDescent="0.25">
      <c r="A28" s="3">
        <v>1995</v>
      </c>
      <c r="B28" s="3">
        <v>14</v>
      </c>
    </row>
    <row r="29" spans="1:2" x14ac:dyDescent="0.25">
      <c r="A29" s="3">
        <v>1996</v>
      </c>
      <c r="B29" s="3">
        <v>18</v>
      </c>
    </row>
    <row r="30" spans="1:2" x14ac:dyDescent="0.25">
      <c r="A30" s="3">
        <v>1997</v>
      </c>
      <c r="B30" s="3">
        <v>21</v>
      </c>
    </row>
    <row r="31" spans="1:2" x14ac:dyDescent="0.25">
      <c r="A31" s="3">
        <v>1998</v>
      </c>
      <c r="B31" s="3">
        <v>23</v>
      </c>
    </row>
    <row r="32" spans="1:2" x14ac:dyDescent="0.25">
      <c r="A32" s="3">
        <v>1999</v>
      </c>
      <c r="B32" s="3">
        <v>28</v>
      </c>
    </row>
    <row r="33" spans="1:2" x14ac:dyDescent="0.25">
      <c r="A33" s="3">
        <v>2000</v>
      </c>
      <c r="B33" s="3">
        <v>23</v>
      </c>
    </row>
    <row r="34" spans="1:2" x14ac:dyDescent="0.25">
      <c r="A34" s="3">
        <v>2001</v>
      </c>
      <c r="B34" s="3">
        <v>30</v>
      </c>
    </row>
    <row r="35" spans="1:2" x14ac:dyDescent="0.25">
      <c r="A35" s="3">
        <v>2002</v>
      </c>
      <c r="B35" s="3">
        <v>29</v>
      </c>
    </row>
    <row r="36" spans="1:2" x14ac:dyDescent="0.25">
      <c r="A36" s="3">
        <v>2003</v>
      </c>
      <c r="B36" s="3">
        <v>30</v>
      </c>
    </row>
    <row r="37" spans="1:2" x14ac:dyDescent="0.25">
      <c r="A37" s="3">
        <v>2004</v>
      </c>
      <c r="B37" s="3">
        <v>49</v>
      </c>
    </row>
    <row r="38" spans="1:2" x14ac:dyDescent="0.25">
      <c r="A38" s="3">
        <v>2005</v>
      </c>
      <c r="B38" s="3">
        <v>46</v>
      </c>
    </row>
    <row r="39" spans="1:2" x14ac:dyDescent="0.25">
      <c r="A39" s="3">
        <v>2006</v>
      </c>
      <c r="B39" s="3">
        <v>71</v>
      </c>
    </row>
    <row r="40" spans="1:2" x14ac:dyDescent="0.25">
      <c r="A40" s="3">
        <v>2007</v>
      </c>
      <c r="B40" s="3">
        <v>78</v>
      </c>
    </row>
    <row r="41" spans="1:2" x14ac:dyDescent="0.25">
      <c r="A41" s="3">
        <v>2008</v>
      </c>
      <c r="B41" s="3">
        <v>79</v>
      </c>
    </row>
    <row r="42" spans="1:2" x14ac:dyDescent="0.25">
      <c r="A42" s="3">
        <v>2009</v>
      </c>
      <c r="B42" s="3">
        <v>84</v>
      </c>
    </row>
    <row r="43" spans="1:2" x14ac:dyDescent="0.25">
      <c r="A43" s="3">
        <v>2010</v>
      </c>
      <c r="B43" s="3">
        <v>74</v>
      </c>
    </row>
    <row r="44" spans="1:2" x14ac:dyDescent="0.25">
      <c r="A44" s="3">
        <v>2011</v>
      </c>
      <c r="B44" s="3">
        <v>100</v>
      </c>
    </row>
    <row r="45" spans="1:2" x14ac:dyDescent="0.25">
      <c r="A45" s="3">
        <v>2012</v>
      </c>
      <c r="B45" s="3">
        <v>83</v>
      </c>
    </row>
    <row r="46" spans="1:2" x14ac:dyDescent="0.25">
      <c r="A46" s="3">
        <v>2013</v>
      </c>
      <c r="B46" s="3">
        <v>129</v>
      </c>
    </row>
    <row r="47" spans="1:2" x14ac:dyDescent="0.25">
      <c r="A47" s="3">
        <v>2014</v>
      </c>
      <c r="B47" s="3">
        <v>114</v>
      </c>
    </row>
    <row r="48" spans="1:2" x14ac:dyDescent="0.25">
      <c r="A48" s="3" t="s">
        <v>4</v>
      </c>
      <c r="B48" s="3">
        <f>SUM(B28:B47)</f>
        <v>1123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13"/>
  <sheetViews>
    <sheetView workbookViewId="0"/>
  </sheetViews>
  <sheetFormatPr defaultRowHeight="15" x14ac:dyDescent="0.25"/>
  <cols>
    <col min="2" max="3" width="10.7109375" customWidth="1"/>
    <col min="4" max="4" width="15.140625" customWidth="1"/>
    <col min="5" max="5" width="10.7109375" customWidth="1"/>
    <col min="6" max="6" width="15.7109375" customWidth="1"/>
  </cols>
  <sheetData>
    <row r="1" spans="1:9" s="62" customFormat="1" ht="15" customHeight="1" x14ac:dyDescent="0.3">
      <c r="A1" s="67" t="s">
        <v>42</v>
      </c>
      <c r="B1" s="67"/>
      <c r="C1" s="67"/>
      <c r="D1" s="67"/>
      <c r="E1" s="67"/>
      <c r="F1" s="67"/>
      <c r="G1" s="67"/>
      <c r="H1" s="31"/>
      <c r="I1" s="31"/>
    </row>
    <row r="3" spans="1:9" ht="54" x14ac:dyDescent="0.25">
      <c r="A3" s="10" t="s">
        <v>30</v>
      </c>
      <c r="B3" s="11" t="s">
        <v>41</v>
      </c>
      <c r="C3" s="11" t="s">
        <v>13</v>
      </c>
      <c r="D3" s="11" t="s">
        <v>24</v>
      </c>
      <c r="E3" s="11" t="s">
        <v>25</v>
      </c>
      <c r="F3" s="12" t="s">
        <v>26</v>
      </c>
    </row>
    <row r="4" spans="1:9" x14ac:dyDescent="0.25">
      <c r="A4" s="6" t="s">
        <v>33</v>
      </c>
      <c r="B4" s="9">
        <v>2</v>
      </c>
      <c r="C4" s="22">
        <v>2.9000000000000001E-2</v>
      </c>
      <c r="D4" s="18">
        <v>520000</v>
      </c>
      <c r="E4" s="22">
        <v>4.0000000000000001E-3</v>
      </c>
      <c r="F4" s="19">
        <v>260000</v>
      </c>
    </row>
    <row r="5" spans="1:9" x14ac:dyDescent="0.25">
      <c r="A5" s="6" t="s">
        <v>34</v>
      </c>
      <c r="B5" s="9">
        <v>3</v>
      </c>
      <c r="C5" s="22">
        <v>4.2999999999999997E-2</v>
      </c>
      <c r="D5" s="18">
        <v>9240849.5</v>
      </c>
      <c r="E5" s="22">
        <v>7.2999999999999995E-2</v>
      </c>
      <c r="F5" s="19">
        <v>3080283.17</v>
      </c>
    </row>
    <row r="6" spans="1:9" x14ac:dyDescent="0.25">
      <c r="A6" s="6" t="s">
        <v>36</v>
      </c>
      <c r="B6" s="9">
        <v>1</v>
      </c>
      <c r="C6" s="22">
        <v>1.4E-2</v>
      </c>
      <c r="D6" s="18">
        <v>938076.98</v>
      </c>
      <c r="E6" s="22">
        <v>7.0000000000000001E-3</v>
      </c>
      <c r="F6" s="19">
        <v>938076.98</v>
      </c>
    </row>
    <row r="7" spans="1:9" x14ac:dyDescent="0.25">
      <c r="A7" s="6" t="s">
        <v>37</v>
      </c>
      <c r="B7" s="9">
        <v>27</v>
      </c>
      <c r="C7" s="22">
        <v>7.0999999999999994E-2</v>
      </c>
      <c r="D7" s="18">
        <v>69119642.930000007</v>
      </c>
      <c r="E7" s="22">
        <v>0.54500000000000004</v>
      </c>
      <c r="F7" s="19">
        <v>2559986.7799999998</v>
      </c>
    </row>
    <row r="8" spans="1:9" x14ac:dyDescent="0.25">
      <c r="A8" s="6" t="s">
        <v>38</v>
      </c>
      <c r="B8" s="9">
        <v>5</v>
      </c>
      <c r="C8" s="22">
        <v>7.0999999999999994E-2</v>
      </c>
      <c r="D8" s="18">
        <v>4980690</v>
      </c>
      <c r="E8" s="22">
        <v>3.9E-2</v>
      </c>
      <c r="F8" s="19">
        <v>996138</v>
      </c>
    </row>
    <row r="9" spans="1:9" x14ac:dyDescent="0.25">
      <c r="A9" s="6" t="s">
        <v>39</v>
      </c>
      <c r="B9" s="9">
        <v>32</v>
      </c>
      <c r="C9" s="22">
        <v>0.45700000000000002</v>
      </c>
      <c r="D9" s="18">
        <v>42071104.450000003</v>
      </c>
      <c r="E9" s="22">
        <v>0.33200000000000002</v>
      </c>
      <c r="F9" s="19">
        <v>1314722.01</v>
      </c>
    </row>
    <row r="10" spans="1:9" x14ac:dyDescent="0.25">
      <c r="A10" s="13" t="s">
        <v>4</v>
      </c>
      <c r="B10" s="14">
        <v>70</v>
      </c>
      <c r="C10" s="23">
        <v>1</v>
      </c>
      <c r="D10" s="20">
        <v>126870363.86</v>
      </c>
      <c r="E10" s="23">
        <v>1</v>
      </c>
      <c r="F10" s="21">
        <v>1812433.77</v>
      </c>
    </row>
    <row r="12" spans="1:9" ht="15" customHeight="1" x14ac:dyDescent="0.25">
      <c r="A12" s="7" t="s">
        <v>29</v>
      </c>
      <c r="B12" s="7"/>
      <c r="C12" s="7"/>
      <c r="D12" s="7"/>
      <c r="E12" s="7"/>
    </row>
    <row r="13" spans="1:9" x14ac:dyDescent="0.25">
      <c r="A13" s="7"/>
      <c r="B13" s="7"/>
      <c r="C13" s="7"/>
      <c r="D13" s="7"/>
      <c r="E13" s="7"/>
    </row>
  </sheetData>
  <pageMargins left="0.511811024" right="0.511811024" top="0.78740157499999996" bottom="0.78740157499999996" header="0.31496062000000002" footer="0.3149606200000000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12"/>
  <sheetViews>
    <sheetView workbookViewId="0"/>
  </sheetViews>
  <sheetFormatPr defaultRowHeight="15" x14ac:dyDescent="0.25"/>
  <cols>
    <col min="1" max="1" width="14.5703125" customWidth="1"/>
    <col min="2" max="3" width="10.7109375" customWidth="1"/>
    <col min="4" max="4" width="15.7109375" customWidth="1"/>
    <col min="5" max="5" width="10.7109375" customWidth="1"/>
    <col min="6" max="6" width="15.7109375" customWidth="1"/>
  </cols>
  <sheetData>
    <row r="1" spans="1:9" s="62" customFormat="1" ht="16.5" x14ac:dyDescent="0.3">
      <c r="A1" s="66" t="s">
        <v>52</v>
      </c>
      <c r="B1" s="66"/>
      <c r="C1" s="66"/>
      <c r="D1" s="66"/>
      <c r="E1" s="66"/>
      <c r="F1" s="66"/>
      <c r="G1" s="66"/>
      <c r="H1" s="31"/>
      <c r="I1" s="31"/>
    </row>
    <row r="3" spans="1:9" ht="58.5" customHeight="1" x14ac:dyDescent="0.25">
      <c r="A3" s="10" t="s">
        <v>43</v>
      </c>
      <c r="B3" s="11" t="s">
        <v>44</v>
      </c>
      <c r="C3" s="11" t="s">
        <v>13</v>
      </c>
      <c r="D3" s="11" t="s">
        <v>24</v>
      </c>
      <c r="E3" s="11" t="s">
        <v>25</v>
      </c>
      <c r="F3" s="12" t="s">
        <v>26</v>
      </c>
    </row>
    <row r="4" spans="1:9" x14ac:dyDescent="0.25">
      <c r="A4" s="6" t="s">
        <v>45</v>
      </c>
      <c r="B4" s="9" t="s">
        <v>46</v>
      </c>
      <c r="C4" s="9" t="s">
        <v>46</v>
      </c>
      <c r="D4" s="9" t="s">
        <v>47</v>
      </c>
      <c r="E4" s="9" t="s">
        <v>46</v>
      </c>
      <c r="F4" s="24" t="s">
        <v>47</v>
      </c>
    </row>
    <row r="5" spans="1:9" x14ac:dyDescent="0.25">
      <c r="A5" s="6" t="s">
        <v>48</v>
      </c>
      <c r="B5" s="9">
        <v>2</v>
      </c>
      <c r="C5" s="17">
        <v>2.9000000000000001E-2</v>
      </c>
      <c r="D5" s="18">
        <v>520000</v>
      </c>
      <c r="E5" s="17">
        <v>4.0000000000000001E-3</v>
      </c>
      <c r="F5" s="19">
        <v>260000</v>
      </c>
    </row>
    <row r="6" spans="1:9" x14ac:dyDescent="0.25">
      <c r="A6" s="6" t="s">
        <v>49</v>
      </c>
      <c r="B6" s="9" t="s">
        <v>46</v>
      </c>
      <c r="C6" s="9" t="s">
        <v>46</v>
      </c>
      <c r="D6" s="9" t="s">
        <v>47</v>
      </c>
      <c r="E6" s="9" t="s">
        <v>46</v>
      </c>
      <c r="F6" s="24" t="s">
        <v>47</v>
      </c>
    </row>
    <row r="7" spans="1:9" x14ac:dyDescent="0.25">
      <c r="A7" s="6" t="s">
        <v>50</v>
      </c>
      <c r="B7" s="9">
        <v>62</v>
      </c>
      <c r="C7" s="17">
        <v>0.88600000000000001</v>
      </c>
      <c r="D7" s="18">
        <v>120431596.88</v>
      </c>
      <c r="E7" s="17">
        <v>0.94899999999999995</v>
      </c>
      <c r="F7" s="19">
        <v>1942445.11</v>
      </c>
    </row>
    <row r="8" spans="1:9" x14ac:dyDescent="0.25">
      <c r="A8" s="6" t="s">
        <v>51</v>
      </c>
      <c r="B8" s="9">
        <v>6</v>
      </c>
      <c r="C8" s="17">
        <v>8.5999999999999993E-2</v>
      </c>
      <c r="D8" s="18">
        <v>5918766.9800000004</v>
      </c>
      <c r="E8" s="17">
        <v>4.7E-2</v>
      </c>
      <c r="F8" s="19">
        <v>986461.16</v>
      </c>
    </row>
    <row r="9" spans="1:9" x14ac:dyDescent="0.25">
      <c r="A9" s="13" t="s">
        <v>4</v>
      </c>
      <c r="B9" s="14">
        <v>70</v>
      </c>
      <c r="C9" s="23">
        <v>1</v>
      </c>
      <c r="D9" s="20">
        <v>126870363.86</v>
      </c>
      <c r="E9" s="23">
        <v>1</v>
      </c>
      <c r="F9" s="21">
        <v>1812433.77</v>
      </c>
    </row>
    <row r="11" spans="1:9" x14ac:dyDescent="0.25">
      <c r="A11" s="7" t="s">
        <v>29</v>
      </c>
      <c r="B11" s="7"/>
      <c r="C11" s="7"/>
      <c r="D11" s="7"/>
    </row>
    <row r="12" spans="1:9" x14ac:dyDescent="0.25">
      <c r="A12" s="7"/>
      <c r="B12" s="7"/>
      <c r="C12" s="7"/>
      <c r="D12" s="7"/>
    </row>
  </sheetData>
  <pageMargins left="0.511811024" right="0.511811024" top="0.78740157499999996" bottom="0.78740157499999996" header="0.31496062000000002" footer="0.3149606200000000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13"/>
  <sheetViews>
    <sheetView workbookViewId="0">
      <selection activeCell="A14" sqref="A14:XFD14"/>
    </sheetView>
  </sheetViews>
  <sheetFormatPr defaultRowHeight="15" x14ac:dyDescent="0.25"/>
  <cols>
    <col min="2" max="2" width="30.42578125" customWidth="1"/>
    <col min="5" max="5" width="12.7109375" customWidth="1"/>
    <col min="6" max="6" width="12.85546875" customWidth="1"/>
  </cols>
  <sheetData>
    <row r="1" spans="1:9" s="62" customFormat="1" ht="16.5" x14ac:dyDescent="0.3">
      <c r="A1" s="66" t="s">
        <v>68</v>
      </c>
      <c r="B1" s="66"/>
      <c r="C1" s="66"/>
      <c r="D1" s="66"/>
      <c r="E1" s="66"/>
      <c r="F1" s="66"/>
      <c r="G1" s="31"/>
      <c r="H1" s="31"/>
      <c r="I1" s="31"/>
    </row>
    <row r="3" spans="1:9" ht="40.5" x14ac:dyDescent="0.25">
      <c r="A3" s="10" t="s">
        <v>53</v>
      </c>
      <c r="B3" s="11" t="s">
        <v>54</v>
      </c>
      <c r="C3" s="11" t="s">
        <v>30</v>
      </c>
      <c r="D3" s="11" t="s">
        <v>55</v>
      </c>
      <c r="E3" s="11" t="s">
        <v>56</v>
      </c>
      <c r="F3" s="12" t="s">
        <v>57</v>
      </c>
    </row>
    <row r="4" spans="1:9" x14ac:dyDescent="0.25">
      <c r="A4" s="6">
        <v>1</v>
      </c>
      <c r="B4" s="9" t="s">
        <v>58</v>
      </c>
      <c r="C4" s="9" t="s">
        <v>37</v>
      </c>
      <c r="D4" s="9">
        <v>2</v>
      </c>
      <c r="E4" s="25">
        <v>8059933</v>
      </c>
      <c r="F4" s="15">
        <v>6.3500000000000001E-2</v>
      </c>
    </row>
    <row r="5" spans="1:9" x14ac:dyDescent="0.25">
      <c r="A5" s="6">
        <v>2</v>
      </c>
      <c r="B5" s="9" t="s">
        <v>59</v>
      </c>
      <c r="C5" s="9" t="s">
        <v>37</v>
      </c>
      <c r="D5" s="9">
        <v>2</v>
      </c>
      <c r="E5" s="25">
        <v>6881000</v>
      </c>
      <c r="F5" s="15">
        <v>5.4199999999999998E-2</v>
      </c>
    </row>
    <row r="6" spans="1:9" ht="28.5" x14ac:dyDescent="0.25">
      <c r="A6" s="6">
        <v>3</v>
      </c>
      <c r="B6" s="9" t="s">
        <v>60</v>
      </c>
      <c r="C6" s="26" t="s">
        <v>37</v>
      </c>
      <c r="D6" s="26">
        <v>2</v>
      </c>
      <c r="E6" s="25">
        <v>6650000</v>
      </c>
      <c r="F6" s="15">
        <v>5.2400000000000002E-2</v>
      </c>
    </row>
    <row r="7" spans="1:9" ht="28.5" x14ac:dyDescent="0.25">
      <c r="A7" s="6">
        <v>4</v>
      </c>
      <c r="B7" s="9" t="s">
        <v>61</v>
      </c>
      <c r="C7" s="26" t="s">
        <v>37</v>
      </c>
      <c r="D7" s="26">
        <v>1</v>
      </c>
      <c r="E7" s="25">
        <v>6510000</v>
      </c>
      <c r="F7" s="15">
        <v>5.1299999999999998E-2</v>
      </c>
    </row>
    <row r="8" spans="1:9" x14ac:dyDescent="0.25">
      <c r="A8" s="6">
        <v>5</v>
      </c>
      <c r="B8" s="9" t="s">
        <v>62</v>
      </c>
      <c r="C8" s="9" t="s">
        <v>39</v>
      </c>
      <c r="D8" s="9">
        <v>1</v>
      </c>
      <c r="E8" s="25">
        <v>5030000</v>
      </c>
      <c r="F8" s="15">
        <v>3.9600000000000003E-2</v>
      </c>
    </row>
    <row r="9" spans="1:9" x14ac:dyDescent="0.25">
      <c r="A9" s="6">
        <v>6</v>
      </c>
      <c r="B9" s="9" t="s">
        <v>63</v>
      </c>
      <c r="C9" s="9" t="s">
        <v>39</v>
      </c>
      <c r="D9" s="9">
        <v>3</v>
      </c>
      <c r="E9" s="25">
        <v>4888495</v>
      </c>
      <c r="F9" s="15">
        <v>3.85E-2</v>
      </c>
    </row>
    <row r="10" spans="1:9" x14ac:dyDescent="0.25">
      <c r="A10" s="6">
        <v>7</v>
      </c>
      <c r="B10" s="9" t="s">
        <v>64</v>
      </c>
      <c r="C10" s="9" t="s">
        <v>37</v>
      </c>
      <c r="D10" s="9">
        <v>1</v>
      </c>
      <c r="E10" s="25">
        <v>4602538</v>
      </c>
      <c r="F10" s="15">
        <v>3.6299999999999999E-2</v>
      </c>
    </row>
    <row r="11" spans="1:9" x14ac:dyDescent="0.25">
      <c r="A11" s="6">
        <v>8</v>
      </c>
      <c r="B11" s="9" t="s">
        <v>65</v>
      </c>
      <c r="C11" s="9" t="s">
        <v>37</v>
      </c>
      <c r="D11" s="9">
        <v>1</v>
      </c>
      <c r="E11" s="25">
        <v>4409990</v>
      </c>
      <c r="F11" s="15">
        <v>3.4799999999999998E-2</v>
      </c>
    </row>
    <row r="12" spans="1:9" x14ac:dyDescent="0.25">
      <c r="A12" s="6">
        <v>9</v>
      </c>
      <c r="B12" s="9" t="s">
        <v>66</v>
      </c>
      <c r="C12" s="9" t="s">
        <v>37</v>
      </c>
      <c r="D12" s="9">
        <v>1</v>
      </c>
      <c r="E12" s="25">
        <v>4316666</v>
      </c>
      <c r="F12" s="15">
        <v>3.4000000000000002E-2</v>
      </c>
    </row>
    <row r="13" spans="1:9" x14ac:dyDescent="0.25">
      <c r="A13" s="6">
        <v>10</v>
      </c>
      <c r="B13" s="9" t="s">
        <v>67</v>
      </c>
      <c r="C13" s="9" t="s">
        <v>39</v>
      </c>
      <c r="D13" s="9">
        <v>1</v>
      </c>
      <c r="E13" s="25">
        <v>3926645</v>
      </c>
      <c r="F13" s="15">
        <v>3.1E-2</v>
      </c>
    </row>
  </sheetData>
  <pageMargins left="0.511811024" right="0.511811024" top="0.78740157499999996" bottom="0.78740157499999996" header="0.31496062000000002" footer="0.3149606200000000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I28"/>
  <sheetViews>
    <sheetView topLeftCell="A2" workbookViewId="0"/>
  </sheetViews>
  <sheetFormatPr defaultRowHeight="15" x14ac:dyDescent="0.25"/>
  <cols>
    <col min="1" max="1" width="16.5703125" customWidth="1"/>
  </cols>
  <sheetData>
    <row r="1" spans="1:9" s="62" customFormat="1" ht="16.5" x14ac:dyDescent="0.3">
      <c r="A1" s="31"/>
      <c r="B1" s="31"/>
      <c r="C1" s="31"/>
      <c r="D1" s="31"/>
      <c r="E1" s="31"/>
      <c r="F1" s="31"/>
      <c r="G1" s="31"/>
      <c r="H1" s="31"/>
      <c r="I1" s="31"/>
    </row>
    <row r="2" spans="1:9" x14ac:dyDescent="0.25">
      <c r="A2" s="1" t="s">
        <v>69</v>
      </c>
    </row>
    <row r="4" spans="1:9" x14ac:dyDescent="0.25"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23" spans="1:2" ht="27" x14ac:dyDescent="0.25">
      <c r="A23" s="3" t="s">
        <v>662</v>
      </c>
      <c r="B23" s="3" t="s">
        <v>96</v>
      </c>
    </row>
    <row r="24" spans="1:2" x14ac:dyDescent="0.25">
      <c r="A24" s="3" t="s">
        <v>664</v>
      </c>
      <c r="B24" s="3">
        <v>17</v>
      </c>
    </row>
    <row r="25" spans="1:2" x14ac:dyDescent="0.25">
      <c r="A25" s="3" t="s">
        <v>665</v>
      </c>
      <c r="B25" s="3">
        <v>18</v>
      </c>
    </row>
    <row r="26" spans="1:2" x14ac:dyDescent="0.25">
      <c r="A26" s="3" t="s">
        <v>666</v>
      </c>
      <c r="B26" s="3">
        <v>16</v>
      </c>
    </row>
    <row r="27" spans="1:2" x14ac:dyDescent="0.25">
      <c r="A27" s="3" t="s">
        <v>667</v>
      </c>
      <c r="B27" s="3">
        <v>8</v>
      </c>
    </row>
    <row r="28" spans="1:2" x14ac:dyDescent="0.25">
      <c r="A28" s="3" t="s">
        <v>4</v>
      </c>
      <c r="B28" s="3">
        <f>SUM(B24:B27)</f>
        <v>59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J30"/>
  <sheetViews>
    <sheetView workbookViewId="0"/>
  </sheetViews>
  <sheetFormatPr defaultRowHeight="15" x14ac:dyDescent="0.25"/>
  <cols>
    <col min="1" max="1" width="17.85546875" customWidth="1"/>
    <col min="18" max="18" width="9.5703125" customWidth="1"/>
  </cols>
  <sheetData>
    <row r="1" spans="1:10" s="62" customFormat="1" ht="16.5" x14ac:dyDescent="0.3">
      <c r="A1" s="66" t="s">
        <v>70</v>
      </c>
      <c r="B1" s="66"/>
      <c r="C1" s="66"/>
      <c r="D1" s="66"/>
      <c r="E1" s="66"/>
      <c r="F1" s="66"/>
      <c r="G1" s="66"/>
      <c r="H1" s="66"/>
      <c r="I1" s="66"/>
      <c r="J1" s="66"/>
    </row>
    <row r="2" spans="1:10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25" spans="1:2" ht="27" x14ac:dyDescent="0.25">
      <c r="A25" s="3" t="s">
        <v>662</v>
      </c>
      <c r="B25" s="3" t="s">
        <v>96</v>
      </c>
    </row>
    <row r="26" spans="1:2" x14ac:dyDescent="0.25">
      <c r="A26" s="3" t="s">
        <v>668</v>
      </c>
      <c r="B26" s="3">
        <v>2</v>
      </c>
    </row>
    <row r="27" spans="1:2" x14ac:dyDescent="0.25">
      <c r="A27" s="3" t="s">
        <v>669</v>
      </c>
      <c r="B27" s="3">
        <v>9</v>
      </c>
    </row>
    <row r="28" spans="1:2" x14ac:dyDescent="0.25">
      <c r="A28" s="3" t="s">
        <v>670</v>
      </c>
      <c r="B28" s="3">
        <v>7</v>
      </c>
    </row>
    <row r="29" spans="1:2" x14ac:dyDescent="0.25">
      <c r="A29" s="3" t="s">
        <v>671</v>
      </c>
      <c r="B29" s="3">
        <v>1</v>
      </c>
    </row>
    <row r="30" spans="1:2" x14ac:dyDescent="0.25">
      <c r="A30" s="3" t="s">
        <v>4</v>
      </c>
      <c r="B30" s="3">
        <f>SUM(B26:B29)</f>
        <v>19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I14"/>
  <sheetViews>
    <sheetView workbookViewId="0"/>
  </sheetViews>
  <sheetFormatPr defaultRowHeight="15" x14ac:dyDescent="0.25"/>
  <cols>
    <col min="1" max="1" width="15.5703125" customWidth="1"/>
    <col min="2" max="2" width="10.5703125" customWidth="1"/>
    <col min="3" max="3" width="10.85546875" customWidth="1"/>
  </cols>
  <sheetData>
    <row r="1" spans="1:9" s="62" customFormat="1" ht="15" customHeight="1" x14ac:dyDescent="0.3">
      <c r="A1" s="64" t="s">
        <v>83</v>
      </c>
      <c r="B1" s="65"/>
      <c r="C1" s="65"/>
      <c r="D1" s="65"/>
      <c r="E1" s="65"/>
      <c r="F1" s="31"/>
      <c r="G1" s="31"/>
      <c r="H1" s="31"/>
      <c r="I1" s="31"/>
    </row>
    <row r="2" spans="1:9" x14ac:dyDescent="0.25">
      <c r="A2" s="28"/>
      <c r="B2" s="28"/>
      <c r="C2" s="28"/>
      <c r="D2" s="28"/>
      <c r="E2" s="28"/>
    </row>
    <row r="4" spans="1:9" ht="27" x14ac:dyDescent="0.25">
      <c r="A4" s="10" t="s">
        <v>71</v>
      </c>
      <c r="B4" s="11" t="s">
        <v>72</v>
      </c>
      <c r="C4" s="12" t="s">
        <v>73</v>
      </c>
    </row>
    <row r="5" spans="1:9" x14ac:dyDescent="0.25">
      <c r="A5" s="8" t="s">
        <v>74</v>
      </c>
      <c r="B5" s="9">
        <v>4</v>
      </c>
      <c r="C5" s="15">
        <v>6.7799999999999999E-2</v>
      </c>
    </row>
    <row r="6" spans="1:9" x14ac:dyDescent="0.25">
      <c r="A6" s="8" t="s">
        <v>75</v>
      </c>
      <c r="B6" s="9">
        <v>14</v>
      </c>
      <c r="C6" s="15">
        <v>0.23730000000000001</v>
      </c>
    </row>
    <row r="7" spans="1:9" x14ac:dyDescent="0.25">
      <c r="A7" s="8" t="s">
        <v>76</v>
      </c>
      <c r="B7" s="9">
        <v>7</v>
      </c>
      <c r="C7" s="15">
        <v>0.1186</v>
      </c>
    </row>
    <row r="8" spans="1:9" x14ac:dyDescent="0.25">
      <c r="A8" s="8" t="s">
        <v>77</v>
      </c>
      <c r="B8" s="9">
        <v>5</v>
      </c>
      <c r="C8" s="15">
        <v>8.4699999999999998E-2</v>
      </c>
    </row>
    <row r="9" spans="1:9" x14ac:dyDescent="0.25">
      <c r="A9" s="8" t="s">
        <v>78</v>
      </c>
      <c r="B9" s="9">
        <v>7</v>
      </c>
      <c r="C9" s="15">
        <v>0.1186</v>
      </c>
    </row>
    <row r="10" spans="1:9" x14ac:dyDescent="0.25">
      <c r="A10" s="8" t="s">
        <v>79</v>
      </c>
      <c r="B10" s="9">
        <v>5</v>
      </c>
      <c r="C10" s="15">
        <v>8.4699999999999998E-2</v>
      </c>
    </row>
    <row r="11" spans="1:9" x14ac:dyDescent="0.25">
      <c r="A11" s="8" t="s">
        <v>80</v>
      </c>
      <c r="B11" s="9">
        <v>8</v>
      </c>
      <c r="C11" s="15">
        <v>0.1356</v>
      </c>
    </row>
    <row r="12" spans="1:9" x14ac:dyDescent="0.25">
      <c r="A12" s="8" t="s">
        <v>81</v>
      </c>
      <c r="B12" s="9">
        <v>4</v>
      </c>
      <c r="C12" s="15">
        <v>6.7799999999999999E-2</v>
      </c>
    </row>
    <row r="13" spans="1:9" x14ac:dyDescent="0.25">
      <c r="A13" s="8" t="s">
        <v>82</v>
      </c>
      <c r="B13" s="9">
        <v>5</v>
      </c>
      <c r="C13" s="15">
        <v>8.4699999999999998E-2</v>
      </c>
    </row>
    <row r="14" spans="1:9" x14ac:dyDescent="0.25">
      <c r="A14" s="13" t="s">
        <v>4</v>
      </c>
      <c r="B14" s="14">
        <v>59</v>
      </c>
      <c r="C14" s="16">
        <v>1</v>
      </c>
    </row>
  </sheetData>
  <pageMargins left="0.511811024" right="0.511811024" top="0.78740157499999996" bottom="0.78740157499999996" header="0.31496062000000002" footer="0.3149606200000000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I13"/>
  <sheetViews>
    <sheetView workbookViewId="0"/>
  </sheetViews>
  <sheetFormatPr defaultColWidth="15.5703125" defaultRowHeight="15" x14ac:dyDescent="0.25"/>
  <cols>
    <col min="2" max="2" width="13.5703125" customWidth="1"/>
    <col min="3" max="3" width="11.140625" customWidth="1"/>
  </cols>
  <sheetData>
    <row r="1" spans="1:9" s="62" customFormat="1" ht="15" customHeight="1" x14ac:dyDescent="0.3">
      <c r="A1" s="64" t="s">
        <v>86</v>
      </c>
      <c r="B1" s="64"/>
      <c r="C1" s="64"/>
      <c r="D1" s="64"/>
      <c r="E1" s="31"/>
      <c r="F1" s="31"/>
      <c r="G1" s="31"/>
      <c r="H1" s="31"/>
      <c r="I1" s="31"/>
    </row>
    <row r="2" spans="1:9" x14ac:dyDescent="0.25">
      <c r="A2" s="29"/>
      <c r="B2" s="29"/>
      <c r="C2" s="29"/>
      <c r="D2" s="29"/>
    </row>
    <row r="4" spans="1:9" ht="36" customHeight="1" x14ac:dyDescent="0.25">
      <c r="A4" s="10" t="s">
        <v>71</v>
      </c>
      <c r="B4" s="11" t="s">
        <v>84</v>
      </c>
      <c r="C4" s="12" t="s">
        <v>73</v>
      </c>
    </row>
    <row r="5" spans="1:9" ht="15" customHeight="1" x14ac:dyDescent="0.25">
      <c r="A5" s="8" t="s">
        <v>74</v>
      </c>
      <c r="B5" s="9">
        <v>0</v>
      </c>
      <c r="C5" s="15">
        <v>0</v>
      </c>
    </row>
    <row r="6" spans="1:9" ht="15" customHeight="1" x14ac:dyDescent="0.25">
      <c r="A6" s="8" t="s">
        <v>75</v>
      </c>
      <c r="B6" s="9">
        <v>3</v>
      </c>
      <c r="C6" s="15">
        <v>0.15790000000000001</v>
      </c>
    </row>
    <row r="7" spans="1:9" ht="15" customHeight="1" x14ac:dyDescent="0.25">
      <c r="A7" s="8" t="s">
        <v>76</v>
      </c>
      <c r="B7" s="9">
        <v>2</v>
      </c>
      <c r="C7" s="15">
        <v>0.1053</v>
      </c>
    </row>
    <row r="8" spans="1:9" ht="15" customHeight="1" x14ac:dyDescent="0.25">
      <c r="A8" s="8" t="s">
        <v>77</v>
      </c>
      <c r="B8" s="9">
        <v>6</v>
      </c>
      <c r="C8" s="15">
        <v>0.31580000000000003</v>
      </c>
    </row>
    <row r="9" spans="1:9" ht="15" customHeight="1" x14ac:dyDescent="0.25">
      <c r="A9" s="8" t="s">
        <v>78</v>
      </c>
      <c r="B9" s="9">
        <v>4</v>
      </c>
      <c r="C9" s="15">
        <v>0.21049999999999999</v>
      </c>
    </row>
    <row r="10" spans="1:9" ht="15" customHeight="1" x14ac:dyDescent="0.25">
      <c r="A10" s="8" t="s">
        <v>79</v>
      </c>
      <c r="B10" s="9">
        <v>3</v>
      </c>
      <c r="C10" s="15">
        <v>0.15790000000000001</v>
      </c>
    </row>
    <row r="11" spans="1:9" ht="15" customHeight="1" x14ac:dyDescent="0.25">
      <c r="A11" s="8" t="s">
        <v>80</v>
      </c>
      <c r="B11" s="9">
        <v>1</v>
      </c>
      <c r="C11" s="15">
        <v>5.2600000000000001E-2</v>
      </c>
    </row>
    <row r="12" spans="1:9" ht="15" customHeight="1" x14ac:dyDescent="0.25">
      <c r="A12" s="8" t="s">
        <v>85</v>
      </c>
      <c r="B12" s="9">
        <v>0</v>
      </c>
      <c r="C12" s="15">
        <v>0</v>
      </c>
    </row>
    <row r="13" spans="1:9" ht="15" customHeight="1" x14ac:dyDescent="0.25">
      <c r="A13" s="13" t="s">
        <v>4</v>
      </c>
      <c r="B13" s="14">
        <v>19</v>
      </c>
      <c r="C13" s="16">
        <v>1</v>
      </c>
    </row>
  </sheetData>
  <pageMargins left="0.511811024" right="0.511811024" top="0.78740157499999996" bottom="0.78740157499999996" header="0.31496062000000002" footer="0.3149606200000000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I28"/>
  <sheetViews>
    <sheetView workbookViewId="0"/>
  </sheetViews>
  <sheetFormatPr defaultRowHeight="15" x14ac:dyDescent="0.25"/>
  <cols>
    <col min="1" max="1" width="18.5703125" customWidth="1"/>
    <col min="2" max="2" width="11.42578125" customWidth="1"/>
  </cols>
  <sheetData>
    <row r="1" spans="1:9" s="62" customFormat="1" ht="16.5" x14ac:dyDescent="0.3">
      <c r="A1" s="31" t="s">
        <v>87</v>
      </c>
      <c r="B1" s="31"/>
      <c r="C1" s="31"/>
      <c r="D1" s="31"/>
      <c r="E1" s="31"/>
      <c r="F1" s="31"/>
      <c r="G1" s="31"/>
      <c r="H1" s="31"/>
      <c r="I1" s="31"/>
    </row>
    <row r="20" spans="1:7" ht="15" customHeight="1" x14ac:dyDescent="0.3">
      <c r="A20" s="32" t="s">
        <v>88</v>
      </c>
      <c r="C20" s="30"/>
      <c r="D20" s="30"/>
      <c r="E20" s="30"/>
      <c r="F20" s="30"/>
      <c r="G20" s="30"/>
    </row>
    <row r="21" spans="1:7" x14ac:dyDescent="0.25">
      <c r="B21" s="30"/>
      <c r="C21" s="30"/>
      <c r="D21" s="30"/>
      <c r="E21" s="30"/>
      <c r="F21" s="30"/>
      <c r="G21" s="30"/>
    </row>
    <row r="23" spans="1:7" ht="27" x14ac:dyDescent="0.25">
      <c r="A23" s="3" t="s">
        <v>662</v>
      </c>
      <c r="B23" s="3" t="s">
        <v>672</v>
      </c>
    </row>
    <row r="24" spans="1:7" x14ac:dyDescent="0.25">
      <c r="A24" s="3" t="s">
        <v>673</v>
      </c>
      <c r="B24" s="3">
        <v>422</v>
      </c>
    </row>
    <row r="25" spans="1:7" x14ac:dyDescent="0.25">
      <c r="A25" s="3" t="s">
        <v>674</v>
      </c>
      <c r="B25" s="3">
        <v>1215</v>
      </c>
    </row>
    <row r="26" spans="1:7" x14ac:dyDescent="0.25">
      <c r="A26" s="3" t="s">
        <v>675</v>
      </c>
      <c r="B26" s="4">
        <v>807.33659958442956</v>
      </c>
    </row>
    <row r="27" spans="1:7" x14ac:dyDescent="0.25">
      <c r="A27" s="3" t="s">
        <v>676</v>
      </c>
      <c r="B27" s="5">
        <v>1716.5661917594346</v>
      </c>
    </row>
    <row r="28" spans="1:7" x14ac:dyDescent="0.25">
      <c r="A28" s="3" t="s">
        <v>677</v>
      </c>
      <c r="B28" s="5">
        <v>1309.6675053336724</v>
      </c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I7"/>
  <sheetViews>
    <sheetView workbookViewId="0"/>
  </sheetViews>
  <sheetFormatPr defaultRowHeight="15" x14ac:dyDescent="0.25"/>
  <cols>
    <col min="1" max="1" width="14" customWidth="1"/>
    <col min="2" max="3" width="11.7109375" customWidth="1"/>
    <col min="4" max="4" width="14.7109375" customWidth="1"/>
    <col min="5" max="5" width="14.28515625" customWidth="1"/>
    <col min="6" max="6" width="15.42578125" customWidth="1"/>
    <col min="7" max="7" width="11.7109375" customWidth="1"/>
  </cols>
  <sheetData>
    <row r="1" spans="1:9" s="62" customFormat="1" ht="16.5" x14ac:dyDescent="0.3">
      <c r="A1" s="31" t="s">
        <v>94</v>
      </c>
      <c r="B1" s="31"/>
      <c r="C1" s="31"/>
      <c r="D1" s="31"/>
      <c r="E1" s="31"/>
      <c r="F1" s="31"/>
      <c r="G1" s="31"/>
      <c r="H1" s="31"/>
      <c r="I1" s="31"/>
    </row>
    <row r="3" spans="1:9" ht="48" customHeight="1" x14ac:dyDescent="0.25">
      <c r="A3" s="10" t="s">
        <v>11</v>
      </c>
      <c r="B3" s="11" t="s">
        <v>89</v>
      </c>
      <c r="C3" s="11" t="s">
        <v>13</v>
      </c>
      <c r="D3" s="11" t="s">
        <v>90</v>
      </c>
      <c r="E3" s="11" t="s">
        <v>91</v>
      </c>
      <c r="F3" s="11" t="s">
        <v>92</v>
      </c>
      <c r="G3" s="12" t="s">
        <v>93</v>
      </c>
    </row>
    <row r="4" spans="1:9" x14ac:dyDescent="0.25">
      <c r="A4" s="6" t="s">
        <v>19</v>
      </c>
      <c r="B4" s="9">
        <v>4</v>
      </c>
      <c r="C4" s="22">
        <v>0.121</v>
      </c>
      <c r="D4" s="18">
        <v>2391066</v>
      </c>
      <c r="E4" s="18">
        <v>8105831.6799999997</v>
      </c>
      <c r="F4" s="18">
        <v>12756837.5</v>
      </c>
      <c r="G4" s="15">
        <v>0.187</v>
      </c>
    </row>
    <row r="5" spans="1:9" x14ac:dyDescent="0.25">
      <c r="A5" s="6" t="s">
        <v>20</v>
      </c>
      <c r="B5" s="9">
        <v>1</v>
      </c>
      <c r="C5" s="22">
        <v>0.03</v>
      </c>
      <c r="D5" s="18">
        <v>623000</v>
      </c>
      <c r="E5" s="18">
        <v>289084.38</v>
      </c>
      <c r="F5" s="18">
        <v>960088.83</v>
      </c>
      <c r="G5" s="15">
        <v>0.64900000000000002</v>
      </c>
    </row>
    <row r="6" spans="1:9" x14ac:dyDescent="0.25">
      <c r="A6" s="6" t="s">
        <v>21</v>
      </c>
      <c r="B6" s="9">
        <v>28</v>
      </c>
      <c r="C6" s="22">
        <v>0.84799999999999998</v>
      </c>
      <c r="D6" s="18">
        <v>28784393</v>
      </c>
      <c r="E6" s="18">
        <v>78824158.799999997</v>
      </c>
      <c r="F6" s="18">
        <v>155682256.28999999</v>
      </c>
      <c r="G6" s="15">
        <v>0.185</v>
      </c>
    </row>
    <row r="7" spans="1:9" x14ac:dyDescent="0.25">
      <c r="A7" s="27" t="s">
        <v>27</v>
      </c>
      <c r="B7" s="14">
        <v>33</v>
      </c>
      <c r="C7" s="23">
        <v>1</v>
      </c>
      <c r="D7" s="20">
        <v>31798459</v>
      </c>
      <c r="E7" s="20">
        <v>87219074.859999999</v>
      </c>
      <c r="F7" s="20">
        <v>169399182.62</v>
      </c>
      <c r="G7" s="16">
        <v>0.188</v>
      </c>
    </row>
  </sheetData>
  <pageMargins left="0.511811024" right="0.511811024" top="0.78740157499999996" bottom="0.78740157499999996" header="0.31496062000000002" footer="0.3149606200000000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I9"/>
  <sheetViews>
    <sheetView workbookViewId="0"/>
  </sheetViews>
  <sheetFormatPr defaultRowHeight="15" x14ac:dyDescent="0.25"/>
  <cols>
    <col min="4" max="4" width="13.42578125" customWidth="1"/>
    <col min="5" max="5" width="14.5703125" customWidth="1"/>
    <col min="6" max="6" width="13.42578125" bestFit="1" customWidth="1"/>
    <col min="7" max="7" width="12.140625" customWidth="1"/>
  </cols>
  <sheetData>
    <row r="1" spans="1:9" s="62" customFormat="1" ht="16.5" x14ac:dyDescent="0.3">
      <c r="A1" s="31" t="s">
        <v>95</v>
      </c>
      <c r="B1" s="31"/>
      <c r="C1" s="31"/>
      <c r="D1" s="31"/>
      <c r="E1" s="31"/>
      <c r="F1" s="31"/>
      <c r="G1" s="31"/>
      <c r="H1" s="31"/>
      <c r="I1" s="31"/>
    </row>
    <row r="3" spans="1:9" ht="40.5" x14ac:dyDescent="0.25">
      <c r="A3" s="10" t="s">
        <v>30</v>
      </c>
      <c r="B3" s="11" t="s">
        <v>89</v>
      </c>
      <c r="C3" s="11" t="s">
        <v>13</v>
      </c>
      <c r="D3" s="11" t="s">
        <v>90</v>
      </c>
      <c r="E3" s="11" t="s">
        <v>91</v>
      </c>
      <c r="F3" s="11" t="s">
        <v>92</v>
      </c>
      <c r="G3" s="12" t="s">
        <v>93</v>
      </c>
    </row>
    <row r="4" spans="1:9" x14ac:dyDescent="0.25">
      <c r="A4" s="6" t="s">
        <v>33</v>
      </c>
      <c r="B4" s="9">
        <v>1</v>
      </c>
      <c r="C4" s="22">
        <v>0.03</v>
      </c>
      <c r="D4" s="18">
        <v>365700</v>
      </c>
      <c r="E4" s="18">
        <v>785006.28</v>
      </c>
      <c r="F4" s="18">
        <v>2475215.63</v>
      </c>
      <c r="G4" s="15">
        <v>0.14799999999999999</v>
      </c>
    </row>
    <row r="5" spans="1:9" x14ac:dyDescent="0.25">
      <c r="A5" s="6" t="s">
        <v>34</v>
      </c>
      <c r="B5" s="9">
        <v>1</v>
      </c>
      <c r="C5" s="22">
        <v>0.03</v>
      </c>
      <c r="D5" s="18">
        <v>750000</v>
      </c>
      <c r="E5" s="18">
        <v>3994932.64</v>
      </c>
      <c r="F5" s="18">
        <v>6079557.4000000004</v>
      </c>
      <c r="G5" s="15">
        <v>0.123</v>
      </c>
    </row>
    <row r="6" spans="1:9" x14ac:dyDescent="0.25">
      <c r="A6" s="6" t="s">
        <v>37</v>
      </c>
      <c r="B6" s="9">
        <v>11</v>
      </c>
      <c r="C6" s="22">
        <v>0.33300000000000002</v>
      </c>
      <c r="D6" s="18">
        <v>13737073</v>
      </c>
      <c r="E6" s="18">
        <v>38722615.600000001</v>
      </c>
      <c r="F6" s="18">
        <v>59843483.880000003</v>
      </c>
      <c r="G6" s="15">
        <v>0.23</v>
      </c>
    </row>
    <row r="7" spans="1:9" x14ac:dyDescent="0.25">
      <c r="A7" s="6" t="s">
        <v>38</v>
      </c>
      <c r="B7" s="9">
        <v>2</v>
      </c>
      <c r="C7" s="22">
        <v>6.0999999999999999E-2</v>
      </c>
      <c r="D7" s="18">
        <v>1620966</v>
      </c>
      <c r="E7" s="18">
        <v>5778376.4000000004</v>
      </c>
      <c r="F7" s="18">
        <v>7927043.9699999997</v>
      </c>
      <c r="G7" s="15">
        <v>0.20399999999999999</v>
      </c>
    </row>
    <row r="8" spans="1:9" x14ac:dyDescent="0.25">
      <c r="A8" s="6" t="s">
        <v>39</v>
      </c>
      <c r="B8" s="9">
        <v>18</v>
      </c>
      <c r="C8" s="22">
        <v>0.54500000000000004</v>
      </c>
      <c r="D8" s="18">
        <v>15324720</v>
      </c>
      <c r="E8" s="18">
        <v>37938143.939999998</v>
      </c>
      <c r="F8" s="18">
        <v>93073881.739999995</v>
      </c>
      <c r="G8" s="15">
        <v>0.16500000000000001</v>
      </c>
    </row>
    <row r="9" spans="1:9" x14ac:dyDescent="0.25">
      <c r="A9" s="27" t="s">
        <v>27</v>
      </c>
      <c r="B9" s="14">
        <v>33</v>
      </c>
      <c r="C9" s="23">
        <v>1</v>
      </c>
      <c r="D9" s="20">
        <v>31798459</v>
      </c>
      <c r="E9" s="20">
        <v>87219074.859999999</v>
      </c>
      <c r="F9" s="20">
        <v>169399182.62</v>
      </c>
      <c r="G9" s="16">
        <v>0.188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2"/>
  <sheetViews>
    <sheetView workbookViewId="0"/>
  </sheetViews>
  <sheetFormatPr defaultRowHeight="15" x14ac:dyDescent="0.25"/>
  <cols>
    <col min="2" max="2" width="11.28515625" customWidth="1"/>
  </cols>
  <sheetData>
    <row r="1" spans="1:9" s="62" customFormat="1" ht="16.5" x14ac:dyDescent="0.3">
      <c r="A1" s="66" t="s">
        <v>5</v>
      </c>
      <c r="B1" s="66"/>
      <c r="C1" s="66"/>
      <c r="D1" s="66"/>
      <c r="E1" s="31"/>
      <c r="F1" s="31"/>
      <c r="G1" s="31"/>
      <c r="H1" s="31"/>
      <c r="I1" s="31"/>
    </row>
    <row r="3" spans="1:9" ht="40.5" x14ac:dyDescent="0.25">
      <c r="A3" s="10" t="s">
        <v>1</v>
      </c>
      <c r="B3" s="11" t="s">
        <v>2</v>
      </c>
      <c r="C3" s="12" t="s">
        <v>3</v>
      </c>
    </row>
    <row r="4" spans="1:9" x14ac:dyDescent="0.25">
      <c r="A4" s="8">
        <v>2010</v>
      </c>
      <c r="B4" s="9">
        <v>2</v>
      </c>
      <c r="C4" s="15">
        <v>1.7500000000000002E-2</v>
      </c>
    </row>
    <row r="5" spans="1:9" x14ac:dyDescent="0.25">
      <c r="A5" s="8">
        <v>2011</v>
      </c>
      <c r="B5" s="9">
        <v>3</v>
      </c>
      <c r="C5" s="15">
        <v>2.63E-2</v>
      </c>
    </row>
    <row r="6" spans="1:9" x14ac:dyDescent="0.25">
      <c r="A6" s="8">
        <v>2012</v>
      </c>
      <c r="B6" s="9">
        <v>5</v>
      </c>
      <c r="C6" s="15">
        <v>4.3900000000000002E-2</v>
      </c>
    </row>
    <row r="7" spans="1:9" x14ac:dyDescent="0.25">
      <c r="A7" s="8">
        <v>2013</v>
      </c>
      <c r="B7" s="9">
        <v>33</v>
      </c>
      <c r="C7" s="15">
        <v>0.28949999999999998</v>
      </c>
    </row>
    <row r="8" spans="1:9" x14ac:dyDescent="0.25">
      <c r="A8" s="8">
        <v>2014</v>
      </c>
      <c r="B8" s="9">
        <v>71</v>
      </c>
      <c r="C8" s="15">
        <v>0.62280000000000002</v>
      </c>
    </row>
    <row r="9" spans="1:9" x14ac:dyDescent="0.25">
      <c r="A9" s="13" t="s">
        <v>4</v>
      </c>
      <c r="B9" s="14">
        <v>114</v>
      </c>
      <c r="C9" s="16">
        <v>1</v>
      </c>
    </row>
    <row r="11" spans="1:9" ht="15" customHeight="1" x14ac:dyDescent="0.25">
      <c r="A11" s="7" t="s">
        <v>6</v>
      </c>
      <c r="B11" s="7"/>
      <c r="C11" s="7"/>
      <c r="D11" s="7"/>
    </row>
    <row r="12" spans="1:9" x14ac:dyDescent="0.25">
      <c r="A12" s="7"/>
      <c r="B12" s="7"/>
      <c r="C12" s="7"/>
      <c r="D12" s="7"/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I6"/>
  <sheetViews>
    <sheetView workbookViewId="0"/>
  </sheetViews>
  <sheetFormatPr defaultRowHeight="15" x14ac:dyDescent="0.25"/>
  <cols>
    <col min="1" max="1" width="15.7109375" customWidth="1"/>
    <col min="3" max="3" width="15.42578125" customWidth="1"/>
    <col min="4" max="5" width="11.42578125" customWidth="1"/>
  </cols>
  <sheetData>
    <row r="1" spans="1:9" s="62" customFormat="1" ht="16.5" x14ac:dyDescent="0.3">
      <c r="A1" s="31" t="s">
        <v>102</v>
      </c>
      <c r="B1" s="31"/>
      <c r="C1" s="31"/>
      <c r="D1" s="31"/>
      <c r="E1" s="31"/>
      <c r="F1" s="31"/>
      <c r="G1" s="31"/>
      <c r="H1" s="31"/>
      <c r="I1" s="31"/>
    </row>
    <row r="3" spans="1:9" ht="33" customHeight="1" x14ac:dyDescent="0.25">
      <c r="A3" s="10"/>
      <c r="B3" s="11" t="s">
        <v>96</v>
      </c>
      <c r="C3" s="11" t="s">
        <v>97</v>
      </c>
      <c r="D3" s="11" t="s">
        <v>98</v>
      </c>
      <c r="E3" s="12" t="s">
        <v>99</v>
      </c>
    </row>
    <row r="4" spans="1:9" x14ac:dyDescent="0.25">
      <c r="A4" s="6" t="s">
        <v>100</v>
      </c>
      <c r="B4" s="33">
        <v>33</v>
      </c>
      <c r="C4" s="9">
        <v>110.39</v>
      </c>
      <c r="D4" s="18">
        <v>192764.48</v>
      </c>
      <c r="E4" s="19">
        <v>2283702.59</v>
      </c>
    </row>
    <row r="5" spans="1:9" x14ac:dyDescent="0.25">
      <c r="A5" s="6" t="s">
        <v>101</v>
      </c>
      <c r="B5" s="33">
        <v>81</v>
      </c>
      <c r="C5" s="9">
        <v>68.97</v>
      </c>
      <c r="D5" s="18">
        <v>123297.82</v>
      </c>
      <c r="E5" s="19">
        <v>1433223.74</v>
      </c>
    </row>
    <row r="6" spans="1:9" x14ac:dyDescent="0.25">
      <c r="A6" s="27" t="s">
        <v>4</v>
      </c>
      <c r="B6" s="14">
        <v>114</v>
      </c>
      <c r="C6" s="14">
        <v>81.400000000000006</v>
      </c>
      <c r="D6" s="20">
        <v>143950.07</v>
      </c>
      <c r="E6" s="21">
        <v>1686068.8</v>
      </c>
    </row>
  </sheetData>
  <pageMargins left="0.511811024" right="0.511811024" top="0.78740157499999996" bottom="0.78740157499999996" header="0.31496062000000002" footer="0.3149606200000000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I24"/>
  <sheetViews>
    <sheetView workbookViewId="0"/>
  </sheetViews>
  <sheetFormatPr defaultRowHeight="15" x14ac:dyDescent="0.25"/>
  <cols>
    <col min="1" max="1" width="15.5703125" customWidth="1"/>
  </cols>
  <sheetData>
    <row r="1" spans="1:9" s="62" customFormat="1" ht="16.5" x14ac:dyDescent="0.3">
      <c r="A1" s="31" t="s">
        <v>103</v>
      </c>
      <c r="B1" s="31"/>
      <c r="C1" s="31"/>
      <c r="D1" s="31"/>
      <c r="E1" s="31"/>
      <c r="F1" s="31"/>
      <c r="G1" s="31"/>
      <c r="H1" s="31"/>
      <c r="I1" s="31"/>
    </row>
    <row r="20" spans="1:2" ht="27" x14ac:dyDescent="0.25">
      <c r="A20" s="3" t="s">
        <v>678</v>
      </c>
      <c r="B20" s="3" t="s">
        <v>96</v>
      </c>
    </row>
    <row r="21" spans="1:2" x14ac:dyDescent="0.25">
      <c r="A21" s="3" t="s">
        <v>679</v>
      </c>
      <c r="B21" s="3">
        <v>11</v>
      </c>
    </row>
    <row r="22" spans="1:2" x14ac:dyDescent="0.25">
      <c r="A22" s="3" t="s">
        <v>680</v>
      </c>
      <c r="B22" s="3">
        <v>99</v>
      </c>
    </row>
    <row r="23" spans="1:2" x14ac:dyDescent="0.25">
      <c r="A23" s="3" t="s">
        <v>681</v>
      </c>
      <c r="B23" s="3">
        <v>4</v>
      </c>
    </row>
    <row r="24" spans="1:2" x14ac:dyDescent="0.25">
      <c r="A24" s="3" t="s">
        <v>4</v>
      </c>
      <c r="B24" s="3">
        <f>SUM(B21:B23)</f>
        <v>114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I24"/>
  <sheetViews>
    <sheetView workbookViewId="0"/>
  </sheetViews>
  <sheetFormatPr defaultRowHeight="15" x14ac:dyDescent="0.25"/>
  <cols>
    <col min="1" max="1" width="15.5703125" customWidth="1"/>
  </cols>
  <sheetData>
    <row r="1" spans="1:9" s="62" customFormat="1" ht="15" customHeight="1" x14ac:dyDescent="0.3">
      <c r="A1" s="31" t="s">
        <v>104</v>
      </c>
      <c r="B1" s="63"/>
      <c r="C1" s="63"/>
      <c r="D1" s="63"/>
      <c r="E1" s="63"/>
      <c r="F1" s="63"/>
      <c r="G1" s="63"/>
      <c r="H1" s="31"/>
      <c r="I1" s="31"/>
    </row>
    <row r="2" spans="1:9" x14ac:dyDescent="0.25">
      <c r="A2" s="34"/>
      <c r="B2" s="34"/>
      <c r="C2" s="34"/>
      <c r="D2" s="34"/>
      <c r="E2" s="34"/>
      <c r="F2" s="34"/>
      <c r="G2" s="34"/>
    </row>
    <row r="20" spans="1:2" ht="27" x14ac:dyDescent="0.25">
      <c r="A20" s="3" t="s">
        <v>678</v>
      </c>
      <c r="B20" s="3" t="s">
        <v>96</v>
      </c>
    </row>
    <row r="21" spans="1:2" x14ac:dyDescent="0.25">
      <c r="A21" s="3" t="s">
        <v>679</v>
      </c>
      <c r="B21" s="3">
        <v>8</v>
      </c>
    </row>
    <row r="22" spans="1:2" x14ac:dyDescent="0.25">
      <c r="A22" s="3" t="s">
        <v>680</v>
      </c>
      <c r="B22" s="3">
        <v>71</v>
      </c>
    </row>
    <row r="23" spans="1:2" x14ac:dyDescent="0.25">
      <c r="A23" s="3" t="s">
        <v>681</v>
      </c>
      <c r="B23" s="3">
        <v>3</v>
      </c>
    </row>
    <row r="24" spans="1:2" x14ac:dyDescent="0.25">
      <c r="A24" s="3" t="s">
        <v>4</v>
      </c>
      <c r="B24" s="3">
        <f>SUM(B21:B23)</f>
        <v>82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I26"/>
  <sheetViews>
    <sheetView workbookViewId="0"/>
  </sheetViews>
  <sheetFormatPr defaultRowHeight="15" x14ac:dyDescent="0.25"/>
  <cols>
    <col min="2" max="2" width="12" customWidth="1"/>
  </cols>
  <sheetData>
    <row r="1" spans="1:9" s="62" customFormat="1" ht="16.5" x14ac:dyDescent="0.3">
      <c r="A1" s="31" t="s">
        <v>105</v>
      </c>
      <c r="B1" s="31"/>
      <c r="C1" s="31"/>
      <c r="D1" s="31"/>
      <c r="E1" s="31"/>
      <c r="F1" s="31"/>
      <c r="G1" s="31"/>
      <c r="H1" s="31"/>
      <c r="I1" s="31"/>
    </row>
    <row r="20" spans="1:2" ht="40.5" x14ac:dyDescent="0.25">
      <c r="A20" s="3" t="s">
        <v>30</v>
      </c>
      <c r="B20" s="3" t="s">
        <v>682</v>
      </c>
    </row>
    <row r="21" spans="1:2" x14ac:dyDescent="0.25">
      <c r="A21" s="3" t="s">
        <v>33</v>
      </c>
      <c r="B21" s="3">
        <v>1</v>
      </c>
    </row>
    <row r="22" spans="1:2" x14ac:dyDescent="0.25">
      <c r="A22" s="3" t="s">
        <v>37</v>
      </c>
      <c r="B22" s="3">
        <v>6</v>
      </c>
    </row>
    <row r="23" spans="1:2" x14ac:dyDescent="0.25">
      <c r="A23" s="3" t="s">
        <v>38</v>
      </c>
      <c r="B23" s="3">
        <v>1</v>
      </c>
    </row>
    <row r="24" spans="1:2" x14ac:dyDescent="0.25">
      <c r="A24" s="3" t="s">
        <v>172</v>
      </c>
      <c r="B24" s="3">
        <v>1</v>
      </c>
    </row>
    <row r="25" spans="1:2" x14ac:dyDescent="0.25">
      <c r="A25" s="3" t="s">
        <v>39</v>
      </c>
      <c r="B25" s="3">
        <v>5</v>
      </c>
    </row>
    <row r="26" spans="1:2" x14ac:dyDescent="0.25">
      <c r="A26" s="3" t="s">
        <v>4</v>
      </c>
      <c r="B26" s="3">
        <f>SUM(B21:B25)</f>
        <v>14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I14"/>
  <sheetViews>
    <sheetView workbookViewId="0"/>
  </sheetViews>
  <sheetFormatPr defaultRowHeight="15" x14ac:dyDescent="0.25"/>
  <cols>
    <col min="1" max="1" width="21.28515625" customWidth="1"/>
    <col min="2" max="2" width="11" customWidth="1"/>
  </cols>
  <sheetData>
    <row r="1" spans="1:9" s="62" customFormat="1" ht="16.5" x14ac:dyDescent="0.3">
      <c r="A1" s="31" t="s">
        <v>118</v>
      </c>
      <c r="B1" s="31"/>
      <c r="C1" s="31"/>
      <c r="D1" s="31"/>
      <c r="E1" s="31"/>
      <c r="F1" s="31"/>
      <c r="G1" s="31"/>
      <c r="H1" s="31"/>
      <c r="I1" s="31"/>
    </row>
    <row r="3" spans="1:9" x14ac:dyDescent="0.25">
      <c r="A3" s="35" t="s">
        <v>106</v>
      </c>
      <c r="B3" s="36" t="s">
        <v>107</v>
      </c>
    </row>
    <row r="4" spans="1:9" x14ac:dyDescent="0.25">
      <c r="A4" s="8" t="s">
        <v>108</v>
      </c>
      <c r="B4" s="24">
        <v>2</v>
      </c>
    </row>
    <row r="5" spans="1:9" x14ac:dyDescent="0.25">
      <c r="A5" s="8" t="s">
        <v>109</v>
      </c>
      <c r="B5" s="24">
        <v>1</v>
      </c>
    </row>
    <row r="6" spans="1:9" x14ac:dyDescent="0.25">
      <c r="A6" s="8" t="s">
        <v>110</v>
      </c>
      <c r="B6" s="24">
        <v>1</v>
      </c>
    </row>
    <row r="7" spans="1:9" x14ac:dyDescent="0.25">
      <c r="A7" s="8" t="s">
        <v>111</v>
      </c>
      <c r="B7" s="24">
        <v>2</v>
      </c>
    </row>
    <row r="8" spans="1:9" x14ac:dyDescent="0.25">
      <c r="A8" s="8" t="s">
        <v>112</v>
      </c>
      <c r="B8" s="24">
        <v>1</v>
      </c>
    </row>
    <row r="9" spans="1:9" x14ac:dyDescent="0.25">
      <c r="A9" s="8" t="s">
        <v>113</v>
      </c>
      <c r="B9" s="24">
        <v>1</v>
      </c>
    </row>
    <row r="10" spans="1:9" x14ac:dyDescent="0.25">
      <c r="A10" s="8" t="s">
        <v>114</v>
      </c>
      <c r="B10" s="24">
        <v>1</v>
      </c>
    </row>
    <row r="11" spans="1:9" x14ac:dyDescent="0.25">
      <c r="A11" s="8" t="s">
        <v>115</v>
      </c>
      <c r="B11" s="24">
        <v>1</v>
      </c>
    </row>
    <row r="12" spans="1:9" x14ac:dyDescent="0.25">
      <c r="A12" s="8" t="s">
        <v>116</v>
      </c>
      <c r="B12" s="24">
        <v>1</v>
      </c>
    </row>
    <row r="13" spans="1:9" x14ac:dyDescent="0.25">
      <c r="A13" s="8" t="s">
        <v>117</v>
      </c>
      <c r="B13" s="24">
        <v>3</v>
      </c>
    </row>
    <row r="14" spans="1:9" x14ac:dyDescent="0.25">
      <c r="A14" s="27" t="s">
        <v>4</v>
      </c>
      <c r="B14" s="37">
        <v>14</v>
      </c>
    </row>
  </sheetData>
  <pageMargins left="0.511811024" right="0.511811024" top="0.78740157499999996" bottom="0.78740157499999996" header="0.31496062000000002" footer="0.3149606200000000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I25"/>
  <sheetViews>
    <sheetView workbookViewId="0"/>
  </sheetViews>
  <sheetFormatPr defaultRowHeight="15" x14ac:dyDescent="0.25"/>
  <cols>
    <col min="1" max="1" width="14.85546875" customWidth="1"/>
  </cols>
  <sheetData>
    <row r="1" spans="1:9" s="62" customFormat="1" ht="16.5" x14ac:dyDescent="0.3">
      <c r="A1" s="31" t="s">
        <v>119</v>
      </c>
      <c r="B1" s="31"/>
      <c r="C1" s="31"/>
      <c r="D1" s="31"/>
      <c r="E1" s="31"/>
      <c r="F1" s="31"/>
      <c r="G1" s="31"/>
      <c r="H1" s="31"/>
      <c r="I1" s="31"/>
    </row>
    <row r="21" spans="1:2" ht="27" x14ac:dyDescent="0.25">
      <c r="A21" s="3" t="s">
        <v>683</v>
      </c>
      <c r="B21" s="3" t="s">
        <v>96</v>
      </c>
    </row>
    <row r="22" spans="1:2" ht="27" x14ac:dyDescent="0.25">
      <c r="A22" s="3" t="s">
        <v>684</v>
      </c>
      <c r="B22" s="3">
        <v>41</v>
      </c>
    </row>
    <row r="23" spans="1:2" ht="27" x14ac:dyDescent="0.25">
      <c r="A23" s="3" t="s">
        <v>686</v>
      </c>
      <c r="B23" s="3">
        <v>65</v>
      </c>
    </row>
    <row r="24" spans="1:2" ht="27" x14ac:dyDescent="0.25">
      <c r="A24" s="3" t="s">
        <v>685</v>
      </c>
      <c r="B24" s="3">
        <v>80</v>
      </c>
    </row>
    <row r="25" spans="1:2" x14ac:dyDescent="0.25">
      <c r="A25" s="3" t="s">
        <v>4</v>
      </c>
      <c r="B25" s="3">
        <f>SUM(B22:B24)</f>
        <v>186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I33"/>
  <sheetViews>
    <sheetView workbookViewId="0"/>
  </sheetViews>
  <sheetFormatPr defaultRowHeight="15" x14ac:dyDescent="0.25"/>
  <sheetData>
    <row r="1" spans="1:9" s="62" customFormat="1" ht="16.5" x14ac:dyDescent="0.3">
      <c r="A1" s="31" t="s">
        <v>120</v>
      </c>
      <c r="B1" s="31"/>
      <c r="C1" s="31"/>
      <c r="D1" s="31"/>
      <c r="E1" s="31"/>
      <c r="F1" s="31"/>
      <c r="G1" s="31"/>
      <c r="H1" s="31"/>
      <c r="I1" s="31"/>
    </row>
    <row r="20" spans="1:2" ht="27" x14ac:dyDescent="0.25">
      <c r="A20" s="3" t="s">
        <v>30</v>
      </c>
      <c r="B20" s="3" t="s">
        <v>96</v>
      </c>
    </row>
    <row r="21" spans="1:2" x14ac:dyDescent="0.25">
      <c r="A21" s="3" t="s">
        <v>435</v>
      </c>
      <c r="B21" s="3">
        <v>1</v>
      </c>
    </row>
    <row r="22" spans="1:2" x14ac:dyDescent="0.25">
      <c r="A22" s="3" t="s">
        <v>129</v>
      </c>
      <c r="B22" s="3">
        <v>8</v>
      </c>
    </row>
    <row r="23" spans="1:2" x14ac:dyDescent="0.25">
      <c r="A23" s="3" t="s">
        <v>270</v>
      </c>
      <c r="B23" s="3">
        <v>1</v>
      </c>
    </row>
    <row r="24" spans="1:2" x14ac:dyDescent="0.25">
      <c r="A24" s="3" t="s">
        <v>34</v>
      </c>
      <c r="B24" s="3">
        <v>11</v>
      </c>
    </row>
    <row r="25" spans="1:2" x14ac:dyDescent="0.25">
      <c r="A25" s="3" t="s">
        <v>440</v>
      </c>
      <c r="B25" s="3">
        <v>1</v>
      </c>
    </row>
    <row r="26" spans="1:2" x14ac:dyDescent="0.25">
      <c r="A26" s="3" t="s">
        <v>410</v>
      </c>
      <c r="B26" s="3">
        <v>3</v>
      </c>
    </row>
    <row r="27" spans="1:2" x14ac:dyDescent="0.25">
      <c r="A27" s="3" t="s">
        <v>35</v>
      </c>
      <c r="B27" s="3">
        <v>6</v>
      </c>
    </row>
    <row r="28" spans="1:2" x14ac:dyDescent="0.25">
      <c r="A28" s="3" t="s">
        <v>36</v>
      </c>
      <c r="B28" s="3">
        <v>4</v>
      </c>
    </row>
    <row r="29" spans="1:2" x14ac:dyDescent="0.25">
      <c r="A29" s="3" t="s">
        <v>37</v>
      </c>
      <c r="B29" s="3">
        <v>70</v>
      </c>
    </row>
    <row r="30" spans="1:2" x14ac:dyDescent="0.25">
      <c r="A30" s="3" t="s">
        <v>38</v>
      </c>
      <c r="B30" s="3">
        <v>6</v>
      </c>
    </row>
    <row r="31" spans="1:2" x14ac:dyDescent="0.25">
      <c r="A31" s="3" t="s">
        <v>425</v>
      </c>
      <c r="B31" s="3">
        <v>3</v>
      </c>
    </row>
    <row r="32" spans="1:2" x14ac:dyDescent="0.25">
      <c r="A32" s="3" t="s">
        <v>39</v>
      </c>
      <c r="B32" s="3">
        <v>72</v>
      </c>
    </row>
    <row r="33" spans="1:2" x14ac:dyDescent="0.25">
      <c r="A33" s="3" t="s">
        <v>4</v>
      </c>
      <c r="B33" s="3">
        <v>186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I25"/>
  <sheetViews>
    <sheetView workbookViewId="0"/>
  </sheetViews>
  <sheetFormatPr defaultRowHeight="15" x14ac:dyDescent="0.25"/>
  <cols>
    <col min="1" max="1" width="12.140625" customWidth="1"/>
  </cols>
  <sheetData>
    <row r="1" spans="1:9" s="62" customFormat="1" ht="16.5" x14ac:dyDescent="0.3">
      <c r="A1" s="31" t="s">
        <v>121</v>
      </c>
      <c r="B1" s="31"/>
      <c r="C1" s="31"/>
      <c r="D1" s="31"/>
      <c r="E1" s="31"/>
      <c r="F1" s="31"/>
      <c r="G1" s="31"/>
      <c r="H1" s="31"/>
      <c r="I1" s="31"/>
    </row>
    <row r="19" spans="1:2" ht="27" x14ac:dyDescent="0.25">
      <c r="A19" s="3" t="s">
        <v>43</v>
      </c>
      <c r="B19" s="3" t="s">
        <v>96</v>
      </c>
    </row>
    <row r="20" spans="1:2" x14ac:dyDescent="0.25">
      <c r="A20" s="3" t="s">
        <v>45</v>
      </c>
      <c r="B20" s="3">
        <v>9</v>
      </c>
    </row>
    <row r="21" spans="1:2" x14ac:dyDescent="0.25">
      <c r="A21" s="3" t="s">
        <v>48</v>
      </c>
      <c r="B21" s="3">
        <v>10</v>
      </c>
    </row>
    <row r="22" spans="1:2" x14ac:dyDescent="0.25">
      <c r="A22" s="3" t="s">
        <v>49</v>
      </c>
      <c r="B22" s="3" t="s">
        <v>46</v>
      </c>
    </row>
    <row r="23" spans="1:2" x14ac:dyDescent="0.25">
      <c r="A23" s="3" t="s">
        <v>50</v>
      </c>
      <c r="B23" s="3">
        <v>154</v>
      </c>
    </row>
    <row r="24" spans="1:2" x14ac:dyDescent="0.25">
      <c r="A24" s="3" t="s">
        <v>51</v>
      </c>
      <c r="B24" s="3">
        <v>13</v>
      </c>
    </row>
    <row r="25" spans="1:2" x14ac:dyDescent="0.25">
      <c r="A25" s="3" t="s">
        <v>4</v>
      </c>
      <c r="B25" s="3">
        <f>SUM(B20:B24)</f>
        <v>186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I24"/>
  <sheetViews>
    <sheetView workbookViewId="0"/>
  </sheetViews>
  <sheetFormatPr defaultRowHeight="15" x14ac:dyDescent="0.25"/>
  <cols>
    <col min="1" max="1" width="13.140625" customWidth="1"/>
    <col min="2" max="2" width="11.140625" customWidth="1"/>
  </cols>
  <sheetData>
    <row r="1" spans="1:9" s="62" customFormat="1" ht="16.5" x14ac:dyDescent="0.3">
      <c r="A1" s="31" t="s">
        <v>122</v>
      </c>
      <c r="B1" s="31"/>
      <c r="C1" s="31"/>
      <c r="D1" s="31"/>
      <c r="E1" s="31"/>
      <c r="F1" s="31"/>
      <c r="G1" s="31"/>
      <c r="H1" s="31"/>
      <c r="I1" s="31"/>
    </row>
    <row r="20" spans="1:2" x14ac:dyDescent="0.25">
      <c r="A20" s="3" t="s">
        <v>11</v>
      </c>
      <c r="B20" s="3" t="s">
        <v>96</v>
      </c>
    </row>
    <row r="21" spans="1:2" x14ac:dyDescent="0.25">
      <c r="A21" s="3" t="s">
        <v>19</v>
      </c>
      <c r="B21" s="3">
        <v>4</v>
      </c>
    </row>
    <row r="22" spans="1:2" x14ac:dyDescent="0.25">
      <c r="A22" s="3" t="s">
        <v>20</v>
      </c>
      <c r="B22" s="3">
        <v>93</v>
      </c>
    </row>
    <row r="23" spans="1:2" x14ac:dyDescent="0.25">
      <c r="A23" s="3" t="s">
        <v>21</v>
      </c>
      <c r="B23" s="3">
        <v>89</v>
      </c>
    </row>
    <row r="24" spans="1:2" x14ac:dyDescent="0.25">
      <c r="A24" s="3" t="s">
        <v>4</v>
      </c>
      <c r="B24" s="3">
        <f>SUM(B21:B23)</f>
        <v>186</v>
      </c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I23"/>
  <sheetViews>
    <sheetView workbookViewId="0"/>
  </sheetViews>
  <sheetFormatPr defaultRowHeight="15" x14ac:dyDescent="0.25"/>
  <cols>
    <col min="1" max="1" width="12.28515625" customWidth="1"/>
    <col min="2" max="2" width="10.7109375" customWidth="1"/>
  </cols>
  <sheetData>
    <row r="1" spans="1:9" s="62" customFormat="1" ht="16.5" x14ac:dyDescent="0.3">
      <c r="A1" s="31" t="s">
        <v>123</v>
      </c>
      <c r="B1" s="31"/>
      <c r="C1" s="31"/>
      <c r="D1" s="31"/>
      <c r="E1" s="31"/>
      <c r="F1" s="31"/>
      <c r="G1" s="31"/>
      <c r="H1" s="31"/>
      <c r="I1" s="31"/>
    </row>
    <row r="19" spans="1:2" x14ac:dyDescent="0.25">
      <c r="A19" s="3" t="s">
        <v>11</v>
      </c>
      <c r="B19" s="3" t="s">
        <v>663</v>
      </c>
    </row>
    <row r="20" spans="1:2" x14ac:dyDescent="0.25">
      <c r="A20" s="3" t="s">
        <v>19</v>
      </c>
      <c r="B20" s="3">
        <v>3</v>
      </c>
    </row>
    <row r="21" spans="1:2" x14ac:dyDescent="0.25">
      <c r="A21" s="3" t="s">
        <v>20</v>
      </c>
      <c r="B21" s="3">
        <v>32</v>
      </c>
    </row>
    <row r="22" spans="1:2" x14ac:dyDescent="0.25">
      <c r="A22" s="3" t="s">
        <v>21</v>
      </c>
      <c r="B22" s="3">
        <v>51</v>
      </c>
    </row>
    <row r="23" spans="1:2" x14ac:dyDescent="0.25">
      <c r="A23" s="3" t="s">
        <v>4</v>
      </c>
      <c r="B23" s="3">
        <f>SUM(B20:B22)</f>
        <v>86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25"/>
  <sheetViews>
    <sheetView workbookViewId="0"/>
  </sheetViews>
  <sheetFormatPr defaultRowHeight="15" x14ac:dyDescent="0.25"/>
  <cols>
    <col min="1" max="1" width="12.5703125" customWidth="1"/>
  </cols>
  <sheetData>
    <row r="1" spans="1:9" s="62" customFormat="1" ht="16.5" x14ac:dyDescent="0.3">
      <c r="A1" s="66" t="s">
        <v>7</v>
      </c>
      <c r="B1" s="66"/>
      <c r="C1" s="66"/>
      <c r="D1" s="66"/>
      <c r="E1" s="66"/>
      <c r="F1" s="31"/>
      <c r="G1" s="31"/>
      <c r="H1" s="31"/>
      <c r="I1" s="31"/>
    </row>
    <row r="21" spans="1:2" ht="27" x14ac:dyDescent="0.25">
      <c r="A21" s="3" t="s">
        <v>11</v>
      </c>
      <c r="B21" s="3" t="s">
        <v>96</v>
      </c>
    </row>
    <row r="22" spans="1:2" x14ac:dyDescent="0.25">
      <c r="A22" s="3" t="s">
        <v>19</v>
      </c>
      <c r="B22" s="3">
        <v>4</v>
      </c>
    </row>
    <row r="23" spans="1:2" x14ac:dyDescent="0.25">
      <c r="A23" s="3" t="s">
        <v>20</v>
      </c>
      <c r="B23" s="3">
        <v>36</v>
      </c>
    </row>
    <row r="24" spans="1:2" x14ac:dyDescent="0.25">
      <c r="A24" s="3" t="s">
        <v>21</v>
      </c>
      <c r="B24" s="3">
        <v>74</v>
      </c>
    </row>
    <row r="25" spans="1:2" x14ac:dyDescent="0.25">
      <c r="A25" s="3" t="s">
        <v>4</v>
      </c>
      <c r="B25" s="3">
        <f>SUM(B22:B24)</f>
        <v>114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I23"/>
  <sheetViews>
    <sheetView workbookViewId="0"/>
  </sheetViews>
  <sheetFormatPr defaultRowHeight="15" x14ac:dyDescent="0.25"/>
  <cols>
    <col min="1" max="1" width="13.42578125" customWidth="1"/>
    <col min="2" max="2" width="11.28515625" customWidth="1"/>
  </cols>
  <sheetData>
    <row r="1" spans="1:9" s="62" customFormat="1" ht="16.5" x14ac:dyDescent="0.3">
      <c r="A1" s="31" t="s">
        <v>124</v>
      </c>
      <c r="B1" s="31"/>
      <c r="C1" s="31"/>
      <c r="D1" s="31"/>
      <c r="E1" s="31"/>
      <c r="F1" s="31"/>
      <c r="G1" s="31"/>
      <c r="H1" s="31"/>
      <c r="I1" s="31"/>
    </row>
    <row r="19" spans="1:2" x14ac:dyDescent="0.25">
      <c r="A19" s="3" t="s">
        <v>11</v>
      </c>
      <c r="B19" s="3" t="s">
        <v>663</v>
      </c>
    </row>
    <row r="20" spans="1:2" x14ac:dyDescent="0.25">
      <c r="A20" s="3" t="s">
        <v>19</v>
      </c>
      <c r="B20" s="3">
        <v>1</v>
      </c>
    </row>
    <row r="21" spans="1:2" x14ac:dyDescent="0.25">
      <c r="A21" s="3" t="s">
        <v>20</v>
      </c>
      <c r="B21" s="3">
        <v>42</v>
      </c>
    </row>
    <row r="22" spans="1:2" x14ac:dyDescent="0.25">
      <c r="A22" s="3" t="s">
        <v>21</v>
      </c>
      <c r="B22" s="3">
        <v>57</v>
      </c>
    </row>
    <row r="23" spans="1:2" x14ac:dyDescent="0.25">
      <c r="A23" s="3" t="s">
        <v>4</v>
      </c>
      <c r="B23" s="3">
        <f>SUM(B20:B22)</f>
        <v>100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I7"/>
  <sheetViews>
    <sheetView workbookViewId="0"/>
  </sheetViews>
  <sheetFormatPr defaultRowHeight="15" x14ac:dyDescent="0.25"/>
  <cols>
    <col min="1" max="1" width="14.7109375" customWidth="1"/>
    <col min="4" max="4" width="14.7109375" customWidth="1"/>
    <col min="5" max="5" width="14.5703125" customWidth="1"/>
    <col min="6" max="6" width="14.85546875" customWidth="1"/>
    <col min="8" max="8" width="13.5703125" customWidth="1"/>
  </cols>
  <sheetData>
    <row r="1" spans="1:9" s="62" customFormat="1" ht="16.5" x14ac:dyDescent="0.3">
      <c r="A1" s="31" t="s">
        <v>125</v>
      </c>
      <c r="B1" s="31"/>
      <c r="C1" s="31"/>
      <c r="D1" s="31"/>
      <c r="E1" s="31"/>
      <c r="F1" s="31"/>
      <c r="G1" s="31"/>
      <c r="H1" s="31"/>
      <c r="I1" s="31"/>
    </row>
    <row r="3" spans="1:9" ht="54" x14ac:dyDescent="0.25">
      <c r="A3" s="10" t="s">
        <v>11</v>
      </c>
      <c r="B3" s="11" t="s">
        <v>12</v>
      </c>
      <c r="C3" s="11" t="s">
        <v>13</v>
      </c>
      <c r="D3" s="11" t="s">
        <v>14</v>
      </c>
      <c r="E3" s="11" t="s">
        <v>32</v>
      </c>
      <c r="F3" s="11" t="s">
        <v>16</v>
      </c>
      <c r="G3" s="11" t="s">
        <v>17</v>
      </c>
      <c r="H3" s="12" t="s">
        <v>18</v>
      </c>
    </row>
    <row r="4" spans="1:9" x14ac:dyDescent="0.25">
      <c r="A4" s="6" t="s">
        <v>19</v>
      </c>
      <c r="B4" s="9">
        <v>2</v>
      </c>
      <c r="C4" s="22">
        <v>2.63E-2</v>
      </c>
      <c r="D4" s="18">
        <v>6915670.8700000001</v>
      </c>
      <c r="E4" s="18">
        <v>3457835.44</v>
      </c>
      <c r="F4" s="18">
        <v>2695668.75</v>
      </c>
      <c r="G4" s="22">
        <v>0.02</v>
      </c>
      <c r="H4" s="19">
        <v>1347834.38</v>
      </c>
    </row>
    <row r="5" spans="1:9" x14ac:dyDescent="0.25">
      <c r="A5" s="6" t="s">
        <v>20</v>
      </c>
      <c r="B5" s="9">
        <v>26</v>
      </c>
      <c r="C5" s="22">
        <v>0.34210000000000002</v>
      </c>
      <c r="D5" s="18">
        <v>23762360.149999999</v>
      </c>
      <c r="E5" s="18">
        <v>913936.93</v>
      </c>
      <c r="F5" s="18">
        <v>19199008.98</v>
      </c>
      <c r="G5" s="22">
        <v>0.14249999999999999</v>
      </c>
      <c r="H5" s="19">
        <v>738423.42</v>
      </c>
    </row>
    <row r="6" spans="1:9" x14ac:dyDescent="0.25">
      <c r="A6" s="6" t="s">
        <v>21</v>
      </c>
      <c r="B6" s="9">
        <v>48</v>
      </c>
      <c r="C6" s="22">
        <v>0.63160000000000005</v>
      </c>
      <c r="D6" s="18">
        <v>177895137.30000001</v>
      </c>
      <c r="E6" s="18">
        <v>3706148.69</v>
      </c>
      <c r="F6" s="18">
        <v>112828224.15000001</v>
      </c>
      <c r="G6" s="22">
        <v>0.83750000000000002</v>
      </c>
      <c r="H6" s="19">
        <v>2350588</v>
      </c>
    </row>
    <row r="7" spans="1:9" x14ac:dyDescent="0.25">
      <c r="A7" s="27" t="s">
        <v>4</v>
      </c>
      <c r="B7" s="14">
        <v>76</v>
      </c>
      <c r="C7" s="23">
        <v>1</v>
      </c>
      <c r="D7" s="38">
        <v>208573168.31999999</v>
      </c>
      <c r="E7" s="20">
        <v>2744383.79</v>
      </c>
      <c r="F7" s="20">
        <v>134722901.88</v>
      </c>
      <c r="G7" s="23">
        <v>1</v>
      </c>
      <c r="H7" s="21">
        <v>1772669.76</v>
      </c>
    </row>
  </sheetData>
  <pageMargins left="0.511811024" right="0.511811024" top="0.78740157499999996" bottom="0.78740157499999996" header="0.31496062000000002" footer="0.3149606200000000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I10"/>
  <sheetViews>
    <sheetView workbookViewId="0"/>
  </sheetViews>
  <sheetFormatPr defaultRowHeight="15" x14ac:dyDescent="0.25"/>
  <cols>
    <col min="1" max="1" width="14.5703125" customWidth="1"/>
    <col min="2" max="3" width="9.7109375" customWidth="1"/>
    <col min="4" max="4" width="19.42578125" customWidth="1"/>
    <col min="5" max="5" width="9.7109375" customWidth="1"/>
    <col min="6" max="6" width="19.42578125" customWidth="1"/>
  </cols>
  <sheetData>
    <row r="1" spans="1:9" s="62" customFormat="1" ht="16.5" x14ac:dyDescent="0.3">
      <c r="A1" s="31" t="s">
        <v>127</v>
      </c>
      <c r="B1" s="31"/>
      <c r="C1" s="31"/>
      <c r="D1" s="31"/>
      <c r="E1" s="31"/>
      <c r="F1" s="31"/>
      <c r="G1" s="31"/>
      <c r="H1" s="31"/>
      <c r="I1" s="31"/>
    </row>
    <row r="3" spans="1:9" ht="33.75" customHeight="1" x14ac:dyDescent="0.25">
      <c r="A3" s="10" t="s">
        <v>11</v>
      </c>
      <c r="B3" s="11" t="s">
        <v>89</v>
      </c>
      <c r="C3" s="11" t="s">
        <v>13</v>
      </c>
      <c r="D3" s="11" t="s">
        <v>24</v>
      </c>
      <c r="E3" s="11" t="s">
        <v>126</v>
      </c>
      <c r="F3" s="12" t="s">
        <v>26</v>
      </c>
    </row>
    <row r="4" spans="1:9" x14ac:dyDescent="0.25">
      <c r="A4" s="6" t="s">
        <v>19</v>
      </c>
      <c r="B4" s="9">
        <v>2</v>
      </c>
      <c r="C4" s="22">
        <v>3.5700000000000003E-2</v>
      </c>
      <c r="D4" s="18">
        <v>2135660</v>
      </c>
      <c r="E4" s="22">
        <v>2.7E-2</v>
      </c>
      <c r="F4" s="19">
        <v>1067830</v>
      </c>
    </row>
    <row r="5" spans="1:9" x14ac:dyDescent="0.25">
      <c r="A5" s="6" t="s">
        <v>20</v>
      </c>
      <c r="B5" s="9">
        <v>20</v>
      </c>
      <c r="C5" s="22">
        <v>0.35709999999999997</v>
      </c>
      <c r="D5" s="18">
        <v>10916759.33</v>
      </c>
      <c r="E5" s="22">
        <v>0.13700000000000001</v>
      </c>
      <c r="F5" s="19">
        <v>545837.97</v>
      </c>
    </row>
    <row r="6" spans="1:9" x14ac:dyDescent="0.25">
      <c r="A6" s="6" t="s">
        <v>21</v>
      </c>
      <c r="B6" s="9">
        <v>34</v>
      </c>
      <c r="C6" s="22">
        <v>0.60709999999999997</v>
      </c>
      <c r="D6" s="18">
        <v>66732864.219999999</v>
      </c>
      <c r="E6" s="22">
        <v>0.83599999999999997</v>
      </c>
      <c r="F6" s="19">
        <v>1962731.3</v>
      </c>
    </row>
    <row r="7" spans="1:9" x14ac:dyDescent="0.25">
      <c r="A7" s="27" t="s">
        <v>27</v>
      </c>
      <c r="B7" s="14">
        <v>56</v>
      </c>
      <c r="C7" s="23">
        <v>1</v>
      </c>
      <c r="D7" s="20">
        <v>79785283.549999997</v>
      </c>
      <c r="E7" s="23">
        <v>1</v>
      </c>
      <c r="F7" s="21">
        <v>1424737.21</v>
      </c>
    </row>
    <row r="9" spans="1:9" ht="15" customHeight="1" x14ac:dyDescent="0.3">
      <c r="A9" s="39" t="s">
        <v>128</v>
      </c>
      <c r="B9" s="2"/>
      <c r="C9" s="2"/>
      <c r="D9" s="2"/>
    </row>
    <row r="10" spans="1:9" x14ac:dyDescent="0.25">
      <c r="A10" s="2"/>
      <c r="B10" s="2"/>
      <c r="C10" s="2"/>
      <c r="D10" s="2"/>
    </row>
  </sheetData>
  <pageMargins left="0.511811024" right="0.511811024" top="0.78740157499999996" bottom="0.78740157499999996" header="0.31496062000000002" footer="0.3149606200000000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I11"/>
  <sheetViews>
    <sheetView workbookViewId="0"/>
  </sheetViews>
  <sheetFormatPr defaultRowHeight="15" x14ac:dyDescent="0.25"/>
  <cols>
    <col min="4" max="4" width="15.42578125" customWidth="1"/>
    <col min="5" max="5" width="14.42578125" customWidth="1"/>
    <col min="6" max="6" width="14.5703125" customWidth="1"/>
    <col min="7" max="7" width="10.28515625" customWidth="1"/>
    <col min="8" max="8" width="15" customWidth="1"/>
  </cols>
  <sheetData>
    <row r="1" spans="1:9" s="62" customFormat="1" ht="16.5" x14ac:dyDescent="0.3">
      <c r="A1" s="31" t="s">
        <v>130</v>
      </c>
      <c r="B1" s="31"/>
      <c r="C1" s="31"/>
      <c r="D1" s="31"/>
      <c r="E1" s="31"/>
      <c r="F1" s="31"/>
      <c r="G1" s="31"/>
      <c r="H1" s="31"/>
      <c r="I1" s="31"/>
    </row>
    <row r="3" spans="1:9" ht="40.5" x14ac:dyDescent="0.25">
      <c r="A3" s="10" t="s">
        <v>30</v>
      </c>
      <c r="B3" s="11" t="s">
        <v>12</v>
      </c>
      <c r="C3" s="11" t="s">
        <v>13</v>
      </c>
      <c r="D3" s="11" t="s">
        <v>14</v>
      </c>
      <c r="E3" s="11" t="s">
        <v>32</v>
      </c>
      <c r="F3" s="11" t="s">
        <v>16</v>
      </c>
      <c r="G3" s="11" t="s">
        <v>17</v>
      </c>
      <c r="H3" s="12" t="s">
        <v>18</v>
      </c>
    </row>
    <row r="4" spans="1:9" x14ac:dyDescent="0.25">
      <c r="A4" s="6" t="s">
        <v>129</v>
      </c>
      <c r="B4" s="9">
        <v>3</v>
      </c>
      <c r="C4" s="22">
        <v>3.95E-2</v>
      </c>
      <c r="D4" s="18">
        <v>15339823.810000001</v>
      </c>
      <c r="E4" s="18">
        <v>5113274.5999999996</v>
      </c>
      <c r="F4" s="18">
        <v>8050234.0300000003</v>
      </c>
      <c r="G4" s="22">
        <v>5.9799999999999999E-2</v>
      </c>
      <c r="H4" s="19">
        <v>2683411.34</v>
      </c>
    </row>
    <row r="5" spans="1:9" x14ac:dyDescent="0.25">
      <c r="A5" s="6" t="s">
        <v>34</v>
      </c>
      <c r="B5" s="9">
        <v>4</v>
      </c>
      <c r="C5" s="22">
        <v>5.2600000000000001E-2</v>
      </c>
      <c r="D5" s="18">
        <v>12888363.289999999</v>
      </c>
      <c r="E5" s="18">
        <v>3222090.82</v>
      </c>
      <c r="F5" s="18">
        <v>9015916.5999999996</v>
      </c>
      <c r="G5" s="22">
        <v>6.6900000000000001E-2</v>
      </c>
      <c r="H5" s="19">
        <v>2253979.15</v>
      </c>
    </row>
    <row r="6" spans="1:9" x14ac:dyDescent="0.25">
      <c r="A6" s="6" t="s">
        <v>35</v>
      </c>
      <c r="B6" s="9">
        <v>2</v>
      </c>
      <c r="C6" s="22">
        <v>2.63E-2</v>
      </c>
      <c r="D6" s="18">
        <v>1655715</v>
      </c>
      <c r="E6" s="18">
        <v>827857.5</v>
      </c>
      <c r="F6" s="18">
        <v>938960.2</v>
      </c>
      <c r="G6" s="22">
        <v>7.0000000000000001E-3</v>
      </c>
      <c r="H6" s="19">
        <v>469480.1</v>
      </c>
    </row>
    <row r="7" spans="1:9" x14ac:dyDescent="0.25">
      <c r="A7" s="6" t="s">
        <v>36</v>
      </c>
      <c r="B7" s="9">
        <v>1</v>
      </c>
      <c r="C7" s="22">
        <v>1.32E-2</v>
      </c>
      <c r="D7" s="18">
        <v>634426</v>
      </c>
      <c r="E7" s="18">
        <v>634426</v>
      </c>
      <c r="F7" s="18">
        <v>602704.69999999995</v>
      </c>
      <c r="G7" s="22">
        <v>4.4999999999999997E-3</v>
      </c>
      <c r="H7" s="19">
        <v>602704.69999999995</v>
      </c>
    </row>
    <row r="8" spans="1:9" x14ac:dyDescent="0.25">
      <c r="A8" s="6" t="s">
        <v>37</v>
      </c>
      <c r="B8" s="9">
        <v>33</v>
      </c>
      <c r="C8" s="22">
        <v>0.43419999999999997</v>
      </c>
      <c r="D8" s="18">
        <v>116091366.59</v>
      </c>
      <c r="E8" s="18">
        <v>3517920.2</v>
      </c>
      <c r="F8" s="18">
        <v>75333627.340000004</v>
      </c>
      <c r="G8" s="22">
        <v>0.55920000000000003</v>
      </c>
      <c r="H8" s="19">
        <v>2282837.19</v>
      </c>
    </row>
    <row r="9" spans="1:9" x14ac:dyDescent="0.25">
      <c r="A9" s="6" t="s">
        <v>38</v>
      </c>
      <c r="B9" s="9">
        <v>2</v>
      </c>
      <c r="C9" s="22">
        <v>2.63E-2</v>
      </c>
      <c r="D9" s="18">
        <v>6023762.3700000001</v>
      </c>
      <c r="E9" s="18">
        <v>3011881.19</v>
      </c>
      <c r="F9" s="18">
        <v>4770273.84</v>
      </c>
      <c r="G9" s="22">
        <v>3.5400000000000001E-2</v>
      </c>
      <c r="H9" s="19">
        <v>2385136.92</v>
      </c>
    </row>
    <row r="10" spans="1:9" x14ac:dyDescent="0.25">
      <c r="A10" s="6" t="s">
        <v>39</v>
      </c>
      <c r="B10" s="9">
        <v>31</v>
      </c>
      <c r="C10" s="22">
        <v>0.40789999999999998</v>
      </c>
      <c r="D10" s="18">
        <v>55939711.259999998</v>
      </c>
      <c r="E10" s="18">
        <v>1804506.81</v>
      </c>
      <c r="F10" s="18">
        <v>36011185.170000002</v>
      </c>
      <c r="G10" s="22">
        <v>0.26729999999999998</v>
      </c>
      <c r="H10" s="19">
        <v>1161651.1299999999</v>
      </c>
    </row>
    <row r="11" spans="1:9" x14ac:dyDescent="0.25">
      <c r="A11" s="27" t="s">
        <v>4</v>
      </c>
      <c r="B11" s="14">
        <v>76</v>
      </c>
      <c r="C11" s="23">
        <v>1</v>
      </c>
      <c r="D11" s="20">
        <v>208573168.31999999</v>
      </c>
      <c r="E11" s="20">
        <v>2744383.79</v>
      </c>
      <c r="F11" s="20">
        <v>134722901.88</v>
      </c>
      <c r="G11" s="23">
        <v>1</v>
      </c>
      <c r="H11" s="21">
        <v>1772669.76</v>
      </c>
    </row>
  </sheetData>
  <pageMargins left="0.511811024" right="0.511811024" top="0.78740157499999996" bottom="0.78740157499999996" header="0.31496062000000002" footer="0.3149606200000000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I11"/>
  <sheetViews>
    <sheetView workbookViewId="0"/>
  </sheetViews>
  <sheetFormatPr defaultRowHeight="15" x14ac:dyDescent="0.25"/>
  <cols>
    <col min="2" max="3" width="12.7109375" customWidth="1"/>
    <col min="4" max="4" width="18.7109375" customWidth="1"/>
    <col min="5" max="5" width="12.7109375" customWidth="1"/>
    <col min="6" max="6" width="18.7109375" customWidth="1"/>
  </cols>
  <sheetData>
    <row r="1" spans="1:9" s="62" customFormat="1" ht="16.5" x14ac:dyDescent="0.3">
      <c r="A1" s="31" t="s">
        <v>131</v>
      </c>
      <c r="B1" s="31"/>
      <c r="C1" s="31"/>
      <c r="D1" s="31"/>
      <c r="E1" s="31"/>
      <c r="F1" s="31"/>
      <c r="G1" s="31"/>
      <c r="H1" s="31"/>
      <c r="I1" s="31"/>
    </row>
    <row r="3" spans="1:9" ht="48" customHeight="1" x14ac:dyDescent="0.25">
      <c r="A3" s="10" t="s">
        <v>30</v>
      </c>
      <c r="B3" s="11" t="s">
        <v>89</v>
      </c>
      <c r="C3" s="11" t="s">
        <v>13</v>
      </c>
      <c r="D3" s="11" t="s">
        <v>24</v>
      </c>
      <c r="E3" s="11" t="s">
        <v>25</v>
      </c>
      <c r="F3" s="12" t="s">
        <v>26</v>
      </c>
    </row>
    <row r="4" spans="1:9" x14ac:dyDescent="0.25">
      <c r="A4" s="6" t="s">
        <v>129</v>
      </c>
      <c r="B4" s="9">
        <v>1</v>
      </c>
      <c r="C4" s="22">
        <v>1.7899999999999999E-2</v>
      </c>
      <c r="D4" s="18">
        <v>2170000</v>
      </c>
      <c r="E4" s="22">
        <v>2.7199999999999998E-2</v>
      </c>
      <c r="F4" s="19">
        <v>2170000</v>
      </c>
    </row>
    <row r="5" spans="1:9" x14ac:dyDescent="0.25">
      <c r="A5" s="6" t="s">
        <v>34</v>
      </c>
      <c r="B5" s="9">
        <v>3</v>
      </c>
      <c r="C5" s="22">
        <v>5.3600000000000002E-2</v>
      </c>
      <c r="D5" s="18">
        <v>8349640.6399999997</v>
      </c>
      <c r="E5" s="22">
        <v>0.1047</v>
      </c>
      <c r="F5" s="19">
        <v>2783213.55</v>
      </c>
    </row>
    <row r="6" spans="1:9" x14ac:dyDescent="0.25">
      <c r="A6" s="6" t="s">
        <v>35</v>
      </c>
      <c r="B6" s="9">
        <v>1</v>
      </c>
      <c r="C6" s="22">
        <v>1.7899999999999999E-2</v>
      </c>
      <c r="D6" s="18">
        <v>31000</v>
      </c>
      <c r="E6" s="22">
        <v>4.0000000000000002E-4</v>
      </c>
      <c r="F6" s="19">
        <v>31000</v>
      </c>
    </row>
    <row r="7" spans="1:9" x14ac:dyDescent="0.25">
      <c r="A7" s="6" t="s">
        <v>36</v>
      </c>
      <c r="B7" s="9">
        <v>1</v>
      </c>
      <c r="C7" s="22">
        <v>1.7899999999999999E-2</v>
      </c>
      <c r="D7" s="18">
        <v>602451.78</v>
      </c>
      <c r="E7" s="22">
        <v>7.6E-3</v>
      </c>
      <c r="F7" s="19">
        <v>602451.78</v>
      </c>
    </row>
    <row r="8" spans="1:9" x14ac:dyDescent="0.25">
      <c r="A8" s="6" t="s">
        <v>37</v>
      </c>
      <c r="B8" s="9">
        <v>26</v>
      </c>
      <c r="C8" s="22">
        <v>0.46429999999999999</v>
      </c>
      <c r="D8" s="18">
        <v>45023185.899999999</v>
      </c>
      <c r="E8" s="22">
        <v>0.56430000000000002</v>
      </c>
      <c r="F8" s="19">
        <v>1731661</v>
      </c>
    </row>
    <row r="9" spans="1:9" x14ac:dyDescent="0.25">
      <c r="A9" s="6" t="s">
        <v>38</v>
      </c>
      <c r="B9" s="9">
        <v>2</v>
      </c>
      <c r="C9" s="22">
        <v>3.5700000000000003E-2</v>
      </c>
      <c r="D9" s="18">
        <v>3575660</v>
      </c>
      <c r="E9" s="22">
        <v>4.48E-2</v>
      </c>
      <c r="F9" s="19">
        <v>1787830</v>
      </c>
    </row>
    <row r="10" spans="1:9" x14ac:dyDescent="0.25">
      <c r="A10" s="6" t="s">
        <v>39</v>
      </c>
      <c r="B10" s="9">
        <v>22</v>
      </c>
      <c r="C10" s="22">
        <v>0.39290000000000003</v>
      </c>
      <c r="D10" s="18">
        <v>20033345.23</v>
      </c>
      <c r="E10" s="22">
        <v>0.25109999999999999</v>
      </c>
      <c r="F10" s="19">
        <v>910606.6</v>
      </c>
    </row>
    <row r="11" spans="1:9" x14ac:dyDescent="0.25">
      <c r="A11" s="27" t="s">
        <v>4</v>
      </c>
      <c r="B11" s="14">
        <v>56</v>
      </c>
      <c r="C11" s="23">
        <v>1</v>
      </c>
      <c r="D11" s="20">
        <v>79785283.549999997</v>
      </c>
      <c r="E11" s="23">
        <v>1</v>
      </c>
      <c r="F11" s="21">
        <v>1424737.21</v>
      </c>
    </row>
  </sheetData>
  <pageMargins left="0.511811024" right="0.511811024" top="0.78740157499999996" bottom="0.78740157499999996" header="0.31496062000000002" footer="0.3149606200000000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I13"/>
  <sheetViews>
    <sheetView workbookViewId="0">
      <selection activeCell="A3" sqref="A3"/>
    </sheetView>
  </sheetViews>
  <sheetFormatPr defaultRowHeight="15" x14ac:dyDescent="0.25"/>
  <cols>
    <col min="2" max="2" width="26.7109375" customWidth="1"/>
    <col min="5" max="5" width="12.5703125" customWidth="1"/>
    <col min="6" max="6" width="13.5703125" customWidth="1"/>
  </cols>
  <sheetData>
    <row r="1" spans="1:9" s="62" customFormat="1" ht="16.5" x14ac:dyDescent="0.3">
      <c r="A1" s="31" t="s">
        <v>137</v>
      </c>
      <c r="B1" s="31"/>
      <c r="C1" s="31"/>
      <c r="D1" s="31"/>
      <c r="E1" s="31"/>
      <c r="F1" s="31"/>
      <c r="G1" s="31"/>
      <c r="H1" s="31"/>
      <c r="I1" s="31"/>
    </row>
    <row r="3" spans="1:9" ht="27" x14ac:dyDescent="0.25">
      <c r="A3" s="10" t="s">
        <v>53</v>
      </c>
      <c r="B3" s="11" t="s">
        <v>54</v>
      </c>
      <c r="C3" s="11" t="s">
        <v>30</v>
      </c>
      <c r="D3" s="11" t="s">
        <v>55</v>
      </c>
      <c r="E3" s="11" t="s">
        <v>56</v>
      </c>
      <c r="F3" s="12" t="s">
        <v>57</v>
      </c>
    </row>
    <row r="4" spans="1:9" x14ac:dyDescent="0.25">
      <c r="A4" s="6">
        <v>1</v>
      </c>
      <c r="B4" s="9" t="s">
        <v>58</v>
      </c>
      <c r="C4" s="9" t="s">
        <v>37</v>
      </c>
      <c r="D4" s="9">
        <v>2</v>
      </c>
      <c r="E4" s="25">
        <v>8059933</v>
      </c>
      <c r="F4" s="15">
        <v>0.10100000000000001</v>
      </c>
    </row>
    <row r="5" spans="1:9" ht="28.5" x14ac:dyDescent="0.25">
      <c r="A5" s="6">
        <v>2</v>
      </c>
      <c r="B5" s="9" t="s">
        <v>61</v>
      </c>
      <c r="C5" s="9" t="s">
        <v>37</v>
      </c>
      <c r="D5" s="9">
        <v>2</v>
      </c>
      <c r="E5" s="25">
        <v>6510200</v>
      </c>
      <c r="F5" s="15">
        <v>8.1600000000000006E-2</v>
      </c>
    </row>
    <row r="6" spans="1:9" x14ac:dyDescent="0.25">
      <c r="A6" s="6">
        <v>3</v>
      </c>
      <c r="B6" s="9" t="s">
        <v>132</v>
      </c>
      <c r="C6" s="26" t="s">
        <v>37</v>
      </c>
      <c r="D6" s="26">
        <v>2</v>
      </c>
      <c r="E6" s="25">
        <v>5020127</v>
      </c>
      <c r="F6" s="15">
        <v>6.2899999999999998E-2</v>
      </c>
    </row>
    <row r="7" spans="1:9" x14ac:dyDescent="0.25">
      <c r="A7" s="6">
        <v>4</v>
      </c>
      <c r="B7" s="9" t="s">
        <v>64</v>
      </c>
      <c r="C7" s="26" t="s">
        <v>37</v>
      </c>
      <c r="D7" s="26">
        <v>1</v>
      </c>
      <c r="E7" s="25">
        <v>4602538</v>
      </c>
      <c r="F7" s="15">
        <v>5.7700000000000001E-2</v>
      </c>
    </row>
    <row r="8" spans="1:9" x14ac:dyDescent="0.25">
      <c r="A8" s="6">
        <v>5</v>
      </c>
      <c r="B8" s="9" t="s">
        <v>67</v>
      </c>
      <c r="C8" s="9" t="s">
        <v>39</v>
      </c>
      <c r="D8" s="9">
        <v>2</v>
      </c>
      <c r="E8" s="25">
        <v>4426645</v>
      </c>
      <c r="F8" s="15">
        <v>5.5500000000000001E-2</v>
      </c>
    </row>
    <row r="9" spans="1:9" ht="28.5" x14ac:dyDescent="0.25">
      <c r="A9" s="6">
        <v>6</v>
      </c>
      <c r="B9" s="9" t="s">
        <v>133</v>
      </c>
      <c r="C9" s="9" t="s">
        <v>39</v>
      </c>
      <c r="D9" s="9">
        <v>1</v>
      </c>
      <c r="E9" s="25">
        <v>3564812</v>
      </c>
      <c r="F9" s="15">
        <v>4.4699999999999997E-2</v>
      </c>
    </row>
    <row r="10" spans="1:9" x14ac:dyDescent="0.25">
      <c r="A10" s="6">
        <v>7</v>
      </c>
      <c r="B10" s="9" t="s">
        <v>134</v>
      </c>
      <c r="C10" s="9" t="s">
        <v>34</v>
      </c>
      <c r="D10" s="9">
        <v>1</v>
      </c>
      <c r="E10" s="25">
        <v>3502900</v>
      </c>
      <c r="F10" s="15">
        <v>4.3900000000000002E-2</v>
      </c>
    </row>
    <row r="11" spans="1:9" ht="28.5" x14ac:dyDescent="0.25">
      <c r="A11" s="6">
        <v>8</v>
      </c>
      <c r="B11" s="9" t="s">
        <v>135</v>
      </c>
      <c r="C11" s="9" t="s">
        <v>37</v>
      </c>
      <c r="D11" s="9">
        <v>1</v>
      </c>
      <c r="E11" s="25">
        <v>3150000</v>
      </c>
      <c r="F11" s="15">
        <v>3.95E-2</v>
      </c>
    </row>
    <row r="12" spans="1:9" x14ac:dyDescent="0.25">
      <c r="A12" s="6">
        <v>9</v>
      </c>
      <c r="B12" s="9" t="s">
        <v>59</v>
      </c>
      <c r="C12" s="9" t="s">
        <v>37</v>
      </c>
      <c r="D12" s="9">
        <v>1</v>
      </c>
      <c r="E12" s="25">
        <v>3106000</v>
      </c>
      <c r="F12" s="15">
        <v>3.8899999999999997E-2</v>
      </c>
    </row>
    <row r="13" spans="1:9" x14ac:dyDescent="0.25">
      <c r="A13" s="6">
        <v>10</v>
      </c>
      <c r="B13" s="9" t="s">
        <v>136</v>
      </c>
      <c r="C13" s="9" t="s">
        <v>37</v>
      </c>
      <c r="D13" s="9">
        <v>2</v>
      </c>
      <c r="E13" s="25">
        <v>2795450</v>
      </c>
      <c r="F13" s="15">
        <v>3.5000000000000003E-2</v>
      </c>
    </row>
  </sheetData>
  <pageMargins left="0.511811024" right="0.511811024" top="0.78740157499999996" bottom="0.78740157499999996" header="0.31496062000000002" footer="0.3149606200000000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J27"/>
  <sheetViews>
    <sheetView workbookViewId="0"/>
  </sheetViews>
  <sheetFormatPr defaultRowHeight="15" x14ac:dyDescent="0.25"/>
  <cols>
    <col min="1" max="1" width="19.42578125" customWidth="1"/>
  </cols>
  <sheetData>
    <row r="1" spans="1:10" s="62" customFormat="1" ht="16.5" x14ac:dyDescent="0.3">
      <c r="A1" s="31" t="s">
        <v>138</v>
      </c>
      <c r="B1" s="31"/>
      <c r="C1" s="31"/>
      <c r="D1" s="31"/>
      <c r="E1" s="31"/>
      <c r="F1" s="31"/>
      <c r="G1" s="31"/>
      <c r="H1" s="31"/>
      <c r="I1" s="31"/>
      <c r="J1" s="31"/>
    </row>
    <row r="22" spans="1:2" ht="27" x14ac:dyDescent="0.25">
      <c r="A22" s="3" t="s">
        <v>662</v>
      </c>
      <c r="B22" s="3" t="s">
        <v>96</v>
      </c>
    </row>
    <row r="23" spans="1:2" x14ac:dyDescent="0.25">
      <c r="A23" s="3" t="s">
        <v>674</v>
      </c>
      <c r="B23" s="3">
        <v>19</v>
      </c>
    </row>
    <row r="24" spans="1:2" x14ac:dyDescent="0.25">
      <c r="A24" s="3" t="s">
        <v>675</v>
      </c>
      <c r="B24" s="3">
        <v>14</v>
      </c>
    </row>
    <row r="25" spans="1:2" x14ac:dyDescent="0.25">
      <c r="A25" s="3" t="s">
        <v>676</v>
      </c>
      <c r="B25" s="3">
        <v>11</v>
      </c>
    </row>
    <row r="26" spans="1:2" x14ac:dyDescent="0.25">
      <c r="A26" s="3" t="s">
        <v>677</v>
      </c>
      <c r="B26" s="3">
        <v>4</v>
      </c>
    </row>
    <row r="27" spans="1:2" x14ac:dyDescent="0.25">
      <c r="A27" s="3" t="s">
        <v>4</v>
      </c>
      <c r="B27" s="3">
        <f>SUM(B23:B26)</f>
        <v>48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J25"/>
  <sheetViews>
    <sheetView workbookViewId="0"/>
  </sheetViews>
  <sheetFormatPr defaultRowHeight="15" x14ac:dyDescent="0.25"/>
  <cols>
    <col min="1" max="1" width="19.7109375" customWidth="1"/>
  </cols>
  <sheetData>
    <row r="1" spans="1:10" s="62" customFormat="1" ht="16.5" x14ac:dyDescent="0.3">
      <c r="A1" s="31" t="s">
        <v>139</v>
      </c>
      <c r="B1" s="31"/>
      <c r="C1" s="31"/>
      <c r="D1" s="31"/>
      <c r="E1" s="31"/>
      <c r="F1" s="31"/>
      <c r="G1" s="31"/>
      <c r="H1" s="31"/>
      <c r="I1" s="31"/>
      <c r="J1" s="31"/>
    </row>
    <row r="21" spans="1:2" ht="27" x14ac:dyDescent="0.25">
      <c r="A21" s="3" t="s">
        <v>662</v>
      </c>
      <c r="B21" s="3" t="s">
        <v>96</v>
      </c>
    </row>
    <row r="22" spans="1:2" x14ac:dyDescent="0.25">
      <c r="A22" s="3" t="s">
        <v>687</v>
      </c>
      <c r="B22" s="3">
        <v>4</v>
      </c>
    </row>
    <row r="23" spans="1:2" x14ac:dyDescent="0.25">
      <c r="A23" s="3" t="s">
        <v>688</v>
      </c>
      <c r="B23" s="3">
        <v>14</v>
      </c>
    </row>
    <row r="24" spans="1:2" x14ac:dyDescent="0.25">
      <c r="A24" s="3" t="s">
        <v>689</v>
      </c>
      <c r="B24" s="3">
        <v>8</v>
      </c>
    </row>
    <row r="25" spans="1:2" x14ac:dyDescent="0.25">
      <c r="A25" s="3" t="s">
        <v>4</v>
      </c>
      <c r="B25" s="3">
        <f>SUM(B22:B24)</f>
        <v>26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J24"/>
  <sheetViews>
    <sheetView workbookViewId="0"/>
  </sheetViews>
  <sheetFormatPr defaultRowHeight="15" x14ac:dyDescent="0.25"/>
  <cols>
    <col min="1" max="1" width="16" customWidth="1"/>
  </cols>
  <sheetData>
    <row r="1" spans="1:10" s="62" customFormat="1" ht="16.5" x14ac:dyDescent="0.3">
      <c r="A1" s="31" t="s">
        <v>140</v>
      </c>
      <c r="B1" s="31"/>
      <c r="C1" s="31"/>
      <c r="D1" s="31"/>
      <c r="E1" s="31"/>
      <c r="F1" s="31"/>
      <c r="G1" s="31"/>
      <c r="H1" s="31"/>
      <c r="I1" s="31"/>
      <c r="J1" s="31"/>
    </row>
    <row r="20" spans="1:2" ht="27" x14ac:dyDescent="0.25">
      <c r="A20" s="3" t="s">
        <v>678</v>
      </c>
      <c r="B20" s="3" t="s">
        <v>96</v>
      </c>
    </row>
    <row r="21" spans="1:2" x14ac:dyDescent="0.25">
      <c r="A21" s="3" t="s">
        <v>679</v>
      </c>
      <c r="B21" s="3">
        <v>28</v>
      </c>
    </row>
    <row r="22" spans="1:2" x14ac:dyDescent="0.25">
      <c r="A22" s="3" t="s">
        <v>680</v>
      </c>
      <c r="B22" s="3">
        <v>156</v>
      </c>
    </row>
    <row r="23" spans="1:2" x14ac:dyDescent="0.25">
      <c r="A23" s="3" t="s">
        <v>681</v>
      </c>
      <c r="B23" s="3">
        <v>2</v>
      </c>
    </row>
    <row r="24" spans="1:2" x14ac:dyDescent="0.25">
      <c r="A24" s="3" t="s">
        <v>4</v>
      </c>
      <c r="B24" s="3">
        <f>SUM(B21:B23)</f>
        <v>186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J24"/>
  <sheetViews>
    <sheetView workbookViewId="0"/>
  </sheetViews>
  <sheetFormatPr defaultRowHeight="15" x14ac:dyDescent="0.25"/>
  <cols>
    <col min="1" max="1" width="15.85546875" customWidth="1"/>
  </cols>
  <sheetData>
    <row r="1" spans="1:10" s="62" customFormat="1" ht="16.5" x14ac:dyDescent="0.3">
      <c r="A1" s="31" t="s">
        <v>141</v>
      </c>
      <c r="B1" s="31"/>
      <c r="C1" s="31"/>
      <c r="D1" s="31"/>
      <c r="E1" s="31"/>
      <c r="F1" s="31"/>
      <c r="G1" s="31"/>
      <c r="H1" s="31"/>
      <c r="I1" s="31"/>
      <c r="J1" s="31"/>
    </row>
    <row r="20" spans="1:2" ht="27" x14ac:dyDescent="0.25">
      <c r="A20" s="3" t="s">
        <v>678</v>
      </c>
      <c r="B20" s="3" t="s">
        <v>96</v>
      </c>
    </row>
    <row r="21" spans="1:2" x14ac:dyDescent="0.25">
      <c r="A21" s="3" t="s">
        <v>679</v>
      </c>
      <c r="B21" s="3">
        <v>10</v>
      </c>
    </row>
    <row r="22" spans="1:2" x14ac:dyDescent="0.25">
      <c r="A22" s="3" t="s">
        <v>680</v>
      </c>
      <c r="B22" s="3">
        <v>65</v>
      </c>
    </row>
    <row r="23" spans="1:2" x14ac:dyDescent="0.25">
      <c r="A23" s="3" t="s">
        <v>681</v>
      </c>
      <c r="B23" s="3">
        <v>1</v>
      </c>
    </row>
    <row r="24" spans="1:2" x14ac:dyDescent="0.25">
      <c r="A24" s="3" t="s">
        <v>4</v>
      </c>
      <c r="B24" s="3">
        <f>SUM(B21:B23)</f>
        <v>76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39"/>
  <sheetViews>
    <sheetView workbookViewId="0"/>
  </sheetViews>
  <sheetFormatPr defaultRowHeight="15" x14ac:dyDescent="0.25"/>
  <cols>
    <col min="1" max="1" width="11.85546875" customWidth="1"/>
    <col min="2" max="2" width="10.42578125" customWidth="1"/>
  </cols>
  <sheetData>
    <row r="1" spans="1:10" s="62" customFormat="1" ht="15" customHeight="1" x14ac:dyDescent="0.3">
      <c r="A1" s="66" t="s">
        <v>8</v>
      </c>
      <c r="B1" s="66"/>
      <c r="C1" s="66"/>
      <c r="D1" s="66"/>
      <c r="E1" s="66"/>
      <c r="F1" s="66"/>
      <c r="G1" s="66"/>
      <c r="H1" s="66"/>
      <c r="I1" s="66"/>
      <c r="J1" s="66"/>
    </row>
    <row r="2" spans="1:10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26" spans="1:2" ht="27" x14ac:dyDescent="0.25">
      <c r="A26" s="3" t="s">
        <v>660</v>
      </c>
      <c r="B26" s="3" t="s">
        <v>661</v>
      </c>
    </row>
    <row r="27" spans="1:2" x14ac:dyDescent="0.25">
      <c r="A27" s="3">
        <v>1</v>
      </c>
      <c r="B27" s="3">
        <v>49</v>
      </c>
    </row>
    <row r="28" spans="1:2" x14ac:dyDescent="0.25">
      <c r="A28" s="3">
        <v>2</v>
      </c>
      <c r="B28" s="3">
        <v>17</v>
      </c>
    </row>
    <row r="29" spans="1:2" x14ac:dyDescent="0.25">
      <c r="A29" s="3">
        <v>3</v>
      </c>
      <c r="B29" s="3">
        <v>11</v>
      </c>
    </row>
    <row r="30" spans="1:2" x14ac:dyDescent="0.25">
      <c r="A30" s="3">
        <v>4</v>
      </c>
      <c r="B30" s="3">
        <v>1</v>
      </c>
    </row>
    <row r="31" spans="1:2" x14ac:dyDescent="0.25">
      <c r="A31" s="3">
        <v>5</v>
      </c>
      <c r="B31" s="3">
        <v>6</v>
      </c>
    </row>
    <row r="32" spans="1:2" x14ac:dyDescent="0.25">
      <c r="A32" s="3">
        <v>6</v>
      </c>
      <c r="B32" s="3">
        <v>6</v>
      </c>
    </row>
    <row r="33" spans="1:2" x14ac:dyDescent="0.25">
      <c r="A33" s="3">
        <v>7</v>
      </c>
      <c r="B33" s="3">
        <v>2</v>
      </c>
    </row>
    <row r="34" spans="1:2" x14ac:dyDescent="0.25">
      <c r="A34" s="3">
        <v>8</v>
      </c>
      <c r="B34" s="3">
        <v>3</v>
      </c>
    </row>
    <row r="35" spans="1:2" x14ac:dyDescent="0.25">
      <c r="A35" s="3">
        <v>9</v>
      </c>
      <c r="B35" s="3">
        <v>1</v>
      </c>
    </row>
    <row r="36" spans="1:2" x14ac:dyDescent="0.25">
      <c r="A36" s="3">
        <v>11</v>
      </c>
      <c r="B36" s="3">
        <v>1</v>
      </c>
    </row>
    <row r="37" spans="1:2" x14ac:dyDescent="0.25">
      <c r="A37" s="3">
        <v>14</v>
      </c>
      <c r="B37" s="3">
        <v>1</v>
      </c>
    </row>
    <row r="38" spans="1:2" x14ac:dyDescent="0.25">
      <c r="A38" s="3">
        <v>18</v>
      </c>
      <c r="B38" s="3">
        <v>1</v>
      </c>
    </row>
    <row r="39" spans="1:2" x14ac:dyDescent="0.25">
      <c r="A39" s="3">
        <v>28</v>
      </c>
      <c r="B39" s="3">
        <v>1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K117"/>
  <sheetViews>
    <sheetView workbookViewId="0"/>
  </sheetViews>
  <sheetFormatPr defaultRowHeight="15" x14ac:dyDescent="0.25"/>
  <cols>
    <col min="2" max="2" width="28.28515625" customWidth="1"/>
    <col min="3" max="3" width="26.42578125" customWidth="1"/>
    <col min="4" max="4" width="5.85546875" customWidth="1"/>
    <col min="5" max="5" width="16.5703125" customWidth="1"/>
    <col min="6" max="6" width="11" customWidth="1"/>
    <col min="7" max="7" width="16" customWidth="1"/>
    <col min="8" max="8" width="17.5703125" customWidth="1"/>
    <col min="10" max="10" width="13" customWidth="1"/>
  </cols>
  <sheetData>
    <row r="1" spans="1:11" s="62" customFormat="1" ht="16.5" x14ac:dyDescent="0.3">
      <c r="A1" s="31" t="s">
        <v>361</v>
      </c>
      <c r="B1" s="31"/>
      <c r="C1" s="31"/>
      <c r="D1" s="31"/>
      <c r="E1" s="31"/>
      <c r="F1" s="31"/>
      <c r="G1" s="31"/>
      <c r="H1" s="31"/>
      <c r="I1" s="31"/>
    </row>
    <row r="3" spans="1:11" s="55" customFormat="1" ht="40.5" x14ac:dyDescent="0.25">
      <c r="A3" s="35" t="s">
        <v>142</v>
      </c>
      <c r="B3" s="53" t="s">
        <v>143</v>
      </c>
      <c r="C3" s="53" t="s">
        <v>144</v>
      </c>
      <c r="D3" s="53" t="s">
        <v>30</v>
      </c>
      <c r="E3" s="53" t="s">
        <v>11</v>
      </c>
      <c r="F3" s="11" t="s">
        <v>145</v>
      </c>
      <c r="G3" s="11" t="s">
        <v>146</v>
      </c>
      <c r="H3" s="11" t="s">
        <v>147</v>
      </c>
      <c r="I3" s="53" t="s">
        <v>148</v>
      </c>
      <c r="J3" s="53" t="s">
        <v>149</v>
      </c>
      <c r="K3" s="36" t="s">
        <v>150</v>
      </c>
    </row>
    <row r="4" spans="1:11" ht="28.5" x14ac:dyDescent="0.25">
      <c r="A4" s="8">
        <v>1</v>
      </c>
      <c r="B4" s="43" t="s">
        <v>151</v>
      </c>
      <c r="C4" s="43" t="s">
        <v>152</v>
      </c>
      <c r="D4" s="26" t="s">
        <v>39</v>
      </c>
      <c r="E4" s="26" t="s">
        <v>153</v>
      </c>
      <c r="F4" s="9">
        <v>2013</v>
      </c>
      <c r="G4" s="18">
        <v>1491300</v>
      </c>
      <c r="H4" s="44">
        <v>730839.81</v>
      </c>
      <c r="I4" s="45">
        <v>1296</v>
      </c>
      <c r="J4" s="9">
        <v>8</v>
      </c>
      <c r="K4" s="46">
        <v>1236</v>
      </c>
    </row>
    <row r="5" spans="1:11" ht="28.5" x14ac:dyDescent="0.25">
      <c r="A5" s="8">
        <v>2</v>
      </c>
      <c r="B5" s="43" t="s">
        <v>154</v>
      </c>
      <c r="C5" s="43" t="s">
        <v>155</v>
      </c>
      <c r="D5" s="26" t="s">
        <v>37</v>
      </c>
      <c r="E5" s="26" t="s">
        <v>156</v>
      </c>
      <c r="F5" s="9">
        <v>2012</v>
      </c>
      <c r="G5" s="9" t="s">
        <v>46</v>
      </c>
      <c r="H5" s="26" t="s">
        <v>46</v>
      </c>
      <c r="I5" s="9" t="s">
        <v>46</v>
      </c>
      <c r="J5" s="9">
        <v>1</v>
      </c>
      <c r="K5" s="24">
        <v>20</v>
      </c>
    </row>
    <row r="6" spans="1:11" x14ac:dyDescent="0.25">
      <c r="A6" s="8">
        <v>3</v>
      </c>
      <c r="B6" s="43" t="s">
        <v>157</v>
      </c>
      <c r="C6" s="43" t="s">
        <v>158</v>
      </c>
      <c r="D6" s="26" t="s">
        <v>38</v>
      </c>
      <c r="E6" s="26" t="s">
        <v>156</v>
      </c>
      <c r="F6" s="9">
        <v>2011</v>
      </c>
      <c r="G6" s="18">
        <v>2179190</v>
      </c>
      <c r="H6" s="44">
        <v>287980</v>
      </c>
      <c r="I6" s="45">
        <v>3101</v>
      </c>
      <c r="J6" s="9">
        <v>1</v>
      </c>
      <c r="K6" s="24">
        <v>351</v>
      </c>
    </row>
    <row r="7" spans="1:11" x14ac:dyDescent="0.25">
      <c r="A7" s="8">
        <v>4</v>
      </c>
      <c r="B7" s="43" t="s">
        <v>159</v>
      </c>
      <c r="C7" s="43" t="s">
        <v>136</v>
      </c>
      <c r="D7" s="26" t="s">
        <v>37</v>
      </c>
      <c r="E7" s="26" t="s">
        <v>153</v>
      </c>
      <c r="F7" s="9">
        <v>2013</v>
      </c>
      <c r="G7" s="9" t="s">
        <v>46</v>
      </c>
      <c r="H7" s="26" t="s">
        <v>46</v>
      </c>
      <c r="I7" s="9" t="s">
        <v>46</v>
      </c>
      <c r="J7" s="9">
        <v>6</v>
      </c>
      <c r="K7" s="24">
        <v>942</v>
      </c>
    </row>
    <row r="8" spans="1:11" ht="28.5" x14ac:dyDescent="0.25">
      <c r="A8" s="8">
        <v>5</v>
      </c>
      <c r="B8" s="43" t="s">
        <v>160</v>
      </c>
      <c r="C8" s="43" t="s">
        <v>161</v>
      </c>
      <c r="D8" s="26" t="s">
        <v>39</v>
      </c>
      <c r="E8" s="26" t="s">
        <v>156</v>
      </c>
      <c r="F8" s="9">
        <v>2014</v>
      </c>
      <c r="G8" s="18">
        <v>323705.84000000003</v>
      </c>
      <c r="H8" s="44">
        <v>188990</v>
      </c>
      <c r="I8" s="9">
        <v>580</v>
      </c>
      <c r="J8" s="9">
        <v>90</v>
      </c>
      <c r="K8" s="46">
        <v>26550</v>
      </c>
    </row>
    <row r="9" spans="1:11" ht="42.75" x14ac:dyDescent="0.25">
      <c r="A9" s="8">
        <v>6</v>
      </c>
      <c r="B9" s="43" t="s">
        <v>162</v>
      </c>
      <c r="C9" s="43" t="s">
        <v>163</v>
      </c>
      <c r="D9" s="26" t="s">
        <v>39</v>
      </c>
      <c r="E9" s="26" t="s">
        <v>153</v>
      </c>
      <c r="F9" s="9">
        <v>2014</v>
      </c>
      <c r="G9" s="9" t="s">
        <v>46</v>
      </c>
      <c r="H9" s="26" t="s">
        <v>46</v>
      </c>
      <c r="I9" s="9" t="s">
        <v>46</v>
      </c>
      <c r="J9" s="9">
        <v>6</v>
      </c>
      <c r="K9" s="46">
        <v>1390</v>
      </c>
    </row>
    <row r="10" spans="1:11" x14ac:dyDescent="0.25">
      <c r="A10" s="8">
        <v>7</v>
      </c>
      <c r="B10" s="43" t="s">
        <v>164</v>
      </c>
      <c r="C10" s="43" t="s">
        <v>165</v>
      </c>
      <c r="D10" s="26" t="s">
        <v>39</v>
      </c>
      <c r="E10" s="26" t="s">
        <v>156</v>
      </c>
      <c r="F10" s="9">
        <v>2014</v>
      </c>
      <c r="G10" s="18">
        <v>5579760.3200000003</v>
      </c>
      <c r="H10" s="44">
        <v>1251050</v>
      </c>
      <c r="I10" s="45">
        <v>1849</v>
      </c>
      <c r="J10" s="9">
        <v>297</v>
      </c>
      <c r="K10" s="46">
        <v>314726</v>
      </c>
    </row>
    <row r="11" spans="1:11" x14ac:dyDescent="0.25">
      <c r="A11" s="8">
        <v>8</v>
      </c>
      <c r="B11" s="43" t="s">
        <v>166</v>
      </c>
      <c r="C11" s="43" t="s">
        <v>167</v>
      </c>
      <c r="D11" s="26" t="s">
        <v>38</v>
      </c>
      <c r="E11" s="26" t="s">
        <v>156</v>
      </c>
      <c r="F11" s="9">
        <v>2013</v>
      </c>
      <c r="G11" s="18">
        <v>2359411.66</v>
      </c>
      <c r="H11" s="44">
        <v>620000</v>
      </c>
      <c r="I11" s="45">
        <v>1723</v>
      </c>
      <c r="J11" s="9">
        <v>16</v>
      </c>
      <c r="K11" s="46">
        <v>4774</v>
      </c>
    </row>
    <row r="12" spans="1:11" ht="28.5" x14ac:dyDescent="0.25">
      <c r="A12" s="8">
        <v>9</v>
      </c>
      <c r="B12" s="43" t="s">
        <v>168</v>
      </c>
      <c r="C12" s="43" t="s">
        <v>169</v>
      </c>
      <c r="D12" s="26" t="s">
        <v>37</v>
      </c>
      <c r="E12" s="26" t="s">
        <v>156</v>
      </c>
      <c r="F12" s="9">
        <v>2013</v>
      </c>
      <c r="G12" s="9" t="s">
        <v>46</v>
      </c>
      <c r="H12" s="26" t="s">
        <v>46</v>
      </c>
      <c r="I12" s="9" t="s">
        <v>46</v>
      </c>
      <c r="J12" s="9">
        <v>16</v>
      </c>
      <c r="K12" s="46">
        <v>4849</v>
      </c>
    </row>
    <row r="13" spans="1:11" x14ac:dyDescent="0.25">
      <c r="A13" s="8">
        <v>10</v>
      </c>
      <c r="B13" s="43" t="s">
        <v>170</v>
      </c>
      <c r="C13" s="43" t="s">
        <v>171</v>
      </c>
      <c r="D13" s="26" t="s">
        <v>172</v>
      </c>
      <c r="E13" s="26" t="s">
        <v>156</v>
      </c>
      <c r="F13" s="9">
        <v>2013</v>
      </c>
      <c r="G13" s="9" t="s">
        <v>46</v>
      </c>
      <c r="H13" s="26" t="s">
        <v>46</v>
      </c>
      <c r="I13" s="9" t="s">
        <v>46</v>
      </c>
      <c r="J13" s="9">
        <v>4</v>
      </c>
      <c r="K13" s="46">
        <v>7517</v>
      </c>
    </row>
    <row r="14" spans="1:11" ht="28.5" x14ac:dyDescent="0.25">
      <c r="A14" s="8">
        <v>11</v>
      </c>
      <c r="B14" s="43" t="s">
        <v>173</v>
      </c>
      <c r="C14" s="43" t="s">
        <v>174</v>
      </c>
      <c r="D14" s="26" t="s">
        <v>37</v>
      </c>
      <c r="E14" s="26" t="s">
        <v>156</v>
      </c>
      <c r="F14" s="9">
        <v>2013</v>
      </c>
      <c r="G14" s="18">
        <v>3373653.59</v>
      </c>
      <c r="H14" s="44">
        <v>1900000</v>
      </c>
      <c r="I14" s="45">
        <v>3940</v>
      </c>
      <c r="J14" s="9">
        <v>3</v>
      </c>
      <c r="K14" s="24">
        <v>678</v>
      </c>
    </row>
    <row r="15" spans="1:11" ht="42.75" x14ac:dyDescent="0.25">
      <c r="A15" s="8">
        <v>12</v>
      </c>
      <c r="B15" s="43" t="s">
        <v>175</v>
      </c>
      <c r="C15" s="43" t="s">
        <v>176</v>
      </c>
      <c r="D15" s="26" t="s">
        <v>37</v>
      </c>
      <c r="E15" s="26" t="s">
        <v>153</v>
      </c>
      <c r="F15" s="9">
        <v>2014</v>
      </c>
      <c r="G15" s="18">
        <v>960088.83</v>
      </c>
      <c r="H15" s="44">
        <v>160308.35</v>
      </c>
      <c r="I15" s="45">
        <v>1522</v>
      </c>
      <c r="J15" s="9">
        <v>3</v>
      </c>
      <c r="K15" s="46">
        <v>1372</v>
      </c>
    </row>
    <row r="16" spans="1:11" ht="28.5" x14ac:dyDescent="0.25">
      <c r="A16" s="8">
        <v>13</v>
      </c>
      <c r="B16" s="43" t="s">
        <v>177</v>
      </c>
      <c r="C16" s="43" t="s">
        <v>178</v>
      </c>
      <c r="D16" s="26" t="s">
        <v>39</v>
      </c>
      <c r="E16" s="26" t="s">
        <v>156</v>
      </c>
      <c r="F16" s="9">
        <v>2014</v>
      </c>
      <c r="G16" s="18">
        <v>1643131.32</v>
      </c>
      <c r="H16" s="44">
        <v>400000</v>
      </c>
      <c r="I16" s="9">
        <v>351</v>
      </c>
      <c r="J16" s="9">
        <v>368</v>
      </c>
      <c r="K16" s="46">
        <v>955841</v>
      </c>
    </row>
    <row r="17" spans="1:11" ht="57" x14ac:dyDescent="0.25">
      <c r="A17" s="8">
        <v>14</v>
      </c>
      <c r="B17" s="43" t="s">
        <v>179</v>
      </c>
      <c r="C17" s="43" t="s">
        <v>180</v>
      </c>
      <c r="D17" s="26" t="s">
        <v>39</v>
      </c>
      <c r="E17" s="26" t="s">
        <v>156</v>
      </c>
      <c r="F17" s="9">
        <v>2012</v>
      </c>
      <c r="G17" s="9" t="s">
        <v>46</v>
      </c>
      <c r="H17" s="26" t="s">
        <v>46</v>
      </c>
      <c r="I17" s="9" t="s">
        <v>46</v>
      </c>
      <c r="J17" s="9">
        <v>1</v>
      </c>
      <c r="K17" s="24">
        <v>568</v>
      </c>
    </row>
    <row r="18" spans="1:11" ht="28.5" x14ac:dyDescent="0.25">
      <c r="A18" s="8">
        <v>15</v>
      </c>
      <c r="B18" s="43" t="s">
        <v>181</v>
      </c>
      <c r="C18" s="43" t="s">
        <v>63</v>
      </c>
      <c r="D18" s="26" t="s">
        <v>39</v>
      </c>
      <c r="E18" s="26" t="s">
        <v>156</v>
      </c>
      <c r="F18" s="9">
        <v>2013</v>
      </c>
      <c r="G18" s="18">
        <v>29180956.98</v>
      </c>
      <c r="H18" s="44">
        <v>3488494.81</v>
      </c>
      <c r="I18" s="45">
        <v>1744</v>
      </c>
      <c r="J18" s="9">
        <v>212</v>
      </c>
      <c r="K18" s="46">
        <v>78667</v>
      </c>
    </row>
    <row r="19" spans="1:11" x14ac:dyDescent="0.25">
      <c r="A19" s="8">
        <v>16</v>
      </c>
      <c r="B19" s="43" t="s">
        <v>182</v>
      </c>
      <c r="C19" s="43" t="s">
        <v>183</v>
      </c>
      <c r="D19" s="26" t="s">
        <v>37</v>
      </c>
      <c r="E19" s="26" t="s">
        <v>153</v>
      </c>
      <c r="F19" s="9">
        <v>2012</v>
      </c>
      <c r="G19" s="18">
        <v>4078192.52</v>
      </c>
      <c r="H19" s="44">
        <v>3874282.89</v>
      </c>
      <c r="I19" s="45">
        <v>1376</v>
      </c>
      <c r="J19" s="9">
        <v>2</v>
      </c>
      <c r="K19" s="24">
        <v>220</v>
      </c>
    </row>
    <row r="20" spans="1:11" x14ac:dyDescent="0.25">
      <c r="A20" s="8">
        <v>17</v>
      </c>
      <c r="B20" s="43" t="s">
        <v>184</v>
      </c>
      <c r="C20" s="43" t="s">
        <v>185</v>
      </c>
      <c r="D20" s="26" t="s">
        <v>39</v>
      </c>
      <c r="E20" s="26" t="s">
        <v>156</v>
      </c>
      <c r="F20" s="9">
        <v>2012</v>
      </c>
      <c r="G20" s="18">
        <v>3046430</v>
      </c>
      <c r="H20" s="44">
        <v>1300860</v>
      </c>
      <c r="I20" s="45">
        <v>3726</v>
      </c>
      <c r="J20" s="9">
        <v>1</v>
      </c>
      <c r="K20" s="46">
        <v>2266</v>
      </c>
    </row>
    <row r="21" spans="1:11" ht="28.5" x14ac:dyDescent="0.25">
      <c r="A21" s="8">
        <v>18</v>
      </c>
      <c r="B21" s="43" t="s">
        <v>186</v>
      </c>
      <c r="C21" s="43" t="s">
        <v>187</v>
      </c>
      <c r="D21" s="26" t="s">
        <v>39</v>
      </c>
      <c r="E21" s="26" t="s">
        <v>156</v>
      </c>
      <c r="F21" s="9">
        <v>2014</v>
      </c>
      <c r="G21" s="18">
        <v>977763.2</v>
      </c>
      <c r="H21" s="44">
        <v>630859.64</v>
      </c>
      <c r="I21" s="45">
        <v>1641</v>
      </c>
      <c r="J21" s="9">
        <v>6</v>
      </c>
      <c r="K21" s="46">
        <v>3188</v>
      </c>
    </row>
    <row r="22" spans="1:11" ht="28.5" x14ac:dyDescent="0.25">
      <c r="A22" s="8">
        <v>19</v>
      </c>
      <c r="B22" s="43" t="s">
        <v>188</v>
      </c>
      <c r="C22" s="43" t="s">
        <v>189</v>
      </c>
      <c r="D22" s="26" t="s">
        <v>38</v>
      </c>
      <c r="E22" s="26" t="s">
        <v>190</v>
      </c>
      <c r="F22" s="9">
        <v>2014</v>
      </c>
      <c r="G22" s="18">
        <v>2939332.25</v>
      </c>
      <c r="H22" s="44">
        <v>1660660</v>
      </c>
      <c r="I22" s="45">
        <v>3542</v>
      </c>
      <c r="J22" s="9">
        <v>87</v>
      </c>
      <c r="K22" s="46">
        <v>18699</v>
      </c>
    </row>
    <row r="23" spans="1:11" ht="28.5" x14ac:dyDescent="0.25">
      <c r="A23" s="8">
        <v>20</v>
      </c>
      <c r="B23" s="43" t="s">
        <v>191</v>
      </c>
      <c r="C23" s="43" t="s">
        <v>192</v>
      </c>
      <c r="D23" s="26" t="s">
        <v>38</v>
      </c>
      <c r="E23" s="26" t="s">
        <v>190</v>
      </c>
      <c r="F23" s="9">
        <v>2013</v>
      </c>
      <c r="G23" s="18">
        <v>4987711.72</v>
      </c>
      <c r="H23" s="44">
        <v>2099800</v>
      </c>
      <c r="I23" s="45">
        <v>3538</v>
      </c>
      <c r="J23" s="9">
        <v>25</v>
      </c>
      <c r="K23" s="46">
        <v>10673</v>
      </c>
    </row>
    <row r="24" spans="1:11" x14ac:dyDescent="0.25">
      <c r="A24" s="8">
        <v>21</v>
      </c>
      <c r="B24" s="43" t="s">
        <v>193</v>
      </c>
      <c r="C24" s="43" t="s">
        <v>194</v>
      </c>
      <c r="D24" s="26" t="s">
        <v>39</v>
      </c>
      <c r="E24" s="26" t="s">
        <v>156</v>
      </c>
      <c r="F24" s="9">
        <v>2012</v>
      </c>
      <c r="G24" s="18">
        <v>347946.25</v>
      </c>
      <c r="H24" s="26">
        <v>0</v>
      </c>
      <c r="I24" s="9">
        <v>611</v>
      </c>
      <c r="J24" s="9">
        <v>17</v>
      </c>
      <c r="K24" s="46">
        <v>2747</v>
      </c>
    </row>
    <row r="25" spans="1:11" ht="28.5" x14ac:dyDescent="0.25">
      <c r="A25" s="8">
        <v>22</v>
      </c>
      <c r="B25" s="43" t="s">
        <v>195</v>
      </c>
      <c r="C25" s="43" t="s">
        <v>196</v>
      </c>
      <c r="D25" s="26" t="s">
        <v>37</v>
      </c>
      <c r="E25" s="26" t="s">
        <v>153</v>
      </c>
      <c r="F25" s="9">
        <v>2013</v>
      </c>
      <c r="G25" s="18">
        <v>868636.74</v>
      </c>
      <c r="H25" s="44">
        <v>378000</v>
      </c>
      <c r="I25" s="9">
        <v>596</v>
      </c>
      <c r="J25" s="9">
        <v>8</v>
      </c>
      <c r="K25" s="46">
        <v>1681</v>
      </c>
    </row>
    <row r="26" spans="1:11" ht="42.75" x14ac:dyDescent="0.25">
      <c r="A26" s="8">
        <v>23</v>
      </c>
      <c r="B26" s="43" t="s">
        <v>197</v>
      </c>
      <c r="C26" s="43" t="s">
        <v>198</v>
      </c>
      <c r="D26" s="26" t="s">
        <v>37</v>
      </c>
      <c r="E26" s="26" t="s">
        <v>156</v>
      </c>
      <c r="F26" s="9">
        <v>2013</v>
      </c>
      <c r="G26" s="18">
        <v>3472968.13</v>
      </c>
      <c r="H26" s="44">
        <v>1400000.01</v>
      </c>
      <c r="I26" s="9">
        <v>861</v>
      </c>
      <c r="J26" s="9">
        <v>176</v>
      </c>
      <c r="K26" s="46">
        <v>144702</v>
      </c>
    </row>
    <row r="27" spans="1:11" ht="28.5" x14ac:dyDescent="0.25">
      <c r="A27" s="8">
        <v>24</v>
      </c>
      <c r="B27" s="43" t="s">
        <v>199</v>
      </c>
      <c r="C27" s="43" t="s">
        <v>63</v>
      </c>
      <c r="D27" s="26" t="s">
        <v>39</v>
      </c>
      <c r="E27" s="26" t="s">
        <v>153</v>
      </c>
      <c r="F27" s="9">
        <v>2014</v>
      </c>
      <c r="G27" s="18">
        <v>1484716.8</v>
      </c>
      <c r="H27" s="44">
        <v>1400000</v>
      </c>
      <c r="I27" s="45">
        <v>1862</v>
      </c>
      <c r="J27" s="9">
        <v>18</v>
      </c>
      <c r="K27" s="46">
        <v>4880</v>
      </c>
    </row>
    <row r="28" spans="1:11" x14ac:dyDescent="0.25">
      <c r="A28" s="8">
        <v>25</v>
      </c>
      <c r="B28" s="43" t="s">
        <v>200</v>
      </c>
      <c r="C28" s="43" t="s">
        <v>201</v>
      </c>
      <c r="D28" s="26" t="s">
        <v>38</v>
      </c>
      <c r="E28" s="26" t="s">
        <v>156</v>
      </c>
      <c r="F28" s="9">
        <v>2014</v>
      </c>
      <c r="G28" s="9" t="s">
        <v>46</v>
      </c>
      <c r="H28" s="26" t="s">
        <v>46</v>
      </c>
      <c r="I28" s="9" t="s">
        <v>46</v>
      </c>
      <c r="J28" s="9">
        <v>17</v>
      </c>
      <c r="K28" s="46">
        <v>2958</v>
      </c>
    </row>
    <row r="29" spans="1:11" ht="28.5" x14ac:dyDescent="0.25">
      <c r="A29" s="8">
        <v>26</v>
      </c>
      <c r="B29" s="43" t="s">
        <v>202</v>
      </c>
      <c r="C29" s="43" t="s">
        <v>203</v>
      </c>
      <c r="D29" s="26" t="s">
        <v>39</v>
      </c>
      <c r="E29" s="26" t="s">
        <v>156</v>
      </c>
      <c r="F29" s="9">
        <v>2013</v>
      </c>
      <c r="G29" s="18">
        <v>919820.81</v>
      </c>
      <c r="H29" s="26">
        <v>0</v>
      </c>
      <c r="I29" s="9">
        <v>735</v>
      </c>
      <c r="J29" s="9">
        <v>126</v>
      </c>
      <c r="K29" s="46">
        <v>83413</v>
      </c>
    </row>
    <row r="30" spans="1:11" ht="28.5" x14ac:dyDescent="0.25">
      <c r="A30" s="8">
        <v>27</v>
      </c>
      <c r="B30" s="43" t="s">
        <v>204</v>
      </c>
      <c r="C30" s="43" t="s">
        <v>205</v>
      </c>
      <c r="D30" s="26" t="s">
        <v>37</v>
      </c>
      <c r="E30" s="26" t="s">
        <v>156</v>
      </c>
      <c r="F30" s="9">
        <v>2012</v>
      </c>
      <c r="G30" s="18">
        <v>5118467.2</v>
      </c>
      <c r="H30" s="44">
        <v>3305673.46</v>
      </c>
      <c r="I30" s="45">
        <v>2780</v>
      </c>
      <c r="J30" s="9">
        <v>67</v>
      </c>
      <c r="K30" s="46">
        <v>42811</v>
      </c>
    </row>
    <row r="31" spans="1:11" ht="28.5" x14ac:dyDescent="0.25">
      <c r="A31" s="8">
        <v>28</v>
      </c>
      <c r="B31" s="43" t="s">
        <v>206</v>
      </c>
      <c r="C31" s="43" t="s">
        <v>65</v>
      </c>
      <c r="D31" s="26" t="s">
        <v>37</v>
      </c>
      <c r="E31" s="26" t="s">
        <v>156</v>
      </c>
      <c r="F31" s="9">
        <v>2012</v>
      </c>
      <c r="G31" s="18">
        <v>8780070.3100000005</v>
      </c>
      <c r="H31" s="44">
        <v>4409989.6399999997</v>
      </c>
      <c r="I31" s="45">
        <v>1115</v>
      </c>
      <c r="J31" s="9">
        <v>393</v>
      </c>
      <c r="K31" s="46">
        <v>816971</v>
      </c>
    </row>
    <row r="32" spans="1:11" x14ac:dyDescent="0.25">
      <c r="A32" s="8">
        <v>29</v>
      </c>
      <c r="B32" s="43" t="s">
        <v>207</v>
      </c>
      <c r="C32" s="43" t="s">
        <v>132</v>
      </c>
      <c r="D32" s="26" t="s">
        <v>37</v>
      </c>
      <c r="E32" s="26" t="s">
        <v>156</v>
      </c>
      <c r="F32" s="9">
        <v>2014</v>
      </c>
      <c r="G32" s="18">
        <v>6000000</v>
      </c>
      <c r="H32" s="44">
        <v>2920127</v>
      </c>
      <c r="I32" s="9">
        <v>979</v>
      </c>
      <c r="J32" s="9">
        <v>267</v>
      </c>
      <c r="K32" s="46">
        <v>646224</v>
      </c>
    </row>
    <row r="33" spans="1:11" ht="57" x14ac:dyDescent="0.25">
      <c r="A33" s="8">
        <v>30</v>
      </c>
      <c r="B33" s="43" t="s">
        <v>208</v>
      </c>
      <c r="C33" s="43" t="s">
        <v>209</v>
      </c>
      <c r="D33" s="26" t="s">
        <v>37</v>
      </c>
      <c r="E33" s="26" t="s">
        <v>156</v>
      </c>
      <c r="F33" s="9">
        <v>2013</v>
      </c>
      <c r="G33" s="18">
        <v>368000</v>
      </c>
      <c r="H33" s="26">
        <v>0</v>
      </c>
      <c r="I33" s="9">
        <v>457</v>
      </c>
      <c r="J33" s="9">
        <v>46</v>
      </c>
      <c r="K33" s="46">
        <v>25936</v>
      </c>
    </row>
    <row r="34" spans="1:11" ht="28.5" x14ac:dyDescent="0.25">
      <c r="A34" s="8">
        <v>31</v>
      </c>
      <c r="B34" s="43" t="s">
        <v>210</v>
      </c>
      <c r="C34" s="43" t="s">
        <v>211</v>
      </c>
      <c r="D34" s="26" t="s">
        <v>39</v>
      </c>
      <c r="E34" s="26" t="s">
        <v>153</v>
      </c>
      <c r="F34" s="9">
        <v>2009</v>
      </c>
      <c r="G34" s="9" t="s">
        <v>46</v>
      </c>
      <c r="H34" s="26" t="s">
        <v>46</v>
      </c>
      <c r="I34" s="9" t="s">
        <v>46</v>
      </c>
      <c r="J34" s="9">
        <v>1</v>
      </c>
      <c r="K34" s="24">
        <v>486</v>
      </c>
    </row>
    <row r="35" spans="1:11" ht="28.5" x14ac:dyDescent="0.25">
      <c r="A35" s="8">
        <v>32</v>
      </c>
      <c r="B35" s="43" t="s">
        <v>212</v>
      </c>
      <c r="C35" s="43" t="s">
        <v>213</v>
      </c>
      <c r="D35" s="26" t="s">
        <v>39</v>
      </c>
      <c r="E35" s="26" t="s">
        <v>156</v>
      </c>
      <c r="F35" s="9">
        <v>2013</v>
      </c>
      <c r="G35" s="9" t="s">
        <v>46</v>
      </c>
      <c r="H35" s="26" t="s">
        <v>46</v>
      </c>
      <c r="I35" s="9" t="s">
        <v>46</v>
      </c>
      <c r="J35" s="9">
        <v>13</v>
      </c>
      <c r="K35" s="46">
        <v>7813</v>
      </c>
    </row>
    <row r="36" spans="1:11" ht="28.5" x14ac:dyDescent="0.25">
      <c r="A36" s="8">
        <v>33</v>
      </c>
      <c r="B36" s="43" t="s">
        <v>214</v>
      </c>
      <c r="C36" s="43" t="s">
        <v>215</v>
      </c>
      <c r="D36" s="26" t="s">
        <v>39</v>
      </c>
      <c r="E36" s="26" t="s">
        <v>153</v>
      </c>
      <c r="F36" s="9">
        <v>2014</v>
      </c>
      <c r="G36" s="18">
        <v>579815.14</v>
      </c>
      <c r="H36" s="44">
        <v>510615</v>
      </c>
      <c r="I36" s="45">
        <v>1115</v>
      </c>
      <c r="J36" s="9">
        <v>9</v>
      </c>
      <c r="K36" s="46">
        <v>1274</v>
      </c>
    </row>
    <row r="37" spans="1:11" ht="28.5" x14ac:dyDescent="0.25">
      <c r="A37" s="8">
        <v>34</v>
      </c>
      <c r="B37" s="43" t="s">
        <v>216</v>
      </c>
      <c r="C37" s="43" t="s">
        <v>217</v>
      </c>
      <c r="D37" s="26" t="s">
        <v>39</v>
      </c>
      <c r="E37" s="26" t="s">
        <v>156</v>
      </c>
      <c r="F37" s="9">
        <v>2014</v>
      </c>
      <c r="G37" s="18">
        <v>1623513.36</v>
      </c>
      <c r="H37" s="44">
        <v>600000</v>
      </c>
      <c r="I37" s="45">
        <v>1043</v>
      </c>
      <c r="J37" s="9">
        <v>30</v>
      </c>
      <c r="K37" s="46">
        <v>9274</v>
      </c>
    </row>
    <row r="38" spans="1:11" ht="57" x14ac:dyDescent="0.25">
      <c r="A38" s="8">
        <v>35</v>
      </c>
      <c r="B38" s="43" t="s">
        <v>218</v>
      </c>
      <c r="C38" s="43" t="s">
        <v>219</v>
      </c>
      <c r="D38" s="26" t="s">
        <v>39</v>
      </c>
      <c r="E38" s="26" t="s">
        <v>153</v>
      </c>
      <c r="F38" s="9">
        <v>2014</v>
      </c>
      <c r="G38" s="18">
        <v>803630</v>
      </c>
      <c r="H38" s="44">
        <v>682373.5</v>
      </c>
      <c r="I38" s="45">
        <v>1763</v>
      </c>
      <c r="J38" s="9">
        <v>13</v>
      </c>
      <c r="K38" s="46">
        <v>10164</v>
      </c>
    </row>
    <row r="39" spans="1:11" ht="28.5" x14ac:dyDescent="0.25">
      <c r="A39" s="8">
        <v>36</v>
      </c>
      <c r="B39" s="43" t="s">
        <v>220</v>
      </c>
      <c r="C39" s="43" t="s">
        <v>221</v>
      </c>
      <c r="D39" s="26" t="s">
        <v>35</v>
      </c>
      <c r="E39" s="26" t="s">
        <v>156</v>
      </c>
      <c r="F39" s="9">
        <v>2012</v>
      </c>
      <c r="G39" s="9" t="s">
        <v>46</v>
      </c>
      <c r="H39" s="26" t="s">
        <v>46</v>
      </c>
      <c r="I39" s="9" t="s">
        <v>46</v>
      </c>
      <c r="J39" s="9">
        <v>7</v>
      </c>
      <c r="K39" s="46">
        <v>5421</v>
      </c>
    </row>
    <row r="40" spans="1:11" ht="28.5" x14ac:dyDescent="0.25">
      <c r="A40" s="8">
        <v>37</v>
      </c>
      <c r="B40" s="43" t="s">
        <v>222</v>
      </c>
      <c r="C40" s="43" t="s">
        <v>223</v>
      </c>
      <c r="D40" s="26" t="s">
        <v>39</v>
      </c>
      <c r="E40" s="26" t="s">
        <v>153</v>
      </c>
      <c r="F40" s="9">
        <v>2013</v>
      </c>
      <c r="G40" s="18">
        <v>1337207.49</v>
      </c>
      <c r="H40" s="44">
        <v>765422.67</v>
      </c>
      <c r="I40" s="45">
        <v>1077</v>
      </c>
      <c r="J40" s="9">
        <v>8</v>
      </c>
      <c r="K40" s="46">
        <v>7563</v>
      </c>
    </row>
    <row r="41" spans="1:11" ht="42.75" x14ac:dyDescent="0.25">
      <c r="A41" s="8">
        <v>38</v>
      </c>
      <c r="B41" s="43" t="s">
        <v>224</v>
      </c>
      <c r="C41" s="43" t="s">
        <v>225</v>
      </c>
      <c r="D41" s="26" t="s">
        <v>37</v>
      </c>
      <c r="E41" s="26" t="s">
        <v>153</v>
      </c>
      <c r="F41" s="9">
        <v>2012</v>
      </c>
      <c r="G41" s="9" t="s">
        <v>46</v>
      </c>
      <c r="H41" s="26" t="s">
        <v>46</v>
      </c>
      <c r="I41" s="9" t="s">
        <v>46</v>
      </c>
      <c r="J41" s="9">
        <v>1</v>
      </c>
      <c r="K41" s="24">
        <v>200</v>
      </c>
    </row>
    <row r="42" spans="1:11" x14ac:dyDescent="0.25">
      <c r="A42" s="8">
        <v>39</v>
      </c>
      <c r="B42" s="43" t="s">
        <v>226</v>
      </c>
      <c r="C42" s="43" t="s">
        <v>165</v>
      </c>
      <c r="D42" s="26" t="s">
        <v>39</v>
      </c>
      <c r="E42" s="26" t="s">
        <v>156</v>
      </c>
      <c r="F42" s="9">
        <v>2013</v>
      </c>
      <c r="G42" s="18">
        <v>4030310.2</v>
      </c>
      <c r="H42" s="44">
        <v>950000</v>
      </c>
      <c r="I42" s="9">
        <v>965</v>
      </c>
      <c r="J42" s="9">
        <v>107</v>
      </c>
      <c r="K42" s="46">
        <v>70751</v>
      </c>
    </row>
    <row r="43" spans="1:11" x14ac:dyDescent="0.25">
      <c r="A43" s="8">
        <v>40</v>
      </c>
      <c r="B43" s="43" t="s">
        <v>227</v>
      </c>
      <c r="C43" s="43" t="s">
        <v>228</v>
      </c>
      <c r="D43" s="26" t="s">
        <v>39</v>
      </c>
      <c r="E43" s="26" t="s">
        <v>156</v>
      </c>
      <c r="F43" s="9">
        <v>2013</v>
      </c>
      <c r="G43" s="18">
        <v>3848054.02</v>
      </c>
      <c r="H43" s="44">
        <v>702950</v>
      </c>
      <c r="I43" s="45">
        <v>2199</v>
      </c>
      <c r="J43" s="9">
        <v>5</v>
      </c>
      <c r="K43" s="46">
        <v>3255</v>
      </c>
    </row>
    <row r="44" spans="1:11" ht="28.5" x14ac:dyDescent="0.25">
      <c r="A44" s="8">
        <v>41</v>
      </c>
      <c r="B44" s="43" t="s">
        <v>229</v>
      </c>
      <c r="C44" s="43" t="s">
        <v>230</v>
      </c>
      <c r="D44" s="26" t="s">
        <v>129</v>
      </c>
      <c r="E44" s="26" t="s">
        <v>153</v>
      </c>
      <c r="F44" s="9">
        <v>2013</v>
      </c>
      <c r="G44" s="9" t="s">
        <v>46</v>
      </c>
      <c r="H44" s="26" t="s">
        <v>46</v>
      </c>
      <c r="I44" s="9" t="s">
        <v>46</v>
      </c>
      <c r="J44" s="9">
        <v>3</v>
      </c>
      <c r="K44" s="46">
        <v>1514</v>
      </c>
    </row>
    <row r="45" spans="1:11" x14ac:dyDescent="0.25">
      <c r="A45" s="8">
        <v>42</v>
      </c>
      <c r="B45" s="43" t="s">
        <v>231</v>
      </c>
      <c r="C45" s="43" t="s">
        <v>232</v>
      </c>
      <c r="D45" s="26" t="s">
        <v>39</v>
      </c>
      <c r="E45" s="26" t="s">
        <v>156</v>
      </c>
      <c r="F45" s="9">
        <v>2011</v>
      </c>
      <c r="G45" s="18">
        <v>3458252.07</v>
      </c>
      <c r="H45" s="44">
        <v>1310251</v>
      </c>
      <c r="I45" s="45">
        <v>2717</v>
      </c>
      <c r="J45" s="9">
        <v>2</v>
      </c>
      <c r="K45" s="24">
        <v>564</v>
      </c>
    </row>
    <row r="46" spans="1:11" x14ac:dyDescent="0.25">
      <c r="A46" s="8">
        <v>43</v>
      </c>
      <c r="B46" s="43" t="s">
        <v>233</v>
      </c>
      <c r="C46" s="43" t="s">
        <v>234</v>
      </c>
      <c r="D46" s="26" t="s">
        <v>39</v>
      </c>
      <c r="E46" s="26" t="s">
        <v>153</v>
      </c>
      <c r="F46" s="9">
        <v>2011</v>
      </c>
      <c r="G46" s="18">
        <v>230400</v>
      </c>
      <c r="H46" s="44">
        <v>100000</v>
      </c>
      <c r="I46" s="45">
        <v>1562</v>
      </c>
      <c r="J46" s="9">
        <v>1</v>
      </c>
      <c r="K46" s="24">
        <v>52</v>
      </c>
    </row>
    <row r="47" spans="1:11" ht="28.5" x14ac:dyDescent="0.25">
      <c r="A47" s="8">
        <v>44</v>
      </c>
      <c r="B47" s="43" t="s">
        <v>235</v>
      </c>
      <c r="C47" s="43" t="s">
        <v>236</v>
      </c>
      <c r="D47" s="26" t="s">
        <v>39</v>
      </c>
      <c r="E47" s="26" t="s">
        <v>156</v>
      </c>
      <c r="F47" s="9">
        <v>2012</v>
      </c>
      <c r="G47" s="18">
        <v>250000</v>
      </c>
      <c r="H47" s="26">
        <v>0</v>
      </c>
      <c r="I47" s="9">
        <v>638</v>
      </c>
      <c r="J47" s="9">
        <v>11</v>
      </c>
      <c r="K47" s="46">
        <v>3180</v>
      </c>
    </row>
    <row r="48" spans="1:11" x14ac:dyDescent="0.25">
      <c r="A48" s="8">
        <v>45</v>
      </c>
      <c r="B48" s="43" t="s">
        <v>237</v>
      </c>
      <c r="C48" s="43" t="s">
        <v>238</v>
      </c>
      <c r="D48" s="26" t="s">
        <v>37</v>
      </c>
      <c r="E48" s="26" t="s">
        <v>156</v>
      </c>
      <c r="F48" s="9">
        <v>2013</v>
      </c>
      <c r="G48" s="18">
        <v>7158964.0199999996</v>
      </c>
      <c r="H48" s="44">
        <v>3476497.55</v>
      </c>
      <c r="I48" s="45">
        <v>2390</v>
      </c>
      <c r="J48" s="9">
        <v>177</v>
      </c>
      <c r="K48" s="46">
        <v>508901</v>
      </c>
    </row>
    <row r="49" spans="1:11" ht="57" x14ac:dyDescent="0.25">
      <c r="A49" s="8">
        <v>46</v>
      </c>
      <c r="B49" s="43" t="s">
        <v>239</v>
      </c>
      <c r="C49" s="43" t="s">
        <v>240</v>
      </c>
      <c r="D49" s="26" t="s">
        <v>37</v>
      </c>
      <c r="E49" s="26" t="s">
        <v>153</v>
      </c>
      <c r="F49" s="9">
        <v>2012</v>
      </c>
      <c r="G49" s="18">
        <v>1097951.5900000001</v>
      </c>
      <c r="H49" s="44">
        <v>999000</v>
      </c>
      <c r="I49" s="45">
        <v>2430</v>
      </c>
      <c r="J49" s="9">
        <v>3</v>
      </c>
      <c r="K49" s="46">
        <v>4009</v>
      </c>
    </row>
    <row r="50" spans="1:11" ht="28.5" x14ac:dyDescent="0.25">
      <c r="A50" s="8">
        <v>47</v>
      </c>
      <c r="B50" s="43" t="s">
        <v>241</v>
      </c>
      <c r="C50" s="43" t="s">
        <v>242</v>
      </c>
      <c r="D50" s="26" t="s">
        <v>39</v>
      </c>
      <c r="E50" s="26" t="s">
        <v>156</v>
      </c>
      <c r="F50" s="9">
        <v>2014</v>
      </c>
      <c r="G50" s="18">
        <v>3300332.58</v>
      </c>
      <c r="H50" s="44">
        <v>1880000</v>
      </c>
      <c r="I50" s="45">
        <v>1337</v>
      </c>
      <c r="J50" s="9">
        <v>38</v>
      </c>
      <c r="K50" s="46">
        <v>204748</v>
      </c>
    </row>
    <row r="51" spans="1:11" ht="28.5" x14ac:dyDescent="0.25">
      <c r="A51" s="8">
        <v>48</v>
      </c>
      <c r="B51" s="43" t="s">
        <v>243</v>
      </c>
      <c r="C51" s="43" t="s">
        <v>244</v>
      </c>
      <c r="D51" s="26" t="s">
        <v>39</v>
      </c>
      <c r="E51" s="26" t="s">
        <v>153</v>
      </c>
      <c r="F51" s="9">
        <v>2014</v>
      </c>
      <c r="G51" s="9" t="s">
        <v>46</v>
      </c>
      <c r="H51" s="26" t="s">
        <v>46</v>
      </c>
      <c r="I51" s="9" t="s">
        <v>46</v>
      </c>
      <c r="J51" s="9">
        <v>24</v>
      </c>
      <c r="K51" s="46">
        <v>5619</v>
      </c>
    </row>
    <row r="52" spans="1:11" x14ac:dyDescent="0.25">
      <c r="A52" s="8">
        <v>49</v>
      </c>
      <c r="B52" s="43" t="s">
        <v>245</v>
      </c>
      <c r="C52" s="43" t="s">
        <v>158</v>
      </c>
      <c r="D52" s="26" t="s">
        <v>38</v>
      </c>
      <c r="E52" s="26" t="s">
        <v>156</v>
      </c>
      <c r="F52" s="9">
        <v>2011</v>
      </c>
      <c r="G52" s="18">
        <v>2695753.48</v>
      </c>
      <c r="H52" s="44">
        <v>312250</v>
      </c>
      <c r="I52" s="45">
        <v>3278</v>
      </c>
      <c r="J52" s="9">
        <v>6</v>
      </c>
      <c r="K52" s="46">
        <v>2079</v>
      </c>
    </row>
    <row r="53" spans="1:11" ht="28.5" x14ac:dyDescent="0.25">
      <c r="A53" s="8">
        <v>50</v>
      </c>
      <c r="B53" s="43" t="s">
        <v>246</v>
      </c>
      <c r="C53" s="43" t="s">
        <v>61</v>
      </c>
      <c r="D53" s="26" t="s">
        <v>37</v>
      </c>
      <c r="E53" s="26" t="s">
        <v>156</v>
      </c>
      <c r="F53" s="9">
        <v>2014</v>
      </c>
      <c r="G53" s="18">
        <v>11437222.619999999</v>
      </c>
      <c r="H53" s="44">
        <v>6510000.0099999998</v>
      </c>
      <c r="I53" s="9">
        <v>840</v>
      </c>
      <c r="J53" s="9">
        <v>143</v>
      </c>
      <c r="K53" s="46">
        <v>200739</v>
      </c>
    </row>
    <row r="54" spans="1:11" x14ac:dyDescent="0.25">
      <c r="A54" s="8">
        <v>51</v>
      </c>
      <c r="B54" s="43" t="s">
        <v>247</v>
      </c>
      <c r="C54" s="43" t="s">
        <v>248</v>
      </c>
      <c r="D54" s="26" t="s">
        <v>37</v>
      </c>
      <c r="E54" s="26" t="s">
        <v>156</v>
      </c>
      <c r="F54" s="9">
        <v>2014</v>
      </c>
      <c r="G54" s="18">
        <v>2273370.5499999998</v>
      </c>
      <c r="H54" s="26">
        <v>0</v>
      </c>
      <c r="I54" s="9">
        <v>686</v>
      </c>
      <c r="J54" s="9">
        <v>181</v>
      </c>
      <c r="K54" s="46">
        <v>81367</v>
      </c>
    </row>
    <row r="55" spans="1:11" ht="42.75" x14ac:dyDescent="0.25">
      <c r="A55" s="8">
        <v>52</v>
      </c>
      <c r="B55" s="43" t="s">
        <v>249</v>
      </c>
      <c r="C55" s="43" t="s">
        <v>250</v>
      </c>
      <c r="D55" s="26" t="s">
        <v>39</v>
      </c>
      <c r="E55" s="26" t="s">
        <v>156</v>
      </c>
      <c r="F55" s="9">
        <v>2011</v>
      </c>
      <c r="G55" s="9" t="s">
        <v>46</v>
      </c>
      <c r="H55" s="26" t="s">
        <v>46</v>
      </c>
      <c r="I55" s="9" t="s">
        <v>46</v>
      </c>
      <c r="J55" s="9">
        <v>1</v>
      </c>
      <c r="K55" s="24">
        <v>942</v>
      </c>
    </row>
    <row r="56" spans="1:11" ht="42.75" x14ac:dyDescent="0.25">
      <c r="A56" s="8">
        <v>53</v>
      </c>
      <c r="B56" s="43" t="s">
        <v>251</v>
      </c>
      <c r="C56" s="43" t="s">
        <v>252</v>
      </c>
      <c r="D56" s="26" t="s">
        <v>39</v>
      </c>
      <c r="E56" s="26" t="s">
        <v>156</v>
      </c>
      <c r="F56" s="9">
        <v>2013</v>
      </c>
      <c r="G56" s="18">
        <v>3373246.5</v>
      </c>
      <c r="H56" s="44">
        <v>1050000</v>
      </c>
      <c r="I56" s="45">
        <v>1470</v>
      </c>
      <c r="J56" s="9">
        <v>5</v>
      </c>
      <c r="K56" s="46">
        <v>1301</v>
      </c>
    </row>
    <row r="57" spans="1:11" ht="28.5" x14ac:dyDescent="0.25">
      <c r="A57" s="8">
        <v>54</v>
      </c>
      <c r="B57" s="43" t="s">
        <v>253</v>
      </c>
      <c r="C57" s="43" t="s">
        <v>254</v>
      </c>
      <c r="D57" s="26" t="s">
        <v>37</v>
      </c>
      <c r="E57" s="26" t="s">
        <v>156</v>
      </c>
      <c r="F57" s="9">
        <v>2014</v>
      </c>
      <c r="G57" s="18">
        <v>1900006.52</v>
      </c>
      <c r="H57" s="44">
        <v>280000</v>
      </c>
      <c r="I57" s="45">
        <v>2901</v>
      </c>
      <c r="J57" s="9">
        <v>10</v>
      </c>
      <c r="K57" s="24">
        <v>521</v>
      </c>
    </row>
    <row r="58" spans="1:11" x14ac:dyDescent="0.25">
      <c r="A58" s="8">
        <v>55</v>
      </c>
      <c r="B58" s="43" t="s">
        <v>255</v>
      </c>
      <c r="C58" s="43" t="s">
        <v>136</v>
      </c>
      <c r="D58" s="26" t="s">
        <v>37</v>
      </c>
      <c r="E58" s="26" t="s">
        <v>156</v>
      </c>
      <c r="F58" s="9">
        <v>2014</v>
      </c>
      <c r="G58" s="18">
        <v>6662112.4199999999</v>
      </c>
      <c r="H58" s="44">
        <v>2284835.29</v>
      </c>
      <c r="I58" s="45">
        <v>1204</v>
      </c>
      <c r="J58" s="9">
        <v>259</v>
      </c>
      <c r="K58" s="46">
        <v>181913</v>
      </c>
    </row>
    <row r="59" spans="1:11" ht="28.5" x14ac:dyDescent="0.25">
      <c r="A59" s="8">
        <v>56</v>
      </c>
      <c r="B59" s="43" t="s">
        <v>256</v>
      </c>
      <c r="C59" s="43" t="s">
        <v>257</v>
      </c>
      <c r="D59" s="26" t="s">
        <v>39</v>
      </c>
      <c r="E59" s="26" t="s">
        <v>153</v>
      </c>
      <c r="F59" s="9">
        <v>2014</v>
      </c>
      <c r="G59" s="9" t="s">
        <v>46</v>
      </c>
      <c r="H59" s="26" t="s">
        <v>46</v>
      </c>
      <c r="I59" s="9" t="s">
        <v>46</v>
      </c>
      <c r="J59" s="9">
        <v>14</v>
      </c>
      <c r="K59" s="46">
        <v>3706</v>
      </c>
    </row>
    <row r="60" spans="1:11" x14ac:dyDescent="0.25">
      <c r="A60" s="8">
        <v>57</v>
      </c>
      <c r="B60" s="43" t="s">
        <v>258</v>
      </c>
      <c r="C60" s="43" t="s">
        <v>259</v>
      </c>
      <c r="D60" s="26" t="s">
        <v>37</v>
      </c>
      <c r="E60" s="26" t="s">
        <v>156</v>
      </c>
      <c r="F60" s="9">
        <v>2012</v>
      </c>
      <c r="G60" s="9" t="s">
        <v>46</v>
      </c>
      <c r="H60" s="26" t="s">
        <v>46</v>
      </c>
      <c r="I60" s="9" t="s">
        <v>46</v>
      </c>
      <c r="J60" s="9">
        <v>1</v>
      </c>
      <c r="K60" s="24">
        <v>479</v>
      </c>
    </row>
    <row r="61" spans="1:11" x14ac:dyDescent="0.25">
      <c r="A61" s="8">
        <v>58</v>
      </c>
      <c r="B61" s="43" t="s">
        <v>260</v>
      </c>
      <c r="C61" s="43" t="s">
        <v>261</v>
      </c>
      <c r="D61" s="26" t="s">
        <v>39</v>
      </c>
      <c r="E61" s="26" t="s">
        <v>156</v>
      </c>
      <c r="F61" s="9">
        <v>2014</v>
      </c>
      <c r="G61" s="18">
        <v>1286496.8799999999</v>
      </c>
      <c r="H61" s="26" t="s">
        <v>46</v>
      </c>
      <c r="I61" s="9">
        <v>342</v>
      </c>
      <c r="J61" s="9">
        <v>41</v>
      </c>
      <c r="K61" s="46">
        <v>25999</v>
      </c>
    </row>
    <row r="62" spans="1:11" ht="28.5" x14ac:dyDescent="0.25">
      <c r="A62" s="8">
        <v>59</v>
      </c>
      <c r="B62" s="43" t="s">
        <v>262</v>
      </c>
      <c r="C62" s="43" t="s">
        <v>263</v>
      </c>
      <c r="D62" s="26" t="s">
        <v>37</v>
      </c>
      <c r="E62" s="26" t="s">
        <v>156</v>
      </c>
      <c r="F62" s="9">
        <v>2013</v>
      </c>
      <c r="G62" s="9" t="s">
        <v>46</v>
      </c>
      <c r="H62" s="26" t="s">
        <v>46</v>
      </c>
      <c r="I62" s="9" t="s">
        <v>46</v>
      </c>
      <c r="J62" s="9">
        <v>3</v>
      </c>
      <c r="K62" s="46">
        <v>1505</v>
      </c>
    </row>
    <row r="63" spans="1:11" ht="28.5" x14ac:dyDescent="0.25">
      <c r="A63" s="8">
        <v>60</v>
      </c>
      <c r="B63" s="43" t="s">
        <v>264</v>
      </c>
      <c r="C63" s="43" t="s">
        <v>265</v>
      </c>
      <c r="D63" s="26" t="s">
        <v>37</v>
      </c>
      <c r="E63" s="26" t="s">
        <v>156</v>
      </c>
      <c r="F63" s="9">
        <v>2014</v>
      </c>
      <c r="G63" s="18">
        <v>7112656.4800000004</v>
      </c>
      <c r="H63" s="44">
        <v>4602538</v>
      </c>
      <c r="I63" s="45">
        <v>2198</v>
      </c>
      <c r="J63" s="9">
        <v>396</v>
      </c>
      <c r="K63" s="46">
        <v>381782</v>
      </c>
    </row>
    <row r="64" spans="1:11" ht="28.5" x14ac:dyDescent="0.25">
      <c r="A64" s="8">
        <v>61</v>
      </c>
      <c r="B64" s="43" t="s">
        <v>266</v>
      </c>
      <c r="C64" s="43" t="s">
        <v>267</v>
      </c>
      <c r="D64" s="26" t="s">
        <v>37</v>
      </c>
      <c r="E64" s="26" t="s">
        <v>156</v>
      </c>
      <c r="F64" s="9">
        <v>2013</v>
      </c>
      <c r="G64" s="18">
        <v>1704083.31</v>
      </c>
      <c r="H64" s="44">
        <v>840973.17</v>
      </c>
      <c r="I64" s="45">
        <v>2564</v>
      </c>
      <c r="J64" s="9">
        <v>5</v>
      </c>
      <c r="K64" s="24">
        <v>941</v>
      </c>
    </row>
    <row r="65" spans="1:11" ht="42.75" x14ac:dyDescent="0.25">
      <c r="A65" s="8">
        <v>62</v>
      </c>
      <c r="B65" s="43" t="s">
        <v>268</v>
      </c>
      <c r="C65" s="43" t="s">
        <v>269</v>
      </c>
      <c r="D65" s="26" t="s">
        <v>270</v>
      </c>
      <c r="E65" s="26" t="s">
        <v>156</v>
      </c>
      <c r="F65" s="9">
        <v>2013</v>
      </c>
      <c r="G65" s="9" t="s">
        <v>46</v>
      </c>
      <c r="H65" s="26" t="s">
        <v>46</v>
      </c>
      <c r="I65" s="9" t="s">
        <v>46</v>
      </c>
      <c r="J65" s="9" t="s">
        <v>271</v>
      </c>
      <c r="K65" s="24" t="s">
        <v>271</v>
      </c>
    </row>
    <row r="66" spans="1:11" ht="28.5" x14ac:dyDescent="0.25">
      <c r="A66" s="8">
        <v>63</v>
      </c>
      <c r="B66" s="43" t="s">
        <v>272</v>
      </c>
      <c r="C66" s="43" t="s">
        <v>152</v>
      </c>
      <c r="D66" s="26" t="s">
        <v>39</v>
      </c>
      <c r="E66" s="26" t="s">
        <v>153</v>
      </c>
      <c r="F66" s="9">
        <v>2014</v>
      </c>
      <c r="G66" s="18">
        <v>1647590</v>
      </c>
      <c r="H66" s="44">
        <v>400000</v>
      </c>
      <c r="I66" s="45">
        <v>1358</v>
      </c>
      <c r="J66" s="9">
        <v>4</v>
      </c>
      <c r="K66" s="24">
        <v>35</v>
      </c>
    </row>
    <row r="67" spans="1:11" x14ac:dyDescent="0.25">
      <c r="A67" s="8">
        <v>64</v>
      </c>
      <c r="B67" s="43" t="s">
        <v>273</v>
      </c>
      <c r="C67" s="43" t="s">
        <v>274</v>
      </c>
      <c r="D67" s="26" t="s">
        <v>39</v>
      </c>
      <c r="E67" s="26" t="s">
        <v>156</v>
      </c>
      <c r="F67" s="9">
        <v>2010</v>
      </c>
      <c r="G67" s="18">
        <v>3744377.68</v>
      </c>
      <c r="H67" s="44">
        <v>2400800</v>
      </c>
      <c r="I67" s="45">
        <v>2453</v>
      </c>
      <c r="J67" s="9">
        <v>13</v>
      </c>
      <c r="K67" s="46">
        <v>1974</v>
      </c>
    </row>
    <row r="68" spans="1:11" ht="42.75" x14ac:dyDescent="0.25">
      <c r="A68" s="8">
        <v>65</v>
      </c>
      <c r="B68" s="43" t="s">
        <v>275</v>
      </c>
      <c r="C68" s="43" t="s">
        <v>276</v>
      </c>
      <c r="D68" s="26" t="s">
        <v>37</v>
      </c>
      <c r="E68" s="26" t="s">
        <v>153</v>
      </c>
      <c r="F68" s="9">
        <v>2011</v>
      </c>
      <c r="G68" s="9" t="s">
        <v>46</v>
      </c>
      <c r="H68" s="26" t="s">
        <v>46</v>
      </c>
      <c r="I68" s="9" t="s">
        <v>46</v>
      </c>
      <c r="J68" s="9">
        <v>1</v>
      </c>
      <c r="K68" s="24">
        <v>200</v>
      </c>
    </row>
    <row r="69" spans="1:11" ht="28.5" x14ac:dyDescent="0.25">
      <c r="A69" s="8">
        <v>66</v>
      </c>
      <c r="B69" s="43" t="s">
        <v>277</v>
      </c>
      <c r="C69" s="43" t="s">
        <v>278</v>
      </c>
      <c r="D69" s="26" t="s">
        <v>37</v>
      </c>
      <c r="E69" s="26" t="s">
        <v>156</v>
      </c>
      <c r="F69" s="9">
        <v>2013</v>
      </c>
      <c r="G69" s="18">
        <v>823741.9</v>
      </c>
      <c r="H69" s="26" t="s">
        <v>46</v>
      </c>
      <c r="I69" s="9">
        <v>618</v>
      </c>
      <c r="J69" s="9">
        <v>11</v>
      </c>
      <c r="K69" s="24">
        <v>860</v>
      </c>
    </row>
    <row r="70" spans="1:11" x14ac:dyDescent="0.25">
      <c r="A70" s="8">
        <v>67</v>
      </c>
      <c r="B70" s="43" t="s">
        <v>279</v>
      </c>
      <c r="C70" s="43" t="s">
        <v>59</v>
      </c>
      <c r="D70" s="26" t="s">
        <v>37</v>
      </c>
      <c r="E70" s="26" t="s">
        <v>156</v>
      </c>
      <c r="F70" s="9">
        <v>2013</v>
      </c>
      <c r="G70" s="18">
        <v>6273980.04</v>
      </c>
      <c r="H70" s="44">
        <v>3775000</v>
      </c>
      <c r="I70" s="9">
        <v>841</v>
      </c>
      <c r="J70" s="9">
        <v>422</v>
      </c>
      <c r="K70" s="46">
        <v>1429862</v>
      </c>
    </row>
    <row r="71" spans="1:11" x14ac:dyDescent="0.25">
      <c r="A71" s="8">
        <v>68</v>
      </c>
      <c r="B71" s="43" t="s">
        <v>280</v>
      </c>
      <c r="C71" s="43" t="s">
        <v>281</v>
      </c>
      <c r="D71" s="26" t="s">
        <v>39</v>
      </c>
      <c r="E71" s="26" t="s">
        <v>156</v>
      </c>
      <c r="F71" s="9">
        <v>2014</v>
      </c>
      <c r="G71" s="18">
        <v>1200000</v>
      </c>
      <c r="H71" s="44">
        <v>300000</v>
      </c>
      <c r="I71" s="9">
        <v>434</v>
      </c>
      <c r="J71" s="9">
        <v>218</v>
      </c>
      <c r="K71" s="46">
        <v>253762</v>
      </c>
    </row>
    <row r="72" spans="1:11" ht="28.5" x14ac:dyDescent="0.25">
      <c r="A72" s="8">
        <v>69</v>
      </c>
      <c r="B72" s="43" t="s">
        <v>282</v>
      </c>
      <c r="C72" s="43" t="s">
        <v>283</v>
      </c>
      <c r="D72" s="26" t="s">
        <v>39</v>
      </c>
      <c r="E72" s="26" t="s">
        <v>156</v>
      </c>
      <c r="F72" s="9">
        <v>2013</v>
      </c>
      <c r="G72" s="18">
        <v>12228858.32</v>
      </c>
      <c r="H72" s="26" t="s">
        <v>46</v>
      </c>
      <c r="I72" s="9">
        <v>605</v>
      </c>
      <c r="J72" s="9">
        <v>288</v>
      </c>
      <c r="K72" s="46">
        <v>93701</v>
      </c>
    </row>
    <row r="73" spans="1:11" x14ac:dyDescent="0.25">
      <c r="A73" s="8">
        <v>70</v>
      </c>
      <c r="B73" s="43" t="s">
        <v>284</v>
      </c>
      <c r="C73" s="43" t="s">
        <v>58</v>
      </c>
      <c r="D73" s="26" t="s">
        <v>37</v>
      </c>
      <c r="E73" s="26" t="s">
        <v>156</v>
      </c>
      <c r="F73" s="9">
        <v>2014</v>
      </c>
      <c r="G73" s="18">
        <v>8162005.79</v>
      </c>
      <c r="H73" s="44">
        <v>4115000</v>
      </c>
      <c r="I73" s="9">
        <v>342</v>
      </c>
      <c r="J73" s="9">
        <v>595</v>
      </c>
      <c r="K73" s="46">
        <v>2237537</v>
      </c>
    </row>
    <row r="74" spans="1:11" ht="28.5" x14ac:dyDescent="0.25">
      <c r="A74" s="8">
        <v>71</v>
      </c>
      <c r="B74" s="43" t="s">
        <v>285</v>
      </c>
      <c r="C74" s="43" t="s">
        <v>286</v>
      </c>
      <c r="D74" s="26" t="s">
        <v>37</v>
      </c>
      <c r="E74" s="26" t="s">
        <v>156</v>
      </c>
      <c r="F74" s="9">
        <v>2014</v>
      </c>
      <c r="G74" s="18">
        <v>2959851</v>
      </c>
      <c r="H74" s="44">
        <v>1513356.73</v>
      </c>
      <c r="I74" s="45">
        <v>1855</v>
      </c>
      <c r="J74" s="9">
        <v>100</v>
      </c>
      <c r="K74" s="46">
        <v>91611</v>
      </c>
    </row>
    <row r="75" spans="1:11" ht="42.75" x14ac:dyDescent="0.25">
      <c r="A75" s="8">
        <v>72</v>
      </c>
      <c r="B75" s="43" t="s">
        <v>287</v>
      </c>
      <c r="C75" s="43" t="s">
        <v>288</v>
      </c>
      <c r="D75" s="26" t="s">
        <v>39</v>
      </c>
      <c r="E75" s="26" t="s">
        <v>156</v>
      </c>
      <c r="F75" s="9">
        <v>2009</v>
      </c>
      <c r="G75" s="18">
        <v>5074503.79</v>
      </c>
      <c r="H75" s="44">
        <v>695000</v>
      </c>
      <c r="I75" s="45">
        <v>1779</v>
      </c>
      <c r="J75" s="9">
        <v>3</v>
      </c>
      <c r="K75" s="24">
        <v>118</v>
      </c>
    </row>
    <row r="76" spans="1:11" x14ac:dyDescent="0.25">
      <c r="A76" s="8">
        <v>73</v>
      </c>
      <c r="B76" s="43" t="s">
        <v>289</v>
      </c>
      <c r="C76" s="43" t="s">
        <v>290</v>
      </c>
      <c r="D76" s="26" t="s">
        <v>34</v>
      </c>
      <c r="E76" s="26" t="s">
        <v>156</v>
      </c>
      <c r="F76" s="9">
        <v>2013</v>
      </c>
      <c r="G76" s="18">
        <v>2211686.66</v>
      </c>
      <c r="H76" s="44">
        <v>1793016.86</v>
      </c>
      <c r="I76" s="45">
        <v>2186</v>
      </c>
      <c r="J76" s="9">
        <v>16</v>
      </c>
      <c r="K76" s="46">
        <v>11274</v>
      </c>
    </row>
    <row r="77" spans="1:11" ht="28.5" x14ac:dyDescent="0.25">
      <c r="A77" s="8">
        <v>74</v>
      </c>
      <c r="B77" s="43" t="s">
        <v>291</v>
      </c>
      <c r="C77" s="43" t="s">
        <v>63</v>
      </c>
      <c r="D77" s="26" t="s">
        <v>39</v>
      </c>
      <c r="E77" s="26" t="s">
        <v>156</v>
      </c>
      <c r="F77" s="9">
        <v>2012</v>
      </c>
      <c r="G77" s="18">
        <v>1602388.43</v>
      </c>
      <c r="H77" s="26" t="s">
        <v>46</v>
      </c>
      <c r="I77" s="45">
        <v>1337</v>
      </c>
      <c r="J77" s="9">
        <v>29</v>
      </c>
      <c r="K77" s="46">
        <v>25786</v>
      </c>
    </row>
    <row r="78" spans="1:11" x14ac:dyDescent="0.25">
      <c r="A78" s="8">
        <v>75</v>
      </c>
      <c r="B78" s="43" t="s">
        <v>292</v>
      </c>
      <c r="C78" s="43" t="s">
        <v>293</v>
      </c>
      <c r="D78" s="26" t="s">
        <v>39</v>
      </c>
      <c r="E78" s="26" t="s">
        <v>190</v>
      </c>
      <c r="F78" s="9">
        <v>2013</v>
      </c>
      <c r="G78" s="18">
        <v>2354577.9</v>
      </c>
      <c r="H78" s="44">
        <v>1542449</v>
      </c>
      <c r="I78" s="45">
        <v>1850</v>
      </c>
      <c r="J78" s="9">
        <v>12</v>
      </c>
      <c r="K78" s="46">
        <v>33638</v>
      </c>
    </row>
    <row r="79" spans="1:11" x14ac:dyDescent="0.25">
      <c r="A79" s="8">
        <v>76</v>
      </c>
      <c r="B79" s="43" t="s">
        <v>294</v>
      </c>
      <c r="C79" s="43" t="s">
        <v>58</v>
      </c>
      <c r="D79" s="26" t="s">
        <v>34</v>
      </c>
      <c r="E79" s="26" t="s">
        <v>156</v>
      </c>
      <c r="F79" s="9">
        <v>2014</v>
      </c>
      <c r="G79" s="18">
        <v>6079557.4000000004</v>
      </c>
      <c r="H79" s="44">
        <v>3944932.64</v>
      </c>
      <c r="I79" s="45">
        <v>2289</v>
      </c>
      <c r="J79" s="9">
        <v>13</v>
      </c>
      <c r="K79" s="46">
        <v>22794</v>
      </c>
    </row>
    <row r="80" spans="1:11" ht="28.5" x14ac:dyDescent="0.25">
      <c r="A80" s="8">
        <v>77</v>
      </c>
      <c r="B80" s="43" t="s">
        <v>295</v>
      </c>
      <c r="C80" s="43" t="s">
        <v>296</v>
      </c>
      <c r="D80" s="26" t="s">
        <v>38</v>
      </c>
      <c r="E80" s="26" t="s">
        <v>153</v>
      </c>
      <c r="F80" s="9">
        <v>2013</v>
      </c>
      <c r="G80" s="9" t="s">
        <v>46</v>
      </c>
      <c r="H80" s="26" t="s">
        <v>46</v>
      </c>
      <c r="I80" s="9" t="s">
        <v>46</v>
      </c>
      <c r="J80" s="9">
        <v>15</v>
      </c>
      <c r="K80" s="46">
        <v>13196</v>
      </c>
    </row>
    <row r="81" spans="1:11" x14ac:dyDescent="0.25">
      <c r="A81" s="8">
        <v>78</v>
      </c>
      <c r="B81" s="43" t="s">
        <v>297</v>
      </c>
      <c r="C81" s="43" t="s">
        <v>134</v>
      </c>
      <c r="D81" s="26" t="s">
        <v>34</v>
      </c>
      <c r="E81" s="26" t="s">
        <v>156</v>
      </c>
      <c r="F81" s="9">
        <v>2014</v>
      </c>
      <c r="G81" s="18">
        <v>5701529.8899999997</v>
      </c>
      <c r="H81" s="44">
        <v>3502900</v>
      </c>
      <c r="I81" s="45">
        <v>2109</v>
      </c>
      <c r="J81" s="9">
        <v>19</v>
      </c>
      <c r="K81" s="46">
        <v>4539</v>
      </c>
    </row>
    <row r="82" spans="1:11" x14ac:dyDescent="0.25">
      <c r="A82" s="8">
        <v>79</v>
      </c>
      <c r="B82" s="43" t="s">
        <v>298</v>
      </c>
      <c r="C82" s="43" t="s">
        <v>299</v>
      </c>
      <c r="D82" s="26" t="s">
        <v>37</v>
      </c>
      <c r="E82" s="26" t="s">
        <v>156</v>
      </c>
      <c r="F82" s="9">
        <v>2010</v>
      </c>
      <c r="G82" s="18">
        <v>3010918</v>
      </c>
      <c r="H82" s="44">
        <v>1334895</v>
      </c>
      <c r="I82" s="45">
        <v>3370</v>
      </c>
      <c r="J82" s="9">
        <v>10</v>
      </c>
      <c r="K82" s="46">
        <v>1719</v>
      </c>
    </row>
    <row r="83" spans="1:11" ht="42.75" x14ac:dyDescent="0.25">
      <c r="A83" s="8">
        <v>80</v>
      </c>
      <c r="B83" s="43" t="s">
        <v>300</v>
      </c>
      <c r="C83" s="43" t="s">
        <v>301</v>
      </c>
      <c r="D83" s="26" t="s">
        <v>39</v>
      </c>
      <c r="E83" s="26" t="s">
        <v>156</v>
      </c>
      <c r="F83" s="9">
        <v>2013</v>
      </c>
      <c r="G83" s="9" t="s">
        <v>46</v>
      </c>
      <c r="H83" s="26" t="s">
        <v>46</v>
      </c>
      <c r="I83" s="9" t="s">
        <v>46</v>
      </c>
      <c r="J83" s="9" t="s">
        <v>271</v>
      </c>
      <c r="K83" s="24" t="s">
        <v>271</v>
      </c>
    </row>
    <row r="84" spans="1:11" ht="28.5" x14ac:dyDescent="0.25">
      <c r="A84" s="8">
        <v>81</v>
      </c>
      <c r="B84" s="43" t="s">
        <v>302</v>
      </c>
      <c r="C84" s="43" t="s">
        <v>303</v>
      </c>
      <c r="D84" s="26" t="s">
        <v>37</v>
      </c>
      <c r="E84" s="26" t="s">
        <v>153</v>
      </c>
      <c r="F84" s="9">
        <v>2014</v>
      </c>
      <c r="G84" s="9" t="s">
        <v>46</v>
      </c>
      <c r="H84" s="26" t="s">
        <v>46</v>
      </c>
      <c r="I84" s="9" t="s">
        <v>46</v>
      </c>
      <c r="J84" s="9" t="s">
        <v>271</v>
      </c>
      <c r="K84" s="24" t="s">
        <v>271</v>
      </c>
    </row>
    <row r="85" spans="1:11" ht="42.75" x14ac:dyDescent="0.25">
      <c r="A85" s="8">
        <v>82</v>
      </c>
      <c r="B85" s="43" t="s">
        <v>304</v>
      </c>
      <c r="C85" s="43" t="s">
        <v>305</v>
      </c>
      <c r="D85" s="26" t="s">
        <v>37</v>
      </c>
      <c r="E85" s="26" t="s">
        <v>153</v>
      </c>
      <c r="F85" s="9">
        <v>2012</v>
      </c>
      <c r="G85" s="18">
        <v>1411698.96</v>
      </c>
      <c r="H85" s="44">
        <v>600000</v>
      </c>
      <c r="I85" s="45">
        <v>1934</v>
      </c>
      <c r="J85" s="9">
        <v>22</v>
      </c>
      <c r="K85" s="46">
        <v>8998</v>
      </c>
    </row>
    <row r="86" spans="1:11" ht="28.5" x14ac:dyDescent="0.25">
      <c r="A86" s="8">
        <v>83</v>
      </c>
      <c r="B86" s="43" t="s">
        <v>306</v>
      </c>
      <c r="C86" s="43" t="s">
        <v>307</v>
      </c>
      <c r="D86" s="26" t="s">
        <v>129</v>
      </c>
      <c r="E86" s="26" t="s">
        <v>153</v>
      </c>
      <c r="F86" s="9">
        <v>2014</v>
      </c>
      <c r="G86" s="9" t="s">
        <v>46</v>
      </c>
      <c r="H86" s="26" t="s">
        <v>46</v>
      </c>
      <c r="I86" s="9" t="s">
        <v>46</v>
      </c>
      <c r="J86" s="9">
        <v>11</v>
      </c>
      <c r="K86" s="24">
        <v>175</v>
      </c>
    </row>
    <row r="87" spans="1:11" x14ac:dyDescent="0.25">
      <c r="A87" s="8">
        <v>84</v>
      </c>
      <c r="B87" s="43" t="s">
        <v>308</v>
      </c>
      <c r="C87" s="43" t="s">
        <v>309</v>
      </c>
      <c r="D87" s="26" t="s">
        <v>39</v>
      </c>
      <c r="E87" s="26" t="s">
        <v>156</v>
      </c>
      <c r="F87" s="9">
        <v>2014</v>
      </c>
      <c r="G87" s="18">
        <v>3490113.07</v>
      </c>
      <c r="H87" s="44">
        <v>1200000</v>
      </c>
      <c r="I87" s="45">
        <v>1624</v>
      </c>
      <c r="J87" s="9">
        <v>23</v>
      </c>
      <c r="K87" s="46">
        <v>5134</v>
      </c>
    </row>
    <row r="88" spans="1:11" x14ac:dyDescent="0.25">
      <c r="A88" s="8">
        <v>85</v>
      </c>
      <c r="B88" s="43" t="s">
        <v>310</v>
      </c>
      <c r="C88" s="43" t="s">
        <v>59</v>
      </c>
      <c r="D88" s="26" t="s">
        <v>37</v>
      </c>
      <c r="E88" s="26" t="s">
        <v>156</v>
      </c>
      <c r="F88" s="9">
        <v>2014</v>
      </c>
      <c r="G88" s="18">
        <v>8750650.1999999993</v>
      </c>
      <c r="H88" s="44">
        <v>3106000</v>
      </c>
      <c r="I88" s="9">
        <v>720</v>
      </c>
      <c r="J88" s="9">
        <v>530</v>
      </c>
      <c r="K88" s="46">
        <v>618200</v>
      </c>
    </row>
    <row r="89" spans="1:11" ht="28.5" x14ac:dyDescent="0.25">
      <c r="A89" s="8">
        <v>86</v>
      </c>
      <c r="B89" s="43" t="s">
        <v>311</v>
      </c>
      <c r="C89" s="43" t="s">
        <v>312</v>
      </c>
      <c r="D89" s="26" t="s">
        <v>39</v>
      </c>
      <c r="E89" s="26" t="s">
        <v>153</v>
      </c>
      <c r="F89" s="9">
        <v>2013</v>
      </c>
      <c r="G89" s="9" t="s">
        <v>46</v>
      </c>
      <c r="H89" s="26" t="s">
        <v>46</v>
      </c>
      <c r="I89" s="9" t="s">
        <v>46</v>
      </c>
      <c r="J89" s="9">
        <v>3</v>
      </c>
      <c r="K89" s="46">
        <v>1043</v>
      </c>
    </row>
    <row r="90" spans="1:11" ht="28.5" x14ac:dyDescent="0.25">
      <c r="A90" s="8">
        <v>87</v>
      </c>
      <c r="B90" s="43" t="s">
        <v>313</v>
      </c>
      <c r="C90" s="43" t="s">
        <v>62</v>
      </c>
      <c r="D90" s="26" t="s">
        <v>39</v>
      </c>
      <c r="E90" s="26" t="s">
        <v>156</v>
      </c>
      <c r="F90" s="9">
        <v>2013</v>
      </c>
      <c r="G90" s="18">
        <v>6794677.0499999998</v>
      </c>
      <c r="H90" s="44">
        <v>5029999.99</v>
      </c>
      <c r="I90" s="45">
        <v>2116</v>
      </c>
      <c r="J90" s="9">
        <v>465</v>
      </c>
      <c r="K90" s="46">
        <v>1794385</v>
      </c>
    </row>
    <row r="91" spans="1:11" ht="28.5" x14ac:dyDescent="0.25">
      <c r="A91" s="8">
        <v>88</v>
      </c>
      <c r="B91" s="43" t="s">
        <v>314</v>
      </c>
      <c r="C91" s="43" t="s">
        <v>315</v>
      </c>
      <c r="D91" s="26" t="s">
        <v>39</v>
      </c>
      <c r="E91" s="26" t="s">
        <v>153</v>
      </c>
      <c r="F91" s="9">
        <v>2013</v>
      </c>
      <c r="G91" s="18">
        <v>934572.52</v>
      </c>
      <c r="H91" s="44">
        <v>400000</v>
      </c>
      <c r="I91" s="45">
        <v>2002</v>
      </c>
      <c r="J91" s="9">
        <v>1</v>
      </c>
      <c r="K91" s="24">
        <v>197</v>
      </c>
    </row>
    <row r="92" spans="1:11" ht="28.5" x14ac:dyDescent="0.25">
      <c r="A92" s="8">
        <v>89</v>
      </c>
      <c r="B92" s="43" t="s">
        <v>316</v>
      </c>
      <c r="C92" s="43" t="s">
        <v>317</v>
      </c>
      <c r="D92" s="26" t="s">
        <v>33</v>
      </c>
      <c r="E92" s="26" t="s">
        <v>156</v>
      </c>
      <c r="F92" s="9">
        <v>2009</v>
      </c>
      <c r="G92" s="18">
        <v>943692.57</v>
      </c>
      <c r="H92" s="44">
        <v>200000</v>
      </c>
      <c r="I92" s="45">
        <v>2331</v>
      </c>
      <c r="J92" s="9" t="s">
        <v>271</v>
      </c>
      <c r="K92" s="24">
        <v>171</v>
      </c>
    </row>
    <row r="93" spans="1:11" ht="28.5" x14ac:dyDescent="0.25">
      <c r="A93" s="8">
        <v>90</v>
      </c>
      <c r="B93" s="43" t="s">
        <v>318</v>
      </c>
      <c r="C93" s="43" t="s">
        <v>319</v>
      </c>
      <c r="D93" s="26" t="s">
        <v>39</v>
      </c>
      <c r="E93" s="26" t="s">
        <v>156</v>
      </c>
      <c r="F93" s="9">
        <v>2014</v>
      </c>
      <c r="G93" s="18">
        <v>7650082</v>
      </c>
      <c r="H93" s="44">
        <v>3564812.19</v>
      </c>
      <c r="I93" s="45">
        <v>2277</v>
      </c>
      <c r="J93" s="9">
        <v>114</v>
      </c>
      <c r="K93" s="46">
        <v>133009</v>
      </c>
    </row>
    <row r="94" spans="1:11" ht="28.5" x14ac:dyDescent="0.25">
      <c r="A94" s="8">
        <v>91</v>
      </c>
      <c r="B94" s="43" t="s">
        <v>320</v>
      </c>
      <c r="C94" s="43" t="s">
        <v>178</v>
      </c>
      <c r="D94" s="26" t="s">
        <v>39</v>
      </c>
      <c r="E94" s="26" t="s">
        <v>156</v>
      </c>
      <c r="F94" s="9">
        <v>2012</v>
      </c>
      <c r="G94" s="18">
        <v>1026411.35</v>
      </c>
      <c r="H94" s="26" t="s">
        <v>46</v>
      </c>
      <c r="I94" s="9">
        <v>687</v>
      </c>
      <c r="J94" s="9">
        <v>25</v>
      </c>
      <c r="K94" s="46">
        <v>7701</v>
      </c>
    </row>
    <row r="95" spans="1:11" ht="28.5" x14ac:dyDescent="0.25">
      <c r="A95" s="8">
        <v>92</v>
      </c>
      <c r="B95" s="43" t="s">
        <v>321</v>
      </c>
      <c r="C95" s="43" t="s">
        <v>322</v>
      </c>
      <c r="D95" s="26" t="s">
        <v>37</v>
      </c>
      <c r="E95" s="26" t="s">
        <v>153</v>
      </c>
      <c r="F95" s="9">
        <v>2013</v>
      </c>
      <c r="G95" s="9" t="s">
        <v>46</v>
      </c>
      <c r="H95" s="26" t="s">
        <v>46</v>
      </c>
      <c r="I95" s="9" t="s">
        <v>46</v>
      </c>
      <c r="J95" s="9">
        <v>1</v>
      </c>
      <c r="K95" s="24">
        <v>91</v>
      </c>
    </row>
    <row r="96" spans="1:11" ht="42.75" x14ac:dyDescent="0.25">
      <c r="A96" s="8">
        <v>93</v>
      </c>
      <c r="B96" s="43" t="s">
        <v>323</v>
      </c>
      <c r="C96" s="43" t="s">
        <v>276</v>
      </c>
      <c r="D96" s="26" t="s">
        <v>37</v>
      </c>
      <c r="E96" s="26" t="s">
        <v>153</v>
      </c>
      <c r="F96" s="9">
        <v>2014</v>
      </c>
      <c r="G96" s="9" t="s">
        <v>46</v>
      </c>
      <c r="H96" s="26" t="s">
        <v>46</v>
      </c>
      <c r="I96" s="9" t="s">
        <v>46</v>
      </c>
      <c r="J96" s="9">
        <v>1</v>
      </c>
      <c r="K96" s="24">
        <v>970</v>
      </c>
    </row>
    <row r="97" spans="1:11" ht="42.75" x14ac:dyDescent="0.25">
      <c r="A97" s="8">
        <v>94</v>
      </c>
      <c r="B97" s="43" t="s">
        <v>324</v>
      </c>
      <c r="C97" s="43" t="s">
        <v>198</v>
      </c>
      <c r="D97" s="26" t="s">
        <v>37</v>
      </c>
      <c r="E97" s="26" t="s">
        <v>156</v>
      </c>
      <c r="F97" s="9">
        <v>2013</v>
      </c>
      <c r="G97" s="18">
        <v>19084182.399999999</v>
      </c>
      <c r="H97" s="44">
        <v>5250000</v>
      </c>
      <c r="I97" s="9">
        <v>622</v>
      </c>
      <c r="J97" s="9">
        <v>248</v>
      </c>
      <c r="K97" s="46">
        <v>98788</v>
      </c>
    </row>
    <row r="98" spans="1:11" ht="42.75" x14ac:dyDescent="0.25">
      <c r="A98" s="8">
        <v>95</v>
      </c>
      <c r="B98" s="43" t="s">
        <v>325</v>
      </c>
      <c r="C98" s="43" t="s">
        <v>326</v>
      </c>
      <c r="D98" s="26" t="s">
        <v>39</v>
      </c>
      <c r="E98" s="26" t="s">
        <v>156</v>
      </c>
      <c r="F98" s="9">
        <v>2013</v>
      </c>
      <c r="G98" s="18">
        <v>2143977.12</v>
      </c>
      <c r="H98" s="44">
        <v>137000</v>
      </c>
      <c r="I98" s="45">
        <v>2347</v>
      </c>
      <c r="J98" s="9">
        <v>11</v>
      </c>
      <c r="K98" s="46">
        <v>3970</v>
      </c>
    </row>
    <row r="99" spans="1:11" ht="28.5" x14ac:dyDescent="0.25">
      <c r="A99" s="8">
        <v>96</v>
      </c>
      <c r="B99" s="43" t="s">
        <v>327</v>
      </c>
      <c r="C99" s="43" t="s">
        <v>328</v>
      </c>
      <c r="D99" s="26" t="s">
        <v>33</v>
      </c>
      <c r="E99" s="26" t="s">
        <v>190</v>
      </c>
      <c r="F99" s="9">
        <v>2012</v>
      </c>
      <c r="G99" s="18">
        <v>2475215.63</v>
      </c>
      <c r="H99" s="44">
        <v>320000</v>
      </c>
      <c r="I99" s="45">
        <v>1975</v>
      </c>
      <c r="J99" s="9">
        <v>2</v>
      </c>
      <c r="K99" s="24">
        <v>966</v>
      </c>
    </row>
    <row r="100" spans="1:11" ht="42.75" x14ac:dyDescent="0.25">
      <c r="A100" s="8">
        <v>97</v>
      </c>
      <c r="B100" s="43" t="s">
        <v>329</v>
      </c>
      <c r="C100" s="43" t="s">
        <v>330</v>
      </c>
      <c r="D100" s="26" t="s">
        <v>37</v>
      </c>
      <c r="E100" s="26" t="s">
        <v>156</v>
      </c>
      <c r="F100" s="9">
        <v>2013</v>
      </c>
      <c r="G100" s="18">
        <v>5465155.75</v>
      </c>
      <c r="H100" s="44">
        <v>4316665.68</v>
      </c>
      <c r="I100" s="9">
        <v>595</v>
      </c>
      <c r="J100" s="9">
        <v>450</v>
      </c>
      <c r="K100" s="46">
        <v>1776579</v>
      </c>
    </row>
    <row r="101" spans="1:11" x14ac:dyDescent="0.25">
      <c r="A101" s="8">
        <v>98</v>
      </c>
      <c r="B101" s="43" t="s">
        <v>331</v>
      </c>
      <c r="C101" s="43" t="s">
        <v>315</v>
      </c>
      <c r="D101" s="26" t="s">
        <v>39</v>
      </c>
      <c r="E101" s="26" t="s">
        <v>153</v>
      </c>
      <c r="F101" s="9">
        <v>2014</v>
      </c>
      <c r="G101" s="18">
        <v>964009.07</v>
      </c>
      <c r="H101" s="44">
        <v>720000</v>
      </c>
      <c r="I101" s="45">
        <v>1394</v>
      </c>
      <c r="J101" s="9">
        <v>13</v>
      </c>
      <c r="K101" s="46">
        <v>7102</v>
      </c>
    </row>
    <row r="102" spans="1:11" x14ac:dyDescent="0.25">
      <c r="A102" s="8">
        <v>99</v>
      </c>
      <c r="B102" s="43" t="s">
        <v>332</v>
      </c>
      <c r="C102" s="43" t="s">
        <v>333</v>
      </c>
      <c r="D102" s="26" t="s">
        <v>39</v>
      </c>
      <c r="E102" s="26" t="s">
        <v>153</v>
      </c>
      <c r="F102" s="9">
        <v>2012</v>
      </c>
      <c r="G102" s="18">
        <v>628096.78</v>
      </c>
      <c r="H102" s="44">
        <v>596691.93999999994</v>
      </c>
      <c r="I102" s="45">
        <v>1809</v>
      </c>
      <c r="J102" s="9">
        <v>3</v>
      </c>
      <c r="K102" s="46">
        <v>2192</v>
      </c>
    </row>
    <row r="103" spans="1:11" ht="42.75" x14ac:dyDescent="0.25">
      <c r="A103" s="8">
        <v>100</v>
      </c>
      <c r="B103" s="43" t="s">
        <v>334</v>
      </c>
      <c r="C103" s="43" t="s">
        <v>276</v>
      </c>
      <c r="D103" s="26" t="s">
        <v>37</v>
      </c>
      <c r="E103" s="26" t="s">
        <v>153</v>
      </c>
      <c r="F103" s="9">
        <v>2013</v>
      </c>
      <c r="G103" s="18">
        <v>488499.96</v>
      </c>
      <c r="H103" s="44">
        <v>300000</v>
      </c>
      <c r="I103" s="9">
        <v>660</v>
      </c>
      <c r="J103" s="9">
        <v>6</v>
      </c>
      <c r="K103" s="46">
        <v>1249</v>
      </c>
    </row>
    <row r="104" spans="1:11" ht="28.5" x14ac:dyDescent="0.25">
      <c r="A104" s="8">
        <v>101</v>
      </c>
      <c r="B104" s="43" t="s">
        <v>335</v>
      </c>
      <c r="C104" s="43" t="s">
        <v>336</v>
      </c>
      <c r="D104" s="26" t="s">
        <v>38</v>
      </c>
      <c r="E104" s="26" t="s">
        <v>153</v>
      </c>
      <c r="F104" s="9">
        <v>2013</v>
      </c>
      <c r="G104" s="9" t="s">
        <v>46</v>
      </c>
      <c r="H104" s="26" t="s">
        <v>46</v>
      </c>
      <c r="I104" s="9" t="s">
        <v>46</v>
      </c>
      <c r="J104" s="9">
        <v>1</v>
      </c>
      <c r="K104" s="46">
        <v>1071</v>
      </c>
    </row>
    <row r="105" spans="1:11" x14ac:dyDescent="0.25">
      <c r="A105" s="8">
        <v>102</v>
      </c>
      <c r="B105" s="43" t="s">
        <v>337</v>
      </c>
      <c r="C105" s="43" t="s">
        <v>338</v>
      </c>
      <c r="D105" s="26" t="s">
        <v>37</v>
      </c>
      <c r="E105" s="26" t="s">
        <v>156</v>
      </c>
      <c r="F105" s="9">
        <v>2014</v>
      </c>
      <c r="G105" s="18">
        <v>650000</v>
      </c>
      <c r="H105" s="26">
        <v>0</v>
      </c>
      <c r="I105" s="9">
        <v>196</v>
      </c>
      <c r="J105" s="9">
        <v>3</v>
      </c>
      <c r="K105" s="24">
        <v>366</v>
      </c>
    </row>
    <row r="106" spans="1:11" x14ac:dyDescent="0.25">
      <c r="A106" s="8">
        <v>103</v>
      </c>
      <c r="B106" s="43" t="s">
        <v>339</v>
      </c>
      <c r="C106" s="43" t="s">
        <v>340</v>
      </c>
      <c r="D106" s="26" t="s">
        <v>36</v>
      </c>
      <c r="E106" s="26" t="s">
        <v>153</v>
      </c>
      <c r="F106" s="9">
        <v>2012</v>
      </c>
      <c r="G106" s="18">
        <v>987449.45</v>
      </c>
      <c r="H106" s="44">
        <v>938076.98</v>
      </c>
      <c r="I106" s="45">
        <v>1157</v>
      </c>
      <c r="J106" s="9">
        <v>6</v>
      </c>
      <c r="K106" s="46">
        <v>1699</v>
      </c>
    </row>
    <row r="107" spans="1:11" ht="28.5" x14ac:dyDescent="0.25">
      <c r="A107" s="8">
        <v>104</v>
      </c>
      <c r="B107" s="43" t="s">
        <v>341</v>
      </c>
      <c r="C107" s="43" t="s">
        <v>342</v>
      </c>
      <c r="D107" s="26" t="s">
        <v>34</v>
      </c>
      <c r="E107" s="26" t="s">
        <v>153</v>
      </c>
      <c r="F107" s="9">
        <v>2013</v>
      </c>
      <c r="G107" s="9" t="s">
        <v>46</v>
      </c>
      <c r="H107" s="26" t="s">
        <v>46</v>
      </c>
      <c r="I107" s="9" t="s">
        <v>46</v>
      </c>
      <c r="J107" s="9">
        <v>5</v>
      </c>
      <c r="K107" s="46">
        <v>1253</v>
      </c>
    </row>
    <row r="108" spans="1:11" x14ac:dyDescent="0.25">
      <c r="A108" s="8">
        <v>105</v>
      </c>
      <c r="B108" s="43" t="s">
        <v>343</v>
      </c>
      <c r="C108" s="43" t="s">
        <v>344</v>
      </c>
      <c r="D108" s="26" t="s">
        <v>39</v>
      </c>
      <c r="E108" s="26" t="s">
        <v>153</v>
      </c>
      <c r="F108" s="9">
        <v>2014</v>
      </c>
      <c r="G108" s="9" t="s">
        <v>46</v>
      </c>
      <c r="H108" s="26" t="s">
        <v>46</v>
      </c>
      <c r="I108" s="9" t="s">
        <v>46</v>
      </c>
      <c r="J108" s="9">
        <v>14</v>
      </c>
      <c r="K108" s="46">
        <v>14892</v>
      </c>
    </row>
    <row r="109" spans="1:11" ht="42.75" x14ac:dyDescent="0.25">
      <c r="A109" s="8">
        <v>106</v>
      </c>
      <c r="B109" s="43" t="s">
        <v>345</v>
      </c>
      <c r="C109" s="43" t="s">
        <v>346</v>
      </c>
      <c r="D109" s="26" t="s">
        <v>37</v>
      </c>
      <c r="E109" s="26" t="s">
        <v>153</v>
      </c>
      <c r="F109" s="9">
        <v>2012</v>
      </c>
      <c r="G109" s="18">
        <v>1312057.75</v>
      </c>
      <c r="H109" s="44">
        <v>616500.25</v>
      </c>
      <c r="I109" s="9">
        <v>862</v>
      </c>
      <c r="J109" s="9">
        <v>16</v>
      </c>
      <c r="K109" s="46">
        <v>1676</v>
      </c>
    </row>
    <row r="110" spans="1:11" ht="57" x14ac:dyDescent="0.25">
      <c r="A110" s="8">
        <v>107</v>
      </c>
      <c r="B110" s="43" t="s">
        <v>347</v>
      </c>
      <c r="C110" s="43" t="s">
        <v>348</v>
      </c>
      <c r="D110" s="26" t="s">
        <v>39</v>
      </c>
      <c r="E110" s="26" t="s">
        <v>156</v>
      </c>
      <c r="F110" s="9">
        <v>2013</v>
      </c>
      <c r="G110" s="18">
        <v>6856600.1500000004</v>
      </c>
      <c r="H110" s="44">
        <v>3215000</v>
      </c>
      <c r="I110" s="45">
        <v>1127</v>
      </c>
      <c r="J110" s="9">
        <v>540</v>
      </c>
      <c r="K110" s="46">
        <v>776824</v>
      </c>
    </row>
    <row r="111" spans="1:11" ht="28.5" x14ac:dyDescent="0.25">
      <c r="A111" s="8">
        <v>108</v>
      </c>
      <c r="B111" s="43" t="s">
        <v>349</v>
      </c>
      <c r="C111" s="43" t="s">
        <v>350</v>
      </c>
      <c r="D111" s="26" t="s">
        <v>37</v>
      </c>
      <c r="E111" s="26" t="s">
        <v>156</v>
      </c>
      <c r="F111" s="9">
        <v>2013</v>
      </c>
      <c r="G111" s="18">
        <v>27998445.149999999</v>
      </c>
      <c r="H111" s="44">
        <v>3699999.9</v>
      </c>
      <c r="I111" s="9">
        <v>419</v>
      </c>
      <c r="J111" s="9">
        <v>266</v>
      </c>
      <c r="K111" s="46">
        <v>258824</v>
      </c>
    </row>
    <row r="112" spans="1:11" x14ac:dyDescent="0.25">
      <c r="A112" s="8">
        <v>109</v>
      </c>
      <c r="B112" s="43" t="s">
        <v>351</v>
      </c>
      <c r="C112" s="43" t="s">
        <v>67</v>
      </c>
      <c r="D112" s="26" t="s">
        <v>39</v>
      </c>
      <c r="E112" s="26" t="s">
        <v>156</v>
      </c>
      <c r="F112" s="9">
        <v>2014</v>
      </c>
      <c r="G112" s="18">
        <v>6750737.1799999997</v>
      </c>
      <c r="H112" s="44">
        <v>3926644.9</v>
      </c>
      <c r="I112" s="45">
        <v>1800</v>
      </c>
      <c r="J112" s="9">
        <v>55</v>
      </c>
      <c r="K112" s="46">
        <v>21491</v>
      </c>
    </row>
    <row r="113" spans="1:11" ht="28.5" x14ac:dyDescent="0.25">
      <c r="A113" s="8">
        <v>110</v>
      </c>
      <c r="B113" s="43" t="s">
        <v>352</v>
      </c>
      <c r="C113" s="43" t="s">
        <v>353</v>
      </c>
      <c r="D113" s="26" t="s">
        <v>129</v>
      </c>
      <c r="E113" s="26" t="s">
        <v>156</v>
      </c>
      <c r="F113" s="9">
        <v>2013</v>
      </c>
      <c r="G113" s="9" t="s">
        <v>46</v>
      </c>
      <c r="H113" s="26" t="s">
        <v>46</v>
      </c>
      <c r="I113" s="9" t="s">
        <v>46</v>
      </c>
      <c r="J113" s="9">
        <v>13</v>
      </c>
      <c r="K113" s="46">
        <v>3383</v>
      </c>
    </row>
    <row r="114" spans="1:11" ht="28.5" x14ac:dyDescent="0.25">
      <c r="A114" s="8">
        <v>111</v>
      </c>
      <c r="B114" s="43" t="s">
        <v>354</v>
      </c>
      <c r="C114" s="43" t="s">
        <v>355</v>
      </c>
      <c r="D114" s="26" t="s">
        <v>35</v>
      </c>
      <c r="E114" s="26" t="s">
        <v>153</v>
      </c>
      <c r="F114" s="9">
        <v>2013</v>
      </c>
      <c r="G114" s="18">
        <v>513978</v>
      </c>
      <c r="H114" s="26" t="s">
        <v>46</v>
      </c>
      <c r="I114" s="9">
        <v>728</v>
      </c>
      <c r="J114" s="9">
        <v>9</v>
      </c>
      <c r="K114" s="46">
        <v>2462</v>
      </c>
    </row>
    <row r="115" spans="1:11" ht="42.75" x14ac:dyDescent="0.25">
      <c r="A115" s="8">
        <v>112</v>
      </c>
      <c r="B115" s="43" t="s">
        <v>356</v>
      </c>
      <c r="C115" s="43" t="s">
        <v>357</v>
      </c>
      <c r="D115" s="26" t="s">
        <v>35</v>
      </c>
      <c r="E115" s="26" t="s">
        <v>156</v>
      </c>
      <c r="F115" s="9">
        <v>2014</v>
      </c>
      <c r="G115" s="9" t="s">
        <v>46</v>
      </c>
      <c r="H115" s="26" t="s">
        <v>46</v>
      </c>
      <c r="I115" s="9" t="s">
        <v>46</v>
      </c>
      <c r="J115" s="9">
        <v>22</v>
      </c>
      <c r="K115" s="46">
        <v>7941</v>
      </c>
    </row>
    <row r="116" spans="1:11" ht="42.75" x14ac:dyDescent="0.25">
      <c r="A116" s="8">
        <v>113</v>
      </c>
      <c r="B116" s="43" t="s">
        <v>358</v>
      </c>
      <c r="C116" s="43" t="s">
        <v>198</v>
      </c>
      <c r="D116" s="26" t="s">
        <v>37</v>
      </c>
      <c r="E116" s="26" t="s">
        <v>156</v>
      </c>
      <c r="F116" s="9">
        <v>2014</v>
      </c>
      <c r="G116" s="9" t="s">
        <v>46</v>
      </c>
      <c r="H116" s="26" t="s">
        <v>46</v>
      </c>
      <c r="I116" s="9" t="s">
        <v>46</v>
      </c>
      <c r="J116" s="9">
        <v>9</v>
      </c>
      <c r="K116" s="24">
        <v>538</v>
      </c>
    </row>
    <row r="117" spans="1:11" ht="28.5" x14ac:dyDescent="0.25">
      <c r="A117" s="54">
        <v>114</v>
      </c>
      <c r="B117" s="47" t="s">
        <v>359</v>
      </c>
      <c r="C117" s="47" t="s">
        <v>360</v>
      </c>
      <c r="D117" s="48" t="s">
        <v>37</v>
      </c>
      <c r="E117" s="48" t="s">
        <v>156</v>
      </c>
      <c r="F117" s="49">
        <v>2014</v>
      </c>
      <c r="G117" s="50">
        <v>5615200.0700000003</v>
      </c>
      <c r="H117" s="51">
        <v>3150000</v>
      </c>
      <c r="I117" s="49">
        <v>577</v>
      </c>
      <c r="J117" s="49">
        <v>491</v>
      </c>
      <c r="K117" s="52">
        <v>1267600</v>
      </c>
    </row>
  </sheetData>
  <pageMargins left="0.511811024" right="0.511811024" top="0.78740157499999996" bottom="0.78740157499999996" header="0.31496062000000002" footer="0.3149606200000000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I189"/>
  <sheetViews>
    <sheetView workbookViewId="0"/>
  </sheetViews>
  <sheetFormatPr defaultRowHeight="15" x14ac:dyDescent="0.25"/>
  <cols>
    <col min="2" max="2" width="29.42578125" customWidth="1"/>
    <col min="3" max="3" width="25.42578125" customWidth="1"/>
    <col min="4" max="4" width="7.28515625" customWidth="1"/>
    <col min="5" max="5" width="17.85546875" customWidth="1"/>
    <col min="6" max="6" width="16.28515625" customWidth="1"/>
    <col min="7" max="7" width="14.7109375" customWidth="1"/>
  </cols>
  <sheetData>
    <row r="1" spans="1:9" s="62" customFormat="1" ht="16.5" x14ac:dyDescent="0.3">
      <c r="A1" s="31" t="s">
        <v>646</v>
      </c>
      <c r="B1" s="31"/>
      <c r="C1" s="31"/>
      <c r="D1" s="31"/>
      <c r="E1" s="31"/>
      <c r="F1" s="31"/>
      <c r="G1" s="31"/>
      <c r="H1" s="31"/>
      <c r="I1" s="31"/>
    </row>
    <row r="3" spans="1:9" ht="40.5" x14ac:dyDescent="0.25">
      <c r="A3" s="35" t="s">
        <v>142</v>
      </c>
      <c r="B3" s="53" t="s">
        <v>143</v>
      </c>
      <c r="C3" s="53" t="s">
        <v>362</v>
      </c>
      <c r="D3" s="53" t="s">
        <v>30</v>
      </c>
      <c r="E3" s="53" t="s">
        <v>11</v>
      </c>
      <c r="F3" s="53" t="s">
        <v>146</v>
      </c>
      <c r="G3" s="36" t="s">
        <v>363</v>
      </c>
    </row>
    <row r="4" spans="1:9" ht="28.5" x14ac:dyDescent="0.25">
      <c r="A4" s="8">
        <v>1</v>
      </c>
      <c r="B4" s="43" t="s">
        <v>364</v>
      </c>
      <c r="C4" s="43" t="s">
        <v>365</v>
      </c>
      <c r="D4" s="26" t="s">
        <v>37</v>
      </c>
      <c r="E4" s="26" t="s">
        <v>156</v>
      </c>
      <c r="F4" s="9" t="s">
        <v>46</v>
      </c>
      <c r="G4" s="24" t="s">
        <v>46</v>
      </c>
    </row>
    <row r="5" spans="1:9" x14ac:dyDescent="0.25">
      <c r="A5" s="8">
        <v>2</v>
      </c>
      <c r="B5" s="43" t="s">
        <v>366</v>
      </c>
      <c r="C5" s="43" t="s">
        <v>367</v>
      </c>
      <c r="D5" s="26" t="s">
        <v>39</v>
      </c>
      <c r="E5" s="26" t="s">
        <v>156</v>
      </c>
      <c r="F5" s="18">
        <v>1135270</v>
      </c>
      <c r="G5" s="56">
        <v>41396</v>
      </c>
    </row>
    <row r="6" spans="1:9" ht="28.5" x14ac:dyDescent="0.25">
      <c r="A6" s="8">
        <v>3</v>
      </c>
      <c r="B6" s="43" t="s">
        <v>368</v>
      </c>
      <c r="C6" s="43" t="s">
        <v>161</v>
      </c>
      <c r="D6" s="26" t="s">
        <v>39</v>
      </c>
      <c r="E6" s="26" t="s">
        <v>156</v>
      </c>
      <c r="F6" s="18">
        <v>323705.84000000003</v>
      </c>
      <c r="G6" s="56">
        <v>41187</v>
      </c>
    </row>
    <row r="7" spans="1:9" ht="28.5" x14ac:dyDescent="0.25">
      <c r="A7" s="8">
        <v>4</v>
      </c>
      <c r="B7" s="43" t="s">
        <v>369</v>
      </c>
      <c r="C7" s="43" t="s">
        <v>370</v>
      </c>
      <c r="D7" s="26" t="s">
        <v>35</v>
      </c>
      <c r="E7" s="26" t="s">
        <v>156</v>
      </c>
      <c r="F7" s="9" t="s">
        <v>46</v>
      </c>
      <c r="G7" s="24" t="s">
        <v>46</v>
      </c>
    </row>
    <row r="8" spans="1:9" ht="42.75" x14ac:dyDescent="0.25">
      <c r="A8" s="8">
        <v>5</v>
      </c>
      <c r="B8" s="43" t="s">
        <v>162</v>
      </c>
      <c r="C8" s="43" t="s">
        <v>163</v>
      </c>
      <c r="D8" s="26" t="s">
        <v>39</v>
      </c>
      <c r="E8" s="26" t="s">
        <v>153</v>
      </c>
      <c r="F8" s="9" t="s">
        <v>46</v>
      </c>
      <c r="G8" s="24" t="s">
        <v>46</v>
      </c>
    </row>
    <row r="9" spans="1:9" ht="28.5" x14ac:dyDescent="0.25">
      <c r="A9" s="8">
        <v>6</v>
      </c>
      <c r="B9" s="43" t="s">
        <v>371</v>
      </c>
      <c r="C9" s="43" t="s">
        <v>372</v>
      </c>
      <c r="D9" s="26" t="s">
        <v>39</v>
      </c>
      <c r="E9" s="26" t="s">
        <v>153</v>
      </c>
      <c r="F9" s="9" t="s">
        <v>46</v>
      </c>
      <c r="G9" s="24" t="s">
        <v>46</v>
      </c>
    </row>
    <row r="10" spans="1:9" x14ac:dyDescent="0.25">
      <c r="A10" s="8">
        <v>7</v>
      </c>
      <c r="B10" s="43" t="s">
        <v>373</v>
      </c>
      <c r="C10" s="43" t="s">
        <v>374</v>
      </c>
      <c r="D10" s="26" t="s">
        <v>36</v>
      </c>
      <c r="E10" s="26" t="s">
        <v>153</v>
      </c>
      <c r="F10" s="18">
        <v>634426</v>
      </c>
      <c r="G10" s="56">
        <v>40738</v>
      </c>
    </row>
    <row r="11" spans="1:9" x14ac:dyDescent="0.25">
      <c r="A11" s="8">
        <v>8</v>
      </c>
      <c r="B11" s="43" t="s">
        <v>375</v>
      </c>
      <c r="C11" s="43" t="s">
        <v>376</v>
      </c>
      <c r="D11" s="26" t="s">
        <v>37</v>
      </c>
      <c r="E11" s="26" t="s">
        <v>156</v>
      </c>
      <c r="F11" s="18">
        <v>4005258</v>
      </c>
      <c r="G11" s="56">
        <v>37938</v>
      </c>
    </row>
    <row r="12" spans="1:9" ht="28.5" x14ac:dyDescent="0.25">
      <c r="A12" s="8">
        <v>9</v>
      </c>
      <c r="B12" s="43" t="s">
        <v>377</v>
      </c>
      <c r="C12" s="43" t="s">
        <v>378</v>
      </c>
      <c r="D12" s="26" t="s">
        <v>39</v>
      </c>
      <c r="E12" s="26" t="s">
        <v>153</v>
      </c>
      <c r="F12" s="9" t="s">
        <v>46</v>
      </c>
      <c r="G12" s="24" t="s">
        <v>46</v>
      </c>
    </row>
    <row r="13" spans="1:9" x14ac:dyDescent="0.25">
      <c r="A13" s="8">
        <v>10</v>
      </c>
      <c r="B13" s="43" t="s">
        <v>379</v>
      </c>
      <c r="C13" s="43" t="s">
        <v>380</v>
      </c>
      <c r="D13" s="26" t="s">
        <v>34</v>
      </c>
      <c r="E13" s="26" t="s">
        <v>153</v>
      </c>
      <c r="F13" s="9" t="s">
        <v>46</v>
      </c>
      <c r="G13" s="24" t="s">
        <v>46</v>
      </c>
    </row>
    <row r="14" spans="1:9" x14ac:dyDescent="0.25">
      <c r="A14" s="8">
        <v>11</v>
      </c>
      <c r="B14" s="43" t="s">
        <v>164</v>
      </c>
      <c r="C14" s="43" t="s">
        <v>165</v>
      </c>
      <c r="D14" s="26" t="s">
        <v>39</v>
      </c>
      <c r="E14" s="26" t="s">
        <v>156</v>
      </c>
      <c r="F14" s="18">
        <v>5579760.3200000003</v>
      </c>
      <c r="G14" s="56">
        <v>40142</v>
      </c>
    </row>
    <row r="15" spans="1:9" ht="42.75" x14ac:dyDescent="0.25">
      <c r="A15" s="8">
        <v>12</v>
      </c>
      <c r="B15" s="43" t="s">
        <v>175</v>
      </c>
      <c r="C15" s="43" t="s">
        <v>176</v>
      </c>
      <c r="D15" s="26" t="s">
        <v>37</v>
      </c>
      <c r="E15" s="26" t="s">
        <v>153</v>
      </c>
      <c r="F15" s="18">
        <v>960088.83</v>
      </c>
      <c r="G15" s="56">
        <v>40406</v>
      </c>
    </row>
    <row r="16" spans="1:9" x14ac:dyDescent="0.25">
      <c r="A16" s="8">
        <v>13</v>
      </c>
      <c r="B16" s="43" t="s">
        <v>381</v>
      </c>
      <c r="C16" s="43" t="s">
        <v>382</v>
      </c>
      <c r="D16" s="26" t="s">
        <v>39</v>
      </c>
      <c r="E16" s="26" t="s">
        <v>153</v>
      </c>
      <c r="F16" s="9" t="s">
        <v>46</v>
      </c>
      <c r="G16" s="24" t="s">
        <v>46</v>
      </c>
    </row>
    <row r="17" spans="1:7" ht="42.75" x14ac:dyDescent="0.25">
      <c r="A17" s="8">
        <v>14</v>
      </c>
      <c r="B17" s="43" t="s">
        <v>383</v>
      </c>
      <c r="C17" s="43" t="s">
        <v>384</v>
      </c>
      <c r="D17" s="26" t="s">
        <v>39</v>
      </c>
      <c r="E17" s="26" t="s">
        <v>19</v>
      </c>
      <c r="F17" s="18">
        <v>3976338.62</v>
      </c>
      <c r="G17" s="56">
        <v>40837</v>
      </c>
    </row>
    <row r="18" spans="1:7" ht="28.5" x14ac:dyDescent="0.25">
      <c r="A18" s="8">
        <v>15</v>
      </c>
      <c r="B18" s="43" t="s">
        <v>385</v>
      </c>
      <c r="C18" s="43" t="s">
        <v>386</v>
      </c>
      <c r="D18" s="26" t="s">
        <v>39</v>
      </c>
      <c r="E18" s="26" t="s">
        <v>153</v>
      </c>
      <c r="F18" s="9" t="s">
        <v>46</v>
      </c>
      <c r="G18" s="24" t="s">
        <v>46</v>
      </c>
    </row>
    <row r="19" spans="1:7" x14ac:dyDescent="0.25">
      <c r="A19" s="8">
        <v>16</v>
      </c>
      <c r="B19" s="43" t="s">
        <v>387</v>
      </c>
      <c r="C19" s="43" t="s">
        <v>388</v>
      </c>
      <c r="D19" s="26" t="s">
        <v>39</v>
      </c>
      <c r="E19" s="26" t="s">
        <v>153</v>
      </c>
      <c r="F19" s="9" t="s">
        <v>46</v>
      </c>
      <c r="G19" s="24" t="s">
        <v>46</v>
      </c>
    </row>
    <row r="20" spans="1:7" ht="28.5" x14ac:dyDescent="0.25">
      <c r="A20" s="8">
        <v>17</v>
      </c>
      <c r="B20" s="43" t="s">
        <v>389</v>
      </c>
      <c r="C20" s="43" t="s">
        <v>390</v>
      </c>
      <c r="D20" s="26" t="s">
        <v>39</v>
      </c>
      <c r="E20" s="26" t="s">
        <v>153</v>
      </c>
      <c r="F20" s="18">
        <v>695308.9</v>
      </c>
      <c r="G20" s="56">
        <v>41792</v>
      </c>
    </row>
    <row r="21" spans="1:7" ht="57" x14ac:dyDescent="0.25">
      <c r="A21" s="8">
        <v>18</v>
      </c>
      <c r="B21" s="43" t="s">
        <v>391</v>
      </c>
      <c r="C21" s="43" t="s">
        <v>392</v>
      </c>
      <c r="D21" s="26" t="s">
        <v>34</v>
      </c>
      <c r="E21" s="26" t="s">
        <v>153</v>
      </c>
      <c r="F21" s="18">
        <v>178150</v>
      </c>
      <c r="G21" s="56">
        <v>41632</v>
      </c>
    </row>
    <row r="22" spans="1:7" ht="28.5" x14ac:dyDescent="0.25">
      <c r="A22" s="8">
        <v>19</v>
      </c>
      <c r="B22" s="43" t="s">
        <v>393</v>
      </c>
      <c r="C22" s="43" t="s">
        <v>394</v>
      </c>
      <c r="D22" s="26" t="s">
        <v>37</v>
      </c>
      <c r="E22" s="26" t="s">
        <v>153</v>
      </c>
      <c r="F22" s="18">
        <v>1323103.01</v>
      </c>
      <c r="G22" s="56">
        <v>41100</v>
      </c>
    </row>
    <row r="23" spans="1:7" ht="28.5" x14ac:dyDescent="0.25">
      <c r="A23" s="8">
        <v>20</v>
      </c>
      <c r="B23" s="43" t="s">
        <v>177</v>
      </c>
      <c r="C23" s="43" t="s">
        <v>178</v>
      </c>
      <c r="D23" s="26" t="s">
        <v>39</v>
      </c>
      <c r="E23" s="26" t="s">
        <v>156</v>
      </c>
      <c r="F23" s="18">
        <v>1643131.32</v>
      </c>
      <c r="G23" s="56">
        <v>41360</v>
      </c>
    </row>
    <row r="24" spans="1:7" ht="28.5" x14ac:dyDescent="0.25">
      <c r="A24" s="8">
        <v>21</v>
      </c>
      <c r="B24" s="43" t="s">
        <v>395</v>
      </c>
      <c r="C24" s="43" t="s">
        <v>396</v>
      </c>
      <c r="D24" s="26" t="s">
        <v>39</v>
      </c>
      <c r="E24" s="26" t="s">
        <v>156</v>
      </c>
      <c r="F24" s="9" t="s">
        <v>46</v>
      </c>
      <c r="G24" s="24" t="s">
        <v>46</v>
      </c>
    </row>
    <row r="25" spans="1:7" ht="28.5" x14ac:dyDescent="0.25">
      <c r="A25" s="8">
        <v>22</v>
      </c>
      <c r="B25" s="43" t="s">
        <v>397</v>
      </c>
      <c r="C25" s="43" t="s">
        <v>398</v>
      </c>
      <c r="D25" s="26" t="s">
        <v>39</v>
      </c>
      <c r="E25" s="26" t="s">
        <v>156</v>
      </c>
      <c r="F25" s="9" t="s">
        <v>46</v>
      </c>
      <c r="G25" s="24" t="s">
        <v>46</v>
      </c>
    </row>
    <row r="26" spans="1:7" ht="42.75" x14ac:dyDescent="0.25">
      <c r="A26" s="8">
        <v>23</v>
      </c>
      <c r="B26" s="43" t="s">
        <v>399</v>
      </c>
      <c r="C26" s="43" t="s">
        <v>400</v>
      </c>
      <c r="D26" s="26" t="s">
        <v>39</v>
      </c>
      <c r="E26" s="26" t="s">
        <v>156</v>
      </c>
      <c r="F26" s="9" t="s">
        <v>46</v>
      </c>
      <c r="G26" s="24" t="s">
        <v>46</v>
      </c>
    </row>
    <row r="27" spans="1:7" ht="28.5" x14ac:dyDescent="0.25">
      <c r="A27" s="8">
        <v>24</v>
      </c>
      <c r="B27" s="43" t="s">
        <v>401</v>
      </c>
      <c r="C27" s="43" t="s">
        <v>187</v>
      </c>
      <c r="D27" s="26" t="s">
        <v>39</v>
      </c>
      <c r="E27" s="26" t="s">
        <v>156</v>
      </c>
      <c r="F27" s="18">
        <v>977763.2</v>
      </c>
      <c r="G27" s="56">
        <v>40308</v>
      </c>
    </row>
    <row r="28" spans="1:7" ht="28.5" x14ac:dyDescent="0.25">
      <c r="A28" s="8">
        <v>25</v>
      </c>
      <c r="B28" s="43" t="s">
        <v>188</v>
      </c>
      <c r="C28" s="43" t="s">
        <v>189</v>
      </c>
      <c r="D28" s="26" t="s">
        <v>38</v>
      </c>
      <c r="E28" s="26" t="s">
        <v>19</v>
      </c>
      <c r="F28" s="18">
        <v>2939332.25</v>
      </c>
      <c r="G28" s="56">
        <v>38442</v>
      </c>
    </row>
    <row r="29" spans="1:7" ht="28.5" x14ac:dyDescent="0.25">
      <c r="A29" s="8">
        <v>26</v>
      </c>
      <c r="B29" s="43" t="s">
        <v>402</v>
      </c>
      <c r="C29" s="43" t="s">
        <v>403</v>
      </c>
      <c r="D29" s="26" t="s">
        <v>129</v>
      </c>
      <c r="E29" s="26" t="s">
        <v>156</v>
      </c>
      <c r="F29" s="18">
        <v>1919369</v>
      </c>
      <c r="G29" s="56">
        <v>41002</v>
      </c>
    </row>
    <row r="30" spans="1:7" x14ac:dyDescent="0.25">
      <c r="A30" s="8">
        <v>27</v>
      </c>
      <c r="B30" s="43" t="s">
        <v>404</v>
      </c>
      <c r="C30" s="43" t="s">
        <v>405</v>
      </c>
      <c r="D30" s="26" t="s">
        <v>39</v>
      </c>
      <c r="E30" s="26" t="s">
        <v>156</v>
      </c>
      <c r="F30" s="18">
        <v>1413000</v>
      </c>
      <c r="G30" s="56">
        <v>41191</v>
      </c>
    </row>
    <row r="31" spans="1:7" ht="28.5" x14ac:dyDescent="0.25">
      <c r="A31" s="8">
        <v>28</v>
      </c>
      <c r="B31" s="43" t="s">
        <v>406</v>
      </c>
      <c r="C31" s="43" t="s">
        <v>407</v>
      </c>
      <c r="D31" s="26" t="s">
        <v>39</v>
      </c>
      <c r="E31" s="26" t="s">
        <v>153</v>
      </c>
      <c r="F31" s="9" t="s">
        <v>46</v>
      </c>
      <c r="G31" s="24" t="s">
        <v>46</v>
      </c>
    </row>
    <row r="32" spans="1:7" ht="28.5" x14ac:dyDescent="0.25">
      <c r="A32" s="8">
        <v>29</v>
      </c>
      <c r="B32" s="43" t="s">
        <v>408</v>
      </c>
      <c r="C32" s="43" t="s">
        <v>409</v>
      </c>
      <c r="D32" s="26" t="s">
        <v>410</v>
      </c>
      <c r="E32" s="26" t="s">
        <v>156</v>
      </c>
      <c r="F32" s="9" t="s">
        <v>46</v>
      </c>
      <c r="G32" s="24" t="s">
        <v>46</v>
      </c>
    </row>
    <row r="33" spans="1:7" x14ac:dyDescent="0.25">
      <c r="A33" s="8">
        <v>30</v>
      </c>
      <c r="B33" s="43" t="s">
        <v>411</v>
      </c>
      <c r="C33" s="43" t="s">
        <v>412</v>
      </c>
      <c r="D33" s="26" t="s">
        <v>38</v>
      </c>
      <c r="E33" s="26" t="s">
        <v>156</v>
      </c>
      <c r="F33" s="9" t="s">
        <v>46</v>
      </c>
      <c r="G33" s="24" t="s">
        <v>46</v>
      </c>
    </row>
    <row r="34" spans="1:7" x14ac:dyDescent="0.25">
      <c r="A34" s="8">
        <v>31</v>
      </c>
      <c r="B34" s="43" t="s">
        <v>413</v>
      </c>
      <c r="C34" s="43" t="s">
        <v>414</v>
      </c>
      <c r="D34" s="26" t="s">
        <v>35</v>
      </c>
      <c r="E34" s="26" t="s">
        <v>156</v>
      </c>
      <c r="F34" s="9" t="s">
        <v>46</v>
      </c>
      <c r="G34" s="24" t="s">
        <v>46</v>
      </c>
    </row>
    <row r="35" spans="1:7" ht="28.5" x14ac:dyDescent="0.25">
      <c r="A35" s="8">
        <v>32</v>
      </c>
      <c r="B35" s="43" t="s">
        <v>199</v>
      </c>
      <c r="C35" s="43" t="s">
        <v>63</v>
      </c>
      <c r="D35" s="26" t="s">
        <v>39</v>
      </c>
      <c r="E35" s="26" t="s">
        <v>153</v>
      </c>
      <c r="F35" s="18">
        <v>1484716.8</v>
      </c>
      <c r="G35" s="56">
        <v>40115</v>
      </c>
    </row>
    <row r="36" spans="1:7" ht="28.5" x14ac:dyDescent="0.25">
      <c r="A36" s="8">
        <v>33</v>
      </c>
      <c r="B36" s="43" t="s">
        <v>415</v>
      </c>
      <c r="C36" s="43" t="s">
        <v>416</v>
      </c>
      <c r="D36" s="26" t="s">
        <v>39</v>
      </c>
      <c r="E36" s="26" t="s">
        <v>153</v>
      </c>
      <c r="F36" s="9" t="s">
        <v>46</v>
      </c>
      <c r="G36" s="24" t="s">
        <v>46</v>
      </c>
    </row>
    <row r="37" spans="1:7" x14ac:dyDescent="0.25">
      <c r="A37" s="8">
        <v>34</v>
      </c>
      <c r="B37" s="43" t="s">
        <v>417</v>
      </c>
      <c r="C37" s="43" t="s">
        <v>418</v>
      </c>
      <c r="D37" s="26" t="s">
        <v>34</v>
      </c>
      <c r="E37" s="26" t="s">
        <v>156</v>
      </c>
      <c r="F37" s="9" t="s">
        <v>46</v>
      </c>
      <c r="G37" s="24" t="s">
        <v>46</v>
      </c>
    </row>
    <row r="38" spans="1:7" ht="28.5" x14ac:dyDescent="0.25">
      <c r="A38" s="8">
        <v>35</v>
      </c>
      <c r="B38" s="43" t="s">
        <v>419</v>
      </c>
      <c r="C38" s="43" t="s">
        <v>420</v>
      </c>
      <c r="D38" s="26" t="s">
        <v>37</v>
      </c>
      <c r="E38" s="26" t="s">
        <v>156</v>
      </c>
      <c r="F38" s="9" t="s">
        <v>46</v>
      </c>
      <c r="G38" s="24" t="s">
        <v>46</v>
      </c>
    </row>
    <row r="39" spans="1:7" ht="42.75" x14ac:dyDescent="0.25">
      <c r="A39" s="8">
        <v>36</v>
      </c>
      <c r="B39" s="43" t="s">
        <v>421</v>
      </c>
      <c r="C39" s="43" t="s">
        <v>422</v>
      </c>
      <c r="D39" s="26" t="s">
        <v>39</v>
      </c>
      <c r="E39" s="26" t="s">
        <v>19</v>
      </c>
      <c r="F39" s="9" t="s">
        <v>46</v>
      </c>
      <c r="G39" s="24" t="s">
        <v>46</v>
      </c>
    </row>
    <row r="40" spans="1:7" ht="57" x14ac:dyDescent="0.25">
      <c r="A40" s="8">
        <v>37</v>
      </c>
      <c r="B40" s="43" t="s">
        <v>423</v>
      </c>
      <c r="C40" s="43" t="s">
        <v>424</v>
      </c>
      <c r="D40" s="26" t="s">
        <v>425</v>
      </c>
      <c r="E40" s="26" t="s">
        <v>153</v>
      </c>
      <c r="F40" s="9" t="s">
        <v>46</v>
      </c>
      <c r="G40" s="24" t="s">
        <v>46</v>
      </c>
    </row>
    <row r="41" spans="1:7" ht="28.5" x14ac:dyDescent="0.25">
      <c r="A41" s="8">
        <v>38</v>
      </c>
      <c r="B41" s="43" t="s">
        <v>426</v>
      </c>
      <c r="C41" s="43" t="s">
        <v>427</v>
      </c>
      <c r="D41" s="26" t="s">
        <v>37</v>
      </c>
      <c r="E41" s="26" t="s">
        <v>156</v>
      </c>
      <c r="F41" s="18">
        <v>3115361</v>
      </c>
      <c r="G41" s="56">
        <v>40170</v>
      </c>
    </row>
    <row r="42" spans="1:7" ht="28.5" x14ac:dyDescent="0.25">
      <c r="A42" s="8">
        <v>39</v>
      </c>
      <c r="B42" s="43" t="s">
        <v>428</v>
      </c>
      <c r="C42" s="43" t="s">
        <v>61</v>
      </c>
      <c r="D42" s="26" t="s">
        <v>37</v>
      </c>
      <c r="E42" s="26" t="s">
        <v>156</v>
      </c>
      <c r="F42" s="18">
        <v>1602198.83</v>
      </c>
      <c r="G42" s="56">
        <v>39778</v>
      </c>
    </row>
    <row r="43" spans="1:7" x14ac:dyDescent="0.25">
      <c r="A43" s="8">
        <v>40</v>
      </c>
      <c r="B43" s="43" t="s">
        <v>200</v>
      </c>
      <c r="C43" s="43" t="s">
        <v>201</v>
      </c>
      <c r="D43" s="26" t="s">
        <v>38</v>
      </c>
      <c r="E43" s="26" t="s">
        <v>156</v>
      </c>
      <c r="F43" s="9" t="s">
        <v>46</v>
      </c>
      <c r="G43" s="24" t="s">
        <v>46</v>
      </c>
    </row>
    <row r="44" spans="1:7" ht="28.5" x14ac:dyDescent="0.25">
      <c r="A44" s="8">
        <v>41</v>
      </c>
      <c r="B44" s="43" t="s">
        <v>429</v>
      </c>
      <c r="C44" s="43" t="s">
        <v>430</v>
      </c>
      <c r="D44" s="26" t="s">
        <v>34</v>
      </c>
      <c r="E44" s="26" t="s">
        <v>156</v>
      </c>
      <c r="F44" s="9" t="s">
        <v>46</v>
      </c>
      <c r="G44" s="24" t="s">
        <v>46</v>
      </c>
    </row>
    <row r="45" spans="1:7" x14ac:dyDescent="0.25">
      <c r="A45" s="8">
        <v>42</v>
      </c>
      <c r="B45" s="43" t="s">
        <v>431</v>
      </c>
      <c r="C45" s="43" t="s">
        <v>432</v>
      </c>
      <c r="D45" s="26" t="s">
        <v>36</v>
      </c>
      <c r="E45" s="26" t="s">
        <v>153</v>
      </c>
      <c r="F45" s="9" t="s">
        <v>46</v>
      </c>
      <c r="G45" s="24" t="s">
        <v>46</v>
      </c>
    </row>
    <row r="46" spans="1:7" ht="42.75" x14ac:dyDescent="0.25">
      <c r="A46" s="8">
        <v>43</v>
      </c>
      <c r="B46" s="43" t="s">
        <v>433</v>
      </c>
      <c r="C46" s="43" t="s">
        <v>434</v>
      </c>
      <c r="D46" s="26" t="s">
        <v>435</v>
      </c>
      <c r="E46" s="26" t="s">
        <v>156</v>
      </c>
      <c r="F46" s="9" t="s">
        <v>46</v>
      </c>
      <c r="G46" s="24" t="s">
        <v>46</v>
      </c>
    </row>
    <row r="47" spans="1:7" x14ac:dyDescent="0.25">
      <c r="A47" s="8">
        <v>44</v>
      </c>
      <c r="B47" s="43" t="s">
        <v>207</v>
      </c>
      <c r="C47" s="43" t="s">
        <v>132</v>
      </c>
      <c r="D47" s="26" t="s">
        <v>37</v>
      </c>
      <c r="E47" s="26" t="s">
        <v>156</v>
      </c>
      <c r="F47" s="18">
        <v>6000000</v>
      </c>
      <c r="G47" s="56">
        <v>40767</v>
      </c>
    </row>
    <row r="48" spans="1:7" x14ac:dyDescent="0.25">
      <c r="A48" s="8">
        <v>45</v>
      </c>
      <c r="B48" s="43" t="s">
        <v>436</v>
      </c>
      <c r="C48" s="43" t="s">
        <v>437</v>
      </c>
      <c r="D48" s="26" t="s">
        <v>39</v>
      </c>
      <c r="E48" s="26" t="s">
        <v>153</v>
      </c>
      <c r="F48" s="9" t="s">
        <v>46</v>
      </c>
      <c r="G48" s="24" t="s">
        <v>46</v>
      </c>
    </row>
    <row r="49" spans="1:7" ht="28.5" x14ac:dyDescent="0.25">
      <c r="A49" s="8">
        <v>46</v>
      </c>
      <c r="B49" s="43" t="s">
        <v>214</v>
      </c>
      <c r="C49" s="43" t="s">
        <v>215</v>
      </c>
      <c r="D49" s="26" t="s">
        <v>39</v>
      </c>
      <c r="E49" s="26" t="s">
        <v>153</v>
      </c>
      <c r="F49" s="18">
        <v>579815.14</v>
      </c>
      <c r="G49" s="56">
        <v>40815</v>
      </c>
    </row>
    <row r="50" spans="1:7" x14ac:dyDescent="0.25">
      <c r="A50" s="8">
        <v>47</v>
      </c>
      <c r="B50" s="43" t="s">
        <v>438</v>
      </c>
      <c r="C50" s="43" t="s">
        <v>439</v>
      </c>
      <c r="D50" s="26" t="s">
        <v>440</v>
      </c>
      <c r="E50" s="26" t="s">
        <v>153</v>
      </c>
      <c r="F50" s="9" t="s">
        <v>46</v>
      </c>
      <c r="G50" s="24" t="s">
        <v>46</v>
      </c>
    </row>
    <row r="51" spans="1:7" ht="42.75" x14ac:dyDescent="0.25">
      <c r="A51" s="8">
        <v>48</v>
      </c>
      <c r="B51" s="43" t="s">
        <v>216</v>
      </c>
      <c r="C51" s="43" t="s">
        <v>217</v>
      </c>
      <c r="D51" s="26" t="s">
        <v>39</v>
      </c>
      <c r="E51" s="26" t="s">
        <v>156</v>
      </c>
      <c r="F51" s="18">
        <v>1623513.36</v>
      </c>
      <c r="G51" s="56">
        <v>40731</v>
      </c>
    </row>
    <row r="52" spans="1:7" ht="28.5" x14ac:dyDescent="0.25">
      <c r="A52" s="8">
        <v>49</v>
      </c>
      <c r="B52" s="43" t="s">
        <v>441</v>
      </c>
      <c r="C52" s="43" t="s">
        <v>442</v>
      </c>
      <c r="D52" s="26" t="s">
        <v>39</v>
      </c>
      <c r="E52" s="26" t="s">
        <v>153</v>
      </c>
      <c r="F52" s="18">
        <v>1115398.95</v>
      </c>
      <c r="G52" s="56">
        <v>38988</v>
      </c>
    </row>
    <row r="53" spans="1:7" ht="28.5" x14ac:dyDescent="0.25">
      <c r="A53" s="8">
        <v>50</v>
      </c>
      <c r="B53" s="43" t="s">
        <v>443</v>
      </c>
      <c r="C53" s="43" t="s">
        <v>444</v>
      </c>
      <c r="D53" s="26" t="s">
        <v>37</v>
      </c>
      <c r="E53" s="26" t="s">
        <v>153</v>
      </c>
      <c r="F53" s="9" t="s">
        <v>46</v>
      </c>
      <c r="G53" s="24" t="s">
        <v>46</v>
      </c>
    </row>
    <row r="54" spans="1:7" ht="42.75" x14ac:dyDescent="0.25">
      <c r="A54" s="8">
        <v>51</v>
      </c>
      <c r="B54" s="43" t="s">
        <v>445</v>
      </c>
      <c r="C54" s="43" t="s">
        <v>276</v>
      </c>
      <c r="D54" s="26" t="s">
        <v>37</v>
      </c>
      <c r="E54" s="26" t="s">
        <v>156</v>
      </c>
      <c r="F54" s="9" t="s">
        <v>46</v>
      </c>
      <c r="G54" s="24" t="s">
        <v>46</v>
      </c>
    </row>
    <row r="55" spans="1:7" ht="57" x14ac:dyDescent="0.25">
      <c r="A55" s="8">
        <v>52</v>
      </c>
      <c r="B55" s="43" t="s">
        <v>218</v>
      </c>
      <c r="C55" s="43" t="s">
        <v>219</v>
      </c>
      <c r="D55" s="26" t="s">
        <v>39</v>
      </c>
      <c r="E55" s="26" t="s">
        <v>153</v>
      </c>
      <c r="F55" s="18">
        <v>803630</v>
      </c>
      <c r="G55" s="56">
        <v>40018</v>
      </c>
    </row>
    <row r="56" spans="1:7" ht="28.5" x14ac:dyDescent="0.25">
      <c r="A56" s="8">
        <v>53</v>
      </c>
      <c r="B56" s="43" t="s">
        <v>446</v>
      </c>
      <c r="C56" s="43" t="s">
        <v>447</v>
      </c>
      <c r="D56" s="26" t="s">
        <v>37</v>
      </c>
      <c r="E56" s="26" t="s">
        <v>153</v>
      </c>
      <c r="F56" s="18">
        <v>1143573.6000000001</v>
      </c>
      <c r="G56" s="56">
        <v>40715</v>
      </c>
    </row>
    <row r="57" spans="1:7" x14ac:dyDescent="0.25">
      <c r="A57" s="8">
        <v>54</v>
      </c>
      <c r="B57" s="43" t="s">
        <v>448</v>
      </c>
      <c r="C57" s="43" t="s">
        <v>449</v>
      </c>
      <c r="D57" s="26" t="s">
        <v>37</v>
      </c>
      <c r="E57" s="26" t="s">
        <v>156</v>
      </c>
      <c r="F57" s="18">
        <v>4421738.49</v>
      </c>
      <c r="G57" s="56">
        <v>40829</v>
      </c>
    </row>
    <row r="58" spans="1:7" ht="42.75" x14ac:dyDescent="0.25">
      <c r="A58" s="8">
        <v>55</v>
      </c>
      <c r="B58" s="43" t="s">
        <v>450</v>
      </c>
      <c r="C58" s="43" t="s">
        <v>451</v>
      </c>
      <c r="D58" s="26" t="s">
        <v>34</v>
      </c>
      <c r="E58" s="26" t="s">
        <v>156</v>
      </c>
      <c r="F58" s="9" t="s">
        <v>46</v>
      </c>
      <c r="G58" s="24" t="s">
        <v>46</v>
      </c>
    </row>
    <row r="59" spans="1:7" ht="28.5" x14ac:dyDescent="0.25">
      <c r="A59" s="8">
        <v>56</v>
      </c>
      <c r="B59" s="43" t="s">
        <v>452</v>
      </c>
      <c r="C59" s="43" t="s">
        <v>453</v>
      </c>
      <c r="D59" s="26" t="s">
        <v>39</v>
      </c>
      <c r="E59" s="26" t="s">
        <v>153</v>
      </c>
      <c r="F59" s="9" t="s">
        <v>46</v>
      </c>
      <c r="G59" s="24" t="s">
        <v>46</v>
      </c>
    </row>
    <row r="60" spans="1:7" ht="28.5" x14ac:dyDescent="0.25">
      <c r="A60" s="8">
        <v>57</v>
      </c>
      <c r="B60" s="43" t="s">
        <v>454</v>
      </c>
      <c r="C60" s="43" t="s">
        <v>455</v>
      </c>
      <c r="D60" s="26" t="s">
        <v>37</v>
      </c>
      <c r="E60" s="26" t="s">
        <v>153</v>
      </c>
      <c r="F60" s="9" t="s">
        <v>46</v>
      </c>
      <c r="G60" s="24" t="s">
        <v>46</v>
      </c>
    </row>
    <row r="61" spans="1:7" ht="42.75" x14ac:dyDescent="0.25">
      <c r="A61" s="8">
        <v>58</v>
      </c>
      <c r="B61" s="43" t="s">
        <v>456</v>
      </c>
      <c r="C61" s="43" t="s">
        <v>457</v>
      </c>
      <c r="D61" s="26" t="s">
        <v>270</v>
      </c>
      <c r="E61" s="26" t="s">
        <v>156</v>
      </c>
      <c r="F61" s="9" t="s">
        <v>46</v>
      </c>
      <c r="G61" s="24" t="s">
        <v>46</v>
      </c>
    </row>
    <row r="62" spans="1:7" ht="28.5" x14ac:dyDescent="0.25">
      <c r="A62" s="8">
        <v>59</v>
      </c>
      <c r="B62" s="43" t="s">
        <v>458</v>
      </c>
      <c r="C62" s="43" t="s">
        <v>459</v>
      </c>
      <c r="D62" s="26" t="s">
        <v>39</v>
      </c>
      <c r="E62" s="26" t="s">
        <v>153</v>
      </c>
      <c r="F62" s="9" t="s">
        <v>46</v>
      </c>
      <c r="G62" s="24" t="s">
        <v>46</v>
      </c>
    </row>
    <row r="63" spans="1:7" x14ac:dyDescent="0.25">
      <c r="A63" s="8">
        <v>60</v>
      </c>
      <c r="B63" s="43" t="s">
        <v>460</v>
      </c>
      <c r="C63" s="43" t="s">
        <v>461</v>
      </c>
      <c r="D63" s="26" t="s">
        <v>37</v>
      </c>
      <c r="E63" s="26" t="s">
        <v>153</v>
      </c>
      <c r="F63" s="9" t="s">
        <v>46</v>
      </c>
      <c r="G63" s="24" t="s">
        <v>46</v>
      </c>
    </row>
    <row r="64" spans="1:7" ht="42.75" x14ac:dyDescent="0.25">
      <c r="A64" s="8">
        <v>61</v>
      </c>
      <c r="B64" s="43" t="s">
        <v>462</v>
      </c>
      <c r="C64" s="43" t="s">
        <v>463</v>
      </c>
      <c r="D64" s="26" t="s">
        <v>37</v>
      </c>
      <c r="E64" s="26" t="s">
        <v>153</v>
      </c>
      <c r="F64" s="9" t="s">
        <v>46</v>
      </c>
      <c r="G64" s="24" t="s">
        <v>46</v>
      </c>
    </row>
    <row r="65" spans="1:7" ht="28.5" x14ac:dyDescent="0.25">
      <c r="A65" s="8">
        <v>62</v>
      </c>
      <c r="B65" s="43" t="s">
        <v>464</v>
      </c>
      <c r="C65" s="43" t="s">
        <v>465</v>
      </c>
      <c r="D65" s="26" t="s">
        <v>37</v>
      </c>
      <c r="E65" s="26" t="s">
        <v>153</v>
      </c>
      <c r="F65" s="18">
        <v>713010.41</v>
      </c>
      <c r="G65" s="56">
        <v>40339</v>
      </c>
    </row>
    <row r="66" spans="1:7" x14ac:dyDescent="0.25">
      <c r="A66" s="8">
        <v>63</v>
      </c>
      <c r="B66" s="43" t="s">
        <v>466</v>
      </c>
      <c r="C66" s="43" t="s">
        <v>467</v>
      </c>
      <c r="D66" s="26" t="s">
        <v>36</v>
      </c>
      <c r="E66" s="26" t="s">
        <v>153</v>
      </c>
      <c r="F66" s="9" t="s">
        <v>46</v>
      </c>
      <c r="G66" s="24" t="s">
        <v>46</v>
      </c>
    </row>
    <row r="67" spans="1:7" ht="28.5" x14ac:dyDescent="0.25">
      <c r="A67" s="8">
        <v>64</v>
      </c>
      <c r="B67" s="43" t="s">
        <v>468</v>
      </c>
      <c r="C67" s="43" t="s">
        <v>469</v>
      </c>
      <c r="D67" s="26" t="s">
        <v>129</v>
      </c>
      <c r="E67" s="26" t="s">
        <v>153</v>
      </c>
      <c r="F67" s="9" t="s">
        <v>46</v>
      </c>
      <c r="G67" s="24" t="s">
        <v>46</v>
      </c>
    </row>
    <row r="68" spans="1:7" x14ac:dyDescent="0.25">
      <c r="A68" s="8">
        <v>65</v>
      </c>
      <c r="B68" s="43" t="s">
        <v>470</v>
      </c>
      <c r="C68" s="43" t="s">
        <v>471</v>
      </c>
      <c r="D68" s="26" t="s">
        <v>39</v>
      </c>
      <c r="E68" s="26" t="s">
        <v>153</v>
      </c>
      <c r="F68" s="18">
        <v>276975</v>
      </c>
      <c r="G68" s="56">
        <v>41128</v>
      </c>
    </row>
    <row r="69" spans="1:7" x14ac:dyDescent="0.25">
      <c r="A69" s="8">
        <v>66</v>
      </c>
      <c r="B69" s="43" t="s">
        <v>472</v>
      </c>
      <c r="C69" s="43" t="s">
        <v>473</v>
      </c>
      <c r="D69" s="26" t="s">
        <v>39</v>
      </c>
      <c r="E69" s="26" t="s">
        <v>153</v>
      </c>
      <c r="F69" s="9" t="s">
        <v>46</v>
      </c>
      <c r="G69" s="24" t="s">
        <v>46</v>
      </c>
    </row>
    <row r="70" spans="1:7" ht="28.5" x14ac:dyDescent="0.25">
      <c r="A70" s="8">
        <v>67</v>
      </c>
      <c r="B70" s="43" t="s">
        <v>474</v>
      </c>
      <c r="C70" s="43" t="s">
        <v>475</v>
      </c>
      <c r="D70" s="26" t="s">
        <v>37</v>
      </c>
      <c r="E70" s="26" t="s">
        <v>153</v>
      </c>
      <c r="F70" s="9" t="s">
        <v>46</v>
      </c>
      <c r="G70" s="24" t="s">
        <v>46</v>
      </c>
    </row>
    <row r="71" spans="1:7" ht="28.5" x14ac:dyDescent="0.25">
      <c r="A71" s="8">
        <v>68</v>
      </c>
      <c r="B71" s="43" t="s">
        <v>476</v>
      </c>
      <c r="C71" s="43" t="s">
        <v>396</v>
      </c>
      <c r="D71" s="26" t="s">
        <v>39</v>
      </c>
      <c r="E71" s="26" t="s">
        <v>156</v>
      </c>
      <c r="F71" s="9" t="s">
        <v>46</v>
      </c>
      <c r="G71" s="24" t="s">
        <v>46</v>
      </c>
    </row>
    <row r="72" spans="1:7" ht="42.75" x14ac:dyDescent="0.25">
      <c r="A72" s="8">
        <v>69</v>
      </c>
      <c r="B72" s="43" t="s">
        <v>477</v>
      </c>
      <c r="C72" s="43" t="s">
        <v>478</v>
      </c>
      <c r="D72" s="26" t="s">
        <v>39</v>
      </c>
      <c r="E72" s="26" t="s">
        <v>156</v>
      </c>
      <c r="F72" s="9" t="s">
        <v>46</v>
      </c>
      <c r="G72" s="24" t="s">
        <v>46</v>
      </c>
    </row>
    <row r="73" spans="1:7" ht="42.75" x14ac:dyDescent="0.25">
      <c r="A73" s="8">
        <v>70</v>
      </c>
      <c r="B73" s="43" t="s">
        <v>479</v>
      </c>
      <c r="C73" s="43" t="s">
        <v>480</v>
      </c>
      <c r="D73" s="26" t="s">
        <v>39</v>
      </c>
      <c r="E73" s="26" t="s">
        <v>156</v>
      </c>
      <c r="F73" s="9" t="s">
        <v>46</v>
      </c>
      <c r="G73" s="24" t="s">
        <v>46</v>
      </c>
    </row>
    <row r="74" spans="1:7" ht="28.5" x14ac:dyDescent="0.25">
      <c r="A74" s="8">
        <v>71</v>
      </c>
      <c r="B74" s="43" t="s">
        <v>481</v>
      </c>
      <c r="C74" s="43" t="s">
        <v>482</v>
      </c>
      <c r="D74" s="26" t="s">
        <v>39</v>
      </c>
      <c r="E74" s="26" t="s">
        <v>19</v>
      </c>
      <c r="F74" s="9" t="s">
        <v>46</v>
      </c>
      <c r="G74" s="24" t="s">
        <v>46</v>
      </c>
    </row>
    <row r="75" spans="1:7" ht="28.5" x14ac:dyDescent="0.25">
      <c r="A75" s="8">
        <v>72</v>
      </c>
      <c r="B75" s="43" t="s">
        <v>241</v>
      </c>
      <c r="C75" s="43" t="s">
        <v>242</v>
      </c>
      <c r="D75" s="26" t="s">
        <v>39</v>
      </c>
      <c r="E75" s="26" t="s">
        <v>156</v>
      </c>
      <c r="F75" s="18">
        <v>3300332.58</v>
      </c>
      <c r="G75" s="56">
        <v>40402</v>
      </c>
    </row>
    <row r="76" spans="1:7" ht="28.5" x14ac:dyDescent="0.25">
      <c r="A76" s="8">
        <v>73</v>
      </c>
      <c r="B76" s="43" t="s">
        <v>483</v>
      </c>
      <c r="C76" s="43" t="s">
        <v>484</v>
      </c>
      <c r="D76" s="26" t="s">
        <v>37</v>
      </c>
      <c r="E76" s="26" t="s">
        <v>153</v>
      </c>
      <c r="F76" s="9" t="s">
        <v>46</v>
      </c>
      <c r="G76" s="24" t="s">
        <v>46</v>
      </c>
    </row>
    <row r="77" spans="1:7" ht="42.75" x14ac:dyDescent="0.25">
      <c r="A77" s="8">
        <v>74</v>
      </c>
      <c r="B77" s="43" t="s">
        <v>485</v>
      </c>
      <c r="C77" s="43" t="s">
        <v>486</v>
      </c>
      <c r="D77" s="26" t="s">
        <v>39</v>
      </c>
      <c r="E77" s="26" t="s">
        <v>156</v>
      </c>
      <c r="F77" s="9" t="s">
        <v>46</v>
      </c>
      <c r="G77" s="24" t="s">
        <v>46</v>
      </c>
    </row>
    <row r="78" spans="1:7" ht="28.5" x14ac:dyDescent="0.25">
      <c r="A78" s="8">
        <v>75</v>
      </c>
      <c r="B78" s="43" t="s">
        <v>487</v>
      </c>
      <c r="C78" s="43" t="s">
        <v>488</v>
      </c>
      <c r="D78" s="26" t="s">
        <v>37</v>
      </c>
      <c r="E78" s="26" t="s">
        <v>153</v>
      </c>
      <c r="F78" s="9" t="s">
        <v>46</v>
      </c>
      <c r="G78" s="24" t="s">
        <v>46</v>
      </c>
    </row>
    <row r="79" spans="1:7" x14ac:dyDescent="0.25">
      <c r="A79" s="8">
        <v>76</v>
      </c>
      <c r="B79" s="43" t="s">
        <v>489</v>
      </c>
      <c r="C79" s="43" t="s">
        <v>490</v>
      </c>
      <c r="D79" s="26" t="s">
        <v>39</v>
      </c>
      <c r="E79" s="26" t="s">
        <v>153</v>
      </c>
      <c r="F79" s="9" t="s">
        <v>46</v>
      </c>
      <c r="G79" s="24" t="s">
        <v>46</v>
      </c>
    </row>
    <row r="80" spans="1:7" x14ac:dyDescent="0.25">
      <c r="A80" s="8">
        <v>77</v>
      </c>
      <c r="B80" s="43" t="s">
        <v>491</v>
      </c>
      <c r="C80" s="43" t="s">
        <v>492</v>
      </c>
      <c r="D80" s="26" t="s">
        <v>37</v>
      </c>
      <c r="E80" s="26" t="s">
        <v>153</v>
      </c>
      <c r="F80" s="18">
        <v>981280.87</v>
      </c>
      <c r="G80" s="56">
        <v>40260</v>
      </c>
    </row>
    <row r="81" spans="1:7" ht="28.5" x14ac:dyDescent="0.25">
      <c r="A81" s="8">
        <v>78</v>
      </c>
      <c r="B81" s="43" t="s">
        <v>243</v>
      </c>
      <c r="C81" s="43" t="s">
        <v>244</v>
      </c>
      <c r="D81" s="26" t="s">
        <v>39</v>
      </c>
      <c r="E81" s="26" t="s">
        <v>153</v>
      </c>
      <c r="F81" s="9" t="s">
        <v>46</v>
      </c>
      <c r="G81" s="24" t="s">
        <v>46</v>
      </c>
    </row>
    <row r="82" spans="1:7" ht="85.5" x14ac:dyDescent="0.25">
      <c r="A82" s="8">
        <v>79</v>
      </c>
      <c r="B82" s="43" t="s">
        <v>493</v>
      </c>
      <c r="C82" s="43" t="s">
        <v>494</v>
      </c>
      <c r="D82" s="26" t="s">
        <v>37</v>
      </c>
      <c r="E82" s="26" t="s">
        <v>156</v>
      </c>
      <c r="F82" s="18">
        <v>2716824</v>
      </c>
      <c r="G82" s="56">
        <v>41008</v>
      </c>
    </row>
    <row r="83" spans="1:7" ht="28.5" x14ac:dyDescent="0.25">
      <c r="A83" s="8">
        <v>80</v>
      </c>
      <c r="B83" s="43" t="s">
        <v>495</v>
      </c>
      <c r="C83" s="43" t="s">
        <v>455</v>
      </c>
      <c r="D83" s="26" t="s">
        <v>37</v>
      </c>
      <c r="E83" s="26" t="s">
        <v>153</v>
      </c>
      <c r="F83" s="9" t="s">
        <v>46</v>
      </c>
      <c r="G83" s="24" t="s">
        <v>46</v>
      </c>
    </row>
    <row r="84" spans="1:7" x14ac:dyDescent="0.25">
      <c r="A84" s="8">
        <v>81</v>
      </c>
      <c r="B84" s="43" t="s">
        <v>496</v>
      </c>
      <c r="C84" s="43" t="s">
        <v>497</v>
      </c>
      <c r="D84" s="26" t="s">
        <v>39</v>
      </c>
      <c r="E84" s="26" t="s">
        <v>156</v>
      </c>
      <c r="F84" s="9" t="s">
        <v>46</v>
      </c>
      <c r="G84" s="24" t="s">
        <v>46</v>
      </c>
    </row>
    <row r="85" spans="1:7" ht="42.75" x14ac:dyDescent="0.25">
      <c r="A85" s="8">
        <v>82</v>
      </c>
      <c r="B85" s="43" t="s">
        <v>498</v>
      </c>
      <c r="C85" s="43" t="s">
        <v>384</v>
      </c>
      <c r="D85" s="26" t="s">
        <v>39</v>
      </c>
      <c r="E85" s="26" t="s">
        <v>156</v>
      </c>
      <c r="F85" s="18">
        <v>338022</v>
      </c>
      <c r="G85" s="56">
        <v>41554</v>
      </c>
    </row>
    <row r="86" spans="1:7" ht="28.5" x14ac:dyDescent="0.25">
      <c r="A86" s="8">
        <v>83</v>
      </c>
      <c r="B86" s="43" t="s">
        <v>246</v>
      </c>
      <c r="C86" s="43" t="s">
        <v>61</v>
      </c>
      <c r="D86" s="26" t="s">
        <v>37</v>
      </c>
      <c r="E86" s="26" t="s">
        <v>156</v>
      </c>
      <c r="F86" s="18">
        <v>11437222.619999999</v>
      </c>
      <c r="G86" s="56">
        <v>41116</v>
      </c>
    </row>
    <row r="87" spans="1:7" ht="28.5" x14ac:dyDescent="0.25">
      <c r="A87" s="8">
        <v>84</v>
      </c>
      <c r="B87" s="43" t="s">
        <v>247</v>
      </c>
      <c r="C87" s="43" t="s">
        <v>499</v>
      </c>
      <c r="D87" s="26" t="s">
        <v>37</v>
      </c>
      <c r="E87" s="26" t="s">
        <v>156</v>
      </c>
      <c r="F87" s="18">
        <v>2273370.5499999998</v>
      </c>
      <c r="G87" s="56">
        <v>41214</v>
      </c>
    </row>
    <row r="88" spans="1:7" x14ac:dyDescent="0.25">
      <c r="A88" s="8">
        <v>85</v>
      </c>
      <c r="B88" s="58">
        <v>46388</v>
      </c>
      <c r="C88" s="43" t="s">
        <v>500</v>
      </c>
      <c r="D88" s="26" t="s">
        <v>38</v>
      </c>
      <c r="E88" s="26" t="s">
        <v>153</v>
      </c>
      <c r="F88" s="9" t="s">
        <v>46</v>
      </c>
      <c r="G88" s="24" t="s">
        <v>46</v>
      </c>
    </row>
    <row r="89" spans="1:7" x14ac:dyDescent="0.25">
      <c r="A89" s="8">
        <v>86</v>
      </c>
      <c r="B89" s="43" t="s">
        <v>501</v>
      </c>
      <c r="C89" s="43" t="s">
        <v>449</v>
      </c>
      <c r="D89" s="26" t="s">
        <v>37</v>
      </c>
      <c r="E89" s="26" t="s">
        <v>156</v>
      </c>
      <c r="F89" s="9" t="s">
        <v>46</v>
      </c>
      <c r="G89" s="24" t="s">
        <v>46</v>
      </c>
    </row>
    <row r="90" spans="1:7" ht="28.5" x14ac:dyDescent="0.25">
      <c r="A90" s="8">
        <v>87</v>
      </c>
      <c r="B90" s="43" t="s">
        <v>502</v>
      </c>
      <c r="C90" s="43" t="s">
        <v>503</v>
      </c>
      <c r="D90" s="26" t="s">
        <v>37</v>
      </c>
      <c r="E90" s="26" t="s">
        <v>153</v>
      </c>
      <c r="F90" s="18">
        <v>994887.57</v>
      </c>
      <c r="G90" s="56">
        <v>40413</v>
      </c>
    </row>
    <row r="91" spans="1:7" ht="28.5" x14ac:dyDescent="0.25">
      <c r="A91" s="8">
        <v>88</v>
      </c>
      <c r="B91" s="43" t="s">
        <v>504</v>
      </c>
      <c r="C91" s="43" t="s">
        <v>505</v>
      </c>
      <c r="D91" s="26" t="s">
        <v>34</v>
      </c>
      <c r="E91" s="26" t="s">
        <v>156</v>
      </c>
      <c r="F91" s="9" t="s">
        <v>46</v>
      </c>
      <c r="G91" s="24" t="s">
        <v>46</v>
      </c>
    </row>
    <row r="92" spans="1:7" ht="28.5" x14ac:dyDescent="0.25">
      <c r="A92" s="8">
        <v>89</v>
      </c>
      <c r="B92" s="43" t="s">
        <v>253</v>
      </c>
      <c r="C92" s="43" t="s">
        <v>254</v>
      </c>
      <c r="D92" s="26" t="s">
        <v>37</v>
      </c>
      <c r="E92" s="26" t="s">
        <v>156</v>
      </c>
      <c r="F92" s="18">
        <v>1900006.52</v>
      </c>
      <c r="G92" s="56">
        <v>38817</v>
      </c>
    </row>
    <row r="93" spans="1:7" x14ac:dyDescent="0.25">
      <c r="A93" s="8">
        <v>90</v>
      </c>
      <c r="B93" s="43" t="s">
        <v>255</v>
      </c>
      <c r="C93" s="43" t="s">
        <v>136</v>
      </c>
      <c r="D93" s="26" t="s">
        <v>37</v>
      </c>
      <c r="E93" s="26" t="s">
        <v>156</v>
      </c>
      <c r="F93" s="18">
        <v>6662112.4199999999</v>
      </c>
      <c r="G93" s="56">
        <v>40542</v>
      </c>
    </row>
    <row r="94" spans="1:7" ht="28.5" x14ac:dyDescent="0.25">
      <c r="A94" s="8">
        <v>91</v>
      </c>
      <c r="B94" s="43" t="s">
        <v>256</v>
      </c>
      <c r="C94" s="43" t="s">
        <v>257</v>
      </c>
      <c r="D94" s="26" t="s">
        <v>39</v>
      </c>
      <c r="E94" s="26" t="s">
        <v>153</v>
      </c>
      <c r="F94" s="9" t="s">
        <v>46</v>
      </c>
      <c r="G94" s="24" t="s">
        <v>46</v>
      </c>
    </row>
    <row r="95" spans="1:7" ht="42.75" x14ac:dyDescent="0.25">
      <c r="A95" s="8">
        <v>92</v>
      </c>
      <c r="B95" s="43" t="s">
        <v>506</v>
      </c>
      <c r="C95" s="43" t="s">
        <v>507</v>
      </c>
      <c r="D95" s="26" t="s">
        <v>39</v>
      </c>
      <c r="E95" s="26" t="s">
        <v>153</v>
      </c>
      <c r="F95" s="9" t="s">
        <v>46</v>
      </c>
      <c r="G95" s="24" t="s">
        <v>46</v>
      </c>
    </row>
    <row r="96" spans="1:7" ht="28.5" x14ac:dyDescent="0.25">
      <c r="A96" s="8">
        <v>93</v>
      </c>
      <c r="B96" s="43" t="s">
        <v>260</v>
      </c>
      <c r="C96" s="43" t="s">
        <v>261</v>
      </c>
      <c r="D96" s="26" t="s">
        <v>39</v>
      </c>
      <c r="E96" s="26" t="s">
        <v>156</v>
      </c>
      <c r="F96" s="18">
        <v>1286496.8799999999</v>
      </c>
      <c r="G96" s="56">
        <v>41558</v>
      </c>
    </row>
    <row r="97" spans="1:7" ht="28.5" x14ac:dyDescent="0.25">
      <c r="A97" s="8">
        <v>94</v>
      </c>
      <c r="B97" s="43" t="s">
        <v>508</v>
      </c>
      <c r="C97" s="43" t="s">
        <v>509</v>
      </c>
      <c r="D97" s="26" t="s">
        <v>37</v>
      </c>
      <c r="E97" s="26" t="s">
        <v>156</v>
      </c>
      <c r="F97" s="9" t="s">
        <v>46</v>
      </c>
      <c r="G97" s="24" t="s">
        <v>46</v>
      </c>
    </row>
    <row r="98" spans="1:7" x14ac:dyDescent="0.25">
      <c r="A98" s="8">
        <v>95</v>
      </c>
      <c r="B98" s="43" t="s">
        <v>510</v>
      </c>
      <c r="C98" s="43" t="s">
        <v>511</v>
      </c>
      <c r="D98" s="26" t="s">
        <v>39</v>
      </c>
      <c r="E98" s="26" t="s">
        <v>153</v>
      </c>
      <c r="F98" s="9" t="s">
        <v>46</v>
      </c>
      <c r="G98" s="24" t="s">
        <v>46</v>
      </c>
    </row>
    <row r="99" spans="1:7" x14ac:dyDescent="0.25">
      <c r="A99" s="8">
        <v>96</v>
      </c>
      <c r="B99" s="43" t="s">
        <v>512</v>
      </c>
      <c r="C99" s="43" t="s">
        <v>132</v>
      </c>
      <c r="D99" s="26" t="s">
        <v>37</v>
      </c>
      <c r="E99" s="26" t="s">
        <v>156</v>
      </c>
      <c r="F99" s="18">
        <v>7256123</v>
      </c>
      <c r="G99" s="56">
        <v>41116</v>
      </c>
    </row>
    <row r="100" spans="1:7" ht="28.5" x14ac:dyDescent="0.25">
      <c r="A100" s="8">
        <v>97</v>
      </c>
      <c r="B100" s="43" t="s">
        <v>513</v>
      </c>
      <c r="C100" s="43" t="s">
        <v>465</v>
      </c>
      <c r="D100" s="26" t="s">
        <v>37</v>
      </c>
      <c r="E100" s="26" t="s">
        <v>156</v>
      </c>
      <c r="F100" s="18">
        <v>928392</v>
      </c>
      <c r="G100" s="56">
        <v>40396</v>
      </c>
    </row>
    <row r="101" spans="1:7" ht="28.5" x14ac:dyDescent="0.25">
      <c r="A101" s="8">
        <v>98</v>
      </c>
      <c r="B101" s="43" t="s">
        <v>264</v>
      </c>
      <c r="C101" s="43" t="s">
        <v>265</v>
      </c>
      <c r="D101" s="26" t="s">
        <v>37</v>
      </c>
      <c r="E101" s="26" t="s">
        <v>156</v>
      </c>
      <c r="F101" s="18">
        <v>7112656.4800000004</v>
      </c>
      <c r="G101" s="56">
        <v>39751</v>
      </c>
    </row>
    <row r="102" spans="1:7" x14ac:dyDescent="0.25">
      <c r="A102" s="8">
        <v>99</v>
      </c>
      <c r="B102" s="43" t="s">
        <v>514</v>
      </c>
      <c r="C102" s="43" t="s">
        <v>515</v>
      </c>
      <c r="D102" s="26" t="s">
        <v>39</v>
      </c>
      <c r="E102" s="26" t="s">
        <v>153</v>
      </c>
      <c r="F102" s="9" t="s">
        <v>46</v>
      </c>
      <c r="G102" s="24" t="s">
        <v>46</v>
      </c>
    </row>
    <row r="103" spans="1:7" ht="28.5" x14ac:dyDescent="0.25">
      <c r="A103" s="8">
        <v>100</v>
      </c>
      <c r="B103" s="43" t="s">
        <v>516</v>
      </c>
      <c r="C103" s="43" t="s">
        <v>517</v>
      </c>
      <c r="D103" s="26" t="s">
        <v>37</v>
      </c>
      <c r="E103" s="26" t="s">
        <v>153</v>
      </c>
      <c r="F103" s="9" t="s">
        <v>46</v>
      </c>
      <c r="G103" s="24" t="s">
        <v>46</v>
      </c>
    </row>
    <row r="104" spans="1:7" x14ac:dyDescent="0.25">
      <c r="A104" s="8">
        <v>101</v>
      </c>
      <c r="B104" s="43" t="s">
        <v>518</v>
      </c>
      <c r="C104" s="43" t="s">
        <v>519</v>
      </c>
      <c r="D104" s="26" t="s">
        <v>37</v>
      </c>
      <c r="E104" s="26" t="s">
        <v>153</v>
      </c>
      <c r="F104" s="9" t="s">
        <v>46</v>
      </c>
      <c r="G104" s="24" t="s">
        <v>46</v>
      </c>
    </row>
    <row r="105" spans="1:7" x14ac:dyDescent="0.25">
      <c r="A105" s="8">
        <v>102</v>
      </c>
      <c r="B105" s="43" t="s">
        <v>520</v>
      </c>
      <c r="C105" s="43" t="s">
        <v>521</v>
      </c>
      <c r="D105" s="26" t="s">
        <v>37</v>
      </c>
      <c r="E105" s="26" t="s">
        <v>156</v>
      </c>
      <c r="F105" s="18">
        <v>3359925.9</v>
      </c>
      <c r="G105" s="56">
        <v>38772</v>
      </c>
    </row>
    <row r="106" spans="1:7" ht="42.75" x14ac:dyDescent="0.25">
      <c r="A106" s="8">
        <v>103</v>
      </c>
      <c r="B106" s="43" t="s">
        <v>522</v>
      </c>
      <c r="C106" s="43" t="s">
        <v>225</v>
      </c>
      <c r="D106" s="26" t="s">
        <v>37</v>
      </c>
      <c r="E106" s="26" t="s">
        <v>153</v>
      </c>
      <c r="F106" s="9" t="s">
        <v>46</v>
      </c>
      <c r="G106" s="24" t="s">
        <v>46</v>
      </c>
    </row>
    <row r="107" spans="1:7" ht="28.5" x14ac:dyDescent="0.25">
      <c r="A107" s="8">
        <v>104</v>
      </c>
      <c r="B107" s="43" t="s">
        <v>523</v>
      </c>
      <c r="C107" s="43" t="s">
        <v>524</v>
      </c>
      <c r="D107" s="26" t="s">
        <v>39</v>
      </c>
      <c r="E107" s="26" t="s">
        <v>153</v>
      </c>
      <c r="F107" s="9" t="s">
        <v>46</v>
      </c>
      <c r="G107" s="24" t="s">
        <v>46</v>
      </c>
    </row>
    <row r="108" spans="1:7" ht="28.5" x14ac:dyDescent="0.25">
      <c r="A108" s="8">
        <v>105</v>
      </c>
      <c r="B108" s="43" t="s">
        <v>525</v>
      </c>
      <c r="C108" s="43" t="s">
        <v>526</v>
      </c>
      <c r="D108" s="26" t="s">
        <v>39</v>
      </c>
      <c r="E108" s="26" t="s">
        <v>156</v>
      </c>
      <c r="F108" s="9" t="s">
        <v>46</v>
      </c>
      <c r="G108" s="24" t="s">
        <v>46</v>
      </c>
    </row>
    <row r="109" spans="1:7" x14ac:dyDescent="0.25">
      <c r="A109" s="8">
        <v>106</v>
      </c>
      <c r="B109" s="43" t="s">
        <v>527</v>
      </c>
      <c r="C109" s="43" t="s">
        <v>528</v>
      </c>
      <c r="D109" s="26" t="s">
        <v>37</v>
      </c>
      <c r="E109" s="26" t="s">
        <v>156</v>
      </c>
      <c r="F109" s="9" t="s">
        <v>46</v>
      </c>
      <c r="G109" s="24" t="s">
        <v>46</v>
      </c>
    </row>
    <row r="110" spans="1:7" ht="28.5" x14ac:dyDescent="0.25">
      <c r="A110" s="8">
        <v>107</v>
      </c>
      <c r="B110" s="43" t="s">
        <v>272</v>
      </c>
      <c r="C110" s="43" t="s">
        <v>529</v>
      </c>
      <c r="D110" s="26" t="s">
        <v>39</v>
      </c>
      <c r="E110" s="26" t="s">
        <v>153</v>
      </c>
      <c r="F110" s="18">
        <v>1647590</v>
      </c>
      <c r="G110" s="56">
        <v>40570</v>
      </c>
    </row>
    <row r="111" spans="1:7" ht="28.5" x14ac:dyDescent="0.25">
      <c r="A111" s="8">
        <v>108</v>
      </c>
      <c r="B111" s="43" t="s">
        <v>530</v>
      </c>
      <c r="C111" s="43" t="s">
        <v>394</v>
      </c>
      <c r="D111" s="26" t="s">
        <v>37</v>
      </c>
      <c r="E111" s="26" t="s">
        <v>153</v>
      </c>
      <c r="F111" s="9" t="s">
        <v>46</v>
      </c>
      <c r="G111" s="24" t="s">
        <v>46</v>
      </c>
    </row>
    <row r="112" spans="1:7" x14ac:dyDescent="0.25">
      <c r="A112" s="8">
        <v>109</v>
      </c>
      <c r="B112" s="43" t="s">
        <v>531</v>
      </c>
      <c r="C112" s="43" t="s">
        <v>532</v>
      </c>
      <c r="D112" s="26" t="s">
        <v>129</v>
      </c>
      <c r="E112" s="26" t="s">
        <v>153</v>
      </c>
      <c r="F112" s="9" t="s">
        <v>46</v>
      </c>
      <c r="G112" s="24" t="s">
        <v>46</v>
      </c>
    </row>
    <row r="113" spans="1:7" ht="42.75" x14ac:dyDescent="0.25">
      <c r="A113" s="8">
        <v>110</v>
      </c>
      <c r="B113" s="43" t="s">
        <v>533</v>
      </c>
      <c r="C113" s="43" t="s">
        <v>534</v>
      </c>
      <c r="D113" s="26" t="s">
        <v>37</v>
      </c>
      <c r="E113" s="26" t="s">
        <v>156</v>
      </c>
      <c r="F113" s="18">
        <v>3371660.06</v>
      </c>
      <c r="G113" s="56">
        <v>39234</v>
      </c>
    </row>
    <row r="114" spans="1:7" ht="28.5" x14ac:dyDescent="0.25">
      <c r="A114" s="8">
        <v>111</v>
      </c>
      <c r="B114" s="43" t="s">
        <v>535</v>
      </c>
      <c r="C114" s="43" t="s">
        <v>536</v>
      </c>
      <c r="D114" s="26" t="s">
        <v>34</v>
      </c>
      <c r="E114" s="26" t="s">
        <v>153</v>
      </c>
      <c r="F114" s="18">
        <v>949484</v>
      </c>
      <c r="G114" s="56">
        <v>40156</v>
      </c>
    </row>
    <row r="115" spans="1:7" x14ac:dyDescent="0.25">
      <c r="A115" s="8">
        <v>112</v>
      </c>
      <c r="B115" s="43" t="s">
        <v>280</v>
      </c>
      <c r="C115" s="43" t="s">
        <v>281</v>
      </c>
      <c r="D115" s="26" t="s">
        <v>39</v>
      </c>
      <c r="E115" s="26" t="s">
        <v>156</v>
      </c>
      <c r="F115" s="18">
        <v>1200000</v>
      </c>
      <c r="G115" s="56">
        <v>41494</v>
      </c>
    </row>
    <row r="116" spans="1:7" x14ac:dyDescent="0.25">
      <c r="A116" s="8">
        <v>113</v>
      </c>
      <c r="B116" s="43" t="s">
        <v>537</v>
      </c>
      <c r="C116" s="43" t="s">
        <v>538</v>
      </c>
      <c r="D116" s="26" t="s">
        <v>39</v>
      </c>
      <c r="E116" s="26" t="s">
        <v>153</v>
      </c>
      <c r="F116" s="9" t="s">
        <v>46</v>
      </c>
      <c r="G116" s="24" t="s">
        <v>46</v>
      </c>
    </row>
    <row r="117" spans="1:7" ht="28.5" x14ac:dyDescent="0.25">
      <c r="A117" s="8">
        <v>114</v>
      </c>
      <c r="B117" s="43" t="s">
        <v>539</v>
      </c>
      <c r="C117" s="43" t="s">
        <v>540</v>
      </c>
      <c r="D117" s="26" t="s">
        <v>39</v>
      </c>
      <c r="E117" s="26" t="s">
        <v>153</v>
      </c>
      <c r="F117" s="9" t="s">
        <v>46</v>
      </c>
      <c r="G117" s="24" t="s">
        <v>46</v>
      </c>
    </row>
    <row r="118" spans="1:7" ht="28.5" x14ac:dyDescent="0.25">
      <c r="A118" s="8">
        <v>115</v>
      </c>
      <c r="B118" s="43" t="s">
        <v>541</v>
      </c>
      <c r="C118" s="43" t="s">
        <v>136</v>
      </c>
      <c r="D118" s="26" t="s">
        <v>37</v>
      </c>
      <c r="E118" s="26" t="s">
        <v>156</v>
      </c>
      <c r="F118" s="18">
        <v>4360857.2699999996</v>
      </c>
      <c r="G118" s="56">
        <v>37557</v>
      </c>
    </row>
    <row r="119" spans="1:7" ht="28.5" x14ac:dyDescent="0.25">
      <c r="A119" s="8">
        <v>116</v>
      </c>
      <c r="B119" s="43" t="s">
        <v>542</v>
      </c>
      <c r="C119" s="43" t="s">
        <v>543</v>
      </c>
      <c r="D119" s="26" t="s">
        <v>39</v>
      </c>
      <c r="E119" s="26" t="s">
        <v>153</v>
      </c>
      <c r="F119" s="18">
        <v>303098</v>
      </c>
      <c r="G119" s="56">
        <v>41264</v>
      </c>
    </row>
    <row r="120" spans="1:7" ht="28.5" x14ac:dyDescent="0.25">
      <c r="A120" s="8">
        <v>117</v>
      </c>
      <c r="B120" s="43" t="s">
        <v>544</v>
      </c>
      <c r="C120" s="43" t="s">
        <v>545</v>
      </c>
      <c r="D120" s="26" t="s">
        <v>425</v>
      </c>
      <c r="E120" s="26" t="s">
        <v>156</v>
      </c>
      <c r="F120" s="9" t="s">
        <v>46</v>
      </c>
      <c r="G120" s="24" t="s">
        <v>46</v>
      </c>
    </row>
    <row r="121" spans="1:7" x14ac:dyDescent="0.25">
      <c r="A121" s="8">
        <v>118</v>
      </c>
      <c r="B121" s="43" t="s">
        <v>284</v>
      </c>
      <c r="C121" s="43" t="s">
        <v>58</v>
      </c>
      <c r="D121" s="26" t="s">
        <v>37</v>
      </c>
      <c r="E121" s="26" t="s">
        <v>156</v>
      </c>
      <c r="F121" s="18">
        <v>8162005.79</v>
      </c>
      <c r="G121" s="56">
        <v>41450</v>
      </c>
    </row>
    <row r="122" spans="1:7" ht="28.5" x14ac:dyDescent="0.25">
      <c r="A122" s="8">
        <v>119</v>
      </c>
      <c r="B122" s="43" t="s">
        <v>285</v>
      </c>
      <c r="C122" s="43" t="s">
        <v>286</v>
      </c>
      <c r="D122" s="26" t="s">
        <v>37</v>
      </c>
      <c r="E122" s="26" t="s">
        <v>156</v>
      </c>
      <c r="F122" s="18">
        <v>2959851</v>
      </c>
      <c r="G122" s="56">
        <v>40115</v>
      </c>
    </row>
    <row r="123" spans="1:7" x14ac:dyDescent="0.25">
      <c r="A123" s="8">
        <v>120</v>
      </c>
      <c r="B123" s="43" t="s">
        <v>546</v>
      </c>
      <c r="C123" s="43" t="s">
        <v>547</v>
      </c>
      <c r="D123" s="26" t="s">
        <v>37</v>
      </c>
      <c r="E123" s="26" t="s">
        <v>153</v>
      </c>
      <c r="F123" s="9" t="s">
        <v>46</v>
      </c>
      <c r="G123" s="24" t="s">
        <v>46</v>
      </c>
    </row>
    <row r="124" spans="1:7" ht="28.5" x14ac:dyDescent="0.25">
      <c r="A124" s="8">
        <v>121</v>
      </c>
      <c r="B124" s="43" t="s">
        <v>548</v>
      </c>
      <c r="C124" s="43" t="s">
        <v>549</v>
      </c>
      <c r="D124" s="26" t="s">
        <v>37</v>
      </c>
      <c r="E124" s="26" t="s">
        <v>156</v>
      </c>
      <c r="F124" s="9" t="s">
        <v>46</v>
      </c>
      <c r="G124" s="24" t="s">
        <v>46</v>
      </c>
    </row>
    <row r="125" spans="1:7" ht="57" x14ac:dyDescent="0.25">
      <c r="A125" s="8">
        <v>122</v>
      </c>
      <c r="B125" s="43" t="s">
        <v>550</v>
      </c>
      <c r="C125" s="43" t="s">
        <v>551</v>
      </c>
      <c r="D125" s="26" t="s">
        <v>35</v>
      </c>
      <c r="E125" s="26" t="s">
        <v>153</v>
      </c>
      <c r="F125" s="18">
        <v>498235</v>
      </c>
      <c r="G125" s="56">
        <v>39932</v>
      </c>
    </row>
    <row r="126" spans="1:7" ht="57" x14ac:dyDescent="0.25">
      <c r="A126" s="8">
        <v>123</v>
      </c>
      <c r="B126" s="43" t="s">
        <v>552</v>
      </c>
      <c r="C126" s="43" t="s">
        <v>553</v>
      </c>
      <c r="D126" s="26" t="s">
        <v>36</v>
      </c>
      <c r="E126" s="26" t="s">
        <v>153</v>
      </c>
      <c r="F126" s="9" t="s">
        <v>46</v>
      </c>
      <c r="G126" s="24" t="s">
        <v>46</v>
      </c>
    </row>
    <row r="127" spans="1:7" ht="42.75" x14ac:dyDescent="0.25">
      <c r="A127" s="8">
        <v>124</v>
      </c>
      <c r="B127" s="43" t="s">
        <v>554</v>
      </c>
      <c r="C127" s="43" t="s">
        <v>555</v>
      </c>
      <c r="D127" s="26" t="s">
        <v>39</v>
      </c>
      <c r="E127" s="26" t="s">
        <v>156</v>
      </c>
      <c r="F127" s="18">
        <v>3043046</v>
      </c>
      <c r="G127" s="56">
        <v>41758</v>
      </c>
    </row>
    <row r="128" spans="1:7" x14ac:dyDescent="0.25">
      <c r="A128" s="8">
        <v>125</v>
      </c>
      <c r="B128" s="43" t="s">
        <v>294</v>
      </c>
      <c r="C128" s="43" t="s">
        <v>58</v>
      </c>
      <c r="D128" s="26" t="s">
        <v>34</v>
      </c>
      <c r="E128" s="26" t="s">
        <v>156</v>
      </c>
      <c r="F128" s="18">
        <v>6059199.4000000004</v>
      </c>
      <c r="G128" s="56">
        <v>39520</v>
      </c>
    </row>
    <row r="129" spans="1:7" x14ac:dyDescent="0.25">
      <c r="A129" s="8">
        <v>126</v>
      </c>
      <c r="B129" s="43" t="s">
        <v>556</v>
      </c>
      <c r="C129" s="43" t="s">
        <v>557</v>
      </c>
      <c r="D129" s="26" t="s">
        <v>37</v>
      </c>
      <c r="E129" s="26" t="s">
        <v>156</v>
      </c>
      <c r="F129" s="9" t="s">
        <v>46</v>
      </c>
      <c r="G129" s="24" t="s">
        <v>46</v>
      </c>
    </row>
    <row r="130" spans="1:7" x14ac:dyDescent="0.25">
      <c r="A130" s="8">
        <v>127</v>
      </c>
      <c r="B130" s="43" t="s">
        <v>558</v>
      </c>
      <c r="C130" s="43" t="s">
        <v>559</v>
      </c>
      <c r="D130" s="26" t="s">
        <v>129</v>
      </c>
      <c r="E130" s="26" t="s">
        <v>156</v>
      </c>
      <c r="F130" s="18">
        <v>11477758.67</v>
      </c>
      <c r="G130" s="56">
        <v>39860</v>
      </c>
    </row>
    <row r="131" spans="1:7" ht="28.5" x14ac:dyDescent="0.25">
      <c r="A131" s="8">
        <v>128</v>
      </c>
      <c r="B131" s="43" t="s">
        <v>560</v>
      </c>
      <c r="C131" s="43" t="s">
        <v>261</v>
      </c>
      <c r="D131" s="26" t="s">
        <v>39</v>
      </c>
      <c r="E131" s="26" t="s">
        <v>153</v>
      </c>
      <c r="F131" s="18">
        <v>1281290</v>
      </c>
      <c r="G131" s="56">
        <v>41383</v>
      </c>
    </row>
    <row r="132" spans="1:7" x14ac:dyDescent="0.25">
      <c r="A132" s="8">
        <v>129</v>
      </c>
      <c r="B132" s="43" t="s">
        <v>297</v>
      </c>
      <c r="C132" s="43" t="s">
        <v>134</v>
      </c>
      <c r="D132" s="26" t="s">
        <v>34</v>
      </c>
      <c r="E132" s="26" t="s">
        <v>156</v>
      </c>
      <c r="F132" s="18">
        <v>5701529.8899999997</v>
      </c>
      <c r="G132" s="56">
        <v>39882</v>
      </c>
    </row>
    <row r="133" spans="1:7" ht="28.5" x14ac:dyDescent="0.25">
      <c r="A133" s="8">
        <v>130</v>
      </c>
      <c r="B133" s="43" t="s">
        <v>561</v>
      </c>
      <c r="C133" s="43" t="s">
        <v>562</v>
      </c>
      <c r="D133" s="26" t="s">
        <v>34</v>
      </c>
      <c r="E133" s="26" t="s">
        <v>156</v>
      </c>
      <c r="F133" s="9" t="s">
        <v>46</v>
      </c>
      <c r="G133" s="24" t="s">
        <v>46</v>
      </c>
    </row>
    <row r="134" spans="1:7" ht="28.5" x14ac:dyDescent="0.25">
      <c r="A134" s="8">
        <v>131</v>
      </c>
      <c r="B134" s="43" t="s">
        <v>563</v>
      </c>
      <c r="C134" s="43" t="s">
        <v>564</v>
      </c>
      <c r="D134" s="26" t="s">
        <v>129</v>
      </c>
      <c r="E134" s="26" t="s">
        <v>156</v>
      </c>
      <c r="F134" s="18">
        <v>1942696.14</v>
      </c>
      <c r="G134" s="56">
        <v>40974</v>
      </c>
    </row>
    <row r="135" spans="1:7" x14ac:dyDescent="0.25">
      <c r="A135" s="8">
        <v>132</v>
      </c>
      <c r="B135" s="43" t="s">
        <v>565</v>
      </c>
      <c r="C135" s="43" t="s">
        <v>566</v>
      </c>
      <c r="D135" s="26" t="s">
        <v>37</v>
      </c>
      <c r="E135" s="26" t="s">
        <v>156</v>
      </c>
      <c r="F135" s="18">
        <v>6876343.6600000001</v>
      </c>
      <c r="G135" s="56">
        <v>39969</v>
      </c>
    </row>
    <row r="136" spans="1:7" ht="42.75" x14ac:dyDescent="0.25">
      <c r="A136" s="8">
        <v>133</v>
      </c>
      <c r="B136" s="43" t="s">
        <v>302</v>
      </c>
      <c r="C136" s="43" t="s">
        <v>303</v>
      </c>
      <c r="D136" s="26" t="s">
        <v>37</v>
      </c>
      <c r="E136" s="26" t="s">
        <v>153</v>
      </c>
      <c r="F136" s="9" t="s">
        <v>46</v>
      </c>
      <c r="G136" s="24" t="s">
        <v>46</v>
      </c>
    </row>
    <row r="137" spans="1:7" ht="28.5" x14ac:dyDescent="0.25">
      <c r="A137" s="8">
        <v>134</v>
      </c>
      <c r="B137" s="43" t="s">
        <v>567</v>
      </c>
      <c r="C137" s="43" t="s">
        <v>568</v>
      </c>
      <c r="D137" s="26" t="s">
        <v>39</v>
      </c>
      <c r="E137" s="26" t="s">
        <v>156</v>
      </c>
      <c r="F137" s="18">
        <v>2749956.28</v>
      </c>
      <c r="G137" s="56">
        <v>40779</v>
      </c>
    </row>
    <row r="138" spans="1:7" ht="28.5" x14ac:dyDescent="0.25">
      <c r="A138" s="8">
        <v>135</v>
      </c>
      <c r="B138" s="43" t="s">
        <v>569</v>
      </c>
      <c r="C138" s="43" t="s">
        <v>570</v>
      </c>
      <c r="D138" s="26" t="s">
        <v>39</v>
      </c>
      <c r="E138" s="26" t="s">
        <v>153</v>
      </c>
      <c r="F138" s="9" t="s">
        <v>46</v>
      </c>
      <c r="G138" s="24" t="s">
        <v>46</v>
      </c>
    </row>
    <row r="139" spans="1:7" ht="28.5" x14ac:dyDescent="0.25">
      <c r="A139" s="8">
        <v>136</v>
      </c>
      <c r="B139" s="43" t="s">
        <v>306</v>
      </c>
      <c r="C139" s="43" t="s">
        <v>307</v>
      </c>
      <c r="D139" s="26" t="s">
        <v>129</v>
      </c>
      <c r="E139" s="26" t="s">
        <v>153</v>
      </c>
      <c r="F139" s="9" t="s">
        <v>46</v>
      </c>
      <c r="G139" s="24" t="s">
        <v>46</v>
      </c>
    </row>
    <row r="140" spans="1:7" x14ac:dyDescent="0.25">
      <c r="A140" s="8">
        <v>137</v>
      </c>
      <c r="B140" s="43" t="s">
        <v>310</v>
      </c>
      <c r="C140" s="43" t="s">
        <v>59</v>
      </c>
      <c r="D140" s="26" t="s">
        <v>37</v>
      </c>
      <c r="E140" s="26" t="s">
        <v>156</v>
      </c>
      <c r="F140" s="18">
        <v>8750650.1999999993</v>
      </c>
      <c r="G140" s="56">
        <v>41278</v>
      </c>
    </row>
    <row r="141" spans="1:7" x14ac:dyDescent="0.25">
      <c r="A141" s="8">
        <v>138</v>
      </c>
      <c r="B141" s="43" t="s">
        <v>571</v>
      </c>
      <c r="C141" s="43" t="s">
        <v>390</v>
      </c>
      <c r="D141" s="26" t="s">
        <v>39</v>
      </c>
      <c r="E141" s="26" t="s">
        <v>156</v>
      </c>
      <c r="F141" s="18">
        <v>276000</v>
      </c>
      <c r="G141" s="56">
        <v>41486</v>
      </c>
    </row>
    <row r="142" spans="1:7" ht="42.75" x14ac:dyDescent="0.25">
      <c r="A142" s="8">
        <v>139</v>
      </c>
      <c r="B142" s="43" t="s">
        <v>572</v>
      </c>
      <c r="C142" s="43" t="s">
        <v>573</v>
      </c>
      <c r="D142" s="26" t="s">
        <v>37</v>
      </c>
      <c r="E142" s="26" t="s">
        <v>153</v>
      </c>
      <c r="F142" s="18">
        <v>892339.19999999995</v>
      </c>
      <c r="G142" s="56">
        <v>41211</v>
      </c>
    </row>
    <row r="143" spans="1:7" ht="42.75" x14ac:dyDescent="0.25">
      <c r="A143" s="8">
        <v>140</v>
      </c>
      <c r="B143" s="43" t="s">
        <v>574</v>
      </c>
      <c r="C143" s="43" t="s">
        <v>575</v>
      </c>
      <c r="D143" s="26" t="s">
        <v>37</v>
      </c>
      <c r="E143" s="26" t="s">
        <v>156</v>
      </c>
      <c r="F143" s="18">
        <v>840143.62</v>
      </c>
      <c r="G143" s="56">
        <v>40731</v>
      </c>
    </row>
    <row r="144" spans="1:7" ht="28.5" x14ac:dyDescent="0.25">
      <c r="A144" s="8">
        <v>141</v>
      </c>
      <c r="B144" s="43" t="s">
        <v>576</v>
      </c>
      <c r="C144" s="43" t="s">
        <v>577</v>
      </c>
      <c r="D144" s="26" t="s">
        <v>39</v>
      </c>
      <c r="E144" s="26" t="s">
        <v>153</v>
      </c>
      <c r="F144" s="9" t="s">
        <v>46</v>
      </c>
      <c r="G144" s="24" t="s">
        <v>46</v>
      </c>
    </row>
    <row r="145" spans="1:7" ht="28.5" x14ac:dyDescent="0.25">
      <c r="A145" s="8">
        <v>142</v>
      </c>
      <c r="B145" s="43" t="s">
        <v>578</v>
      </c>
      <c r="C145" s="43" t="s">
        <v>447</v>
      </c>
      <c r="D145" s="26" t="s">
        <v>37</v>
      </c>
      <c r="E145" s="26" t="s">
        <v>153</v>
      </c>
      <c r="F145" s="18">
        <v>1360271.97</v>
      </c>
      <c r="G145" s="56">
        <v>40213</v>
      </c>
    </row>
    <row r="146" spans="1:7" ht="28.5" x14ac:dyDescent="0.25">
      <c r="A146" s="8">
        <v>143</v>
      </c>
      <c r="B146" s="43" t="s">
        <v>579</v>
      </c>
      <c r="C146" s="43" t="s">
        <v>580</v>
      </c>
      <c r="D146" s="26" t="s">
        <v>425</v>
      </c>
      <c r="E146" s="26" t="s">
        <v>153</v>
      </c>
      <c r="F146" s="9" t="s">
        <v>46</v>
      </c>
      <c r="G146" s="24" t="s">
        <v>46</v>
      </c>
    </row>
    <row r="147" spans="1:7" x14ac:dyDescent="0.25">
      <c r="A147" s="8">
        <v>144</v>
      </c>
      <c r="B147" s="43" t="s">
        <v>581</v>
      </c>
      <c r="C147" s="43" t="s">
        <v>582</v>
      </c>
      <c r="D147" s="26" t="s">
        <v>39</v>
      </c>
      <c r="E147" s="26" t="s">
        <v>156</v>
      </c>
      <c r="F147" s="9" t="s">
        <v>46</v>
      </c>
      <c r="G147" s="24" t="s">
        <v>46</v>
      </c>
    </row>
    <row r="148" spans="1:7" x14ac:dyDescent="0.25">
      <c r="A148" s="8">
        <v>145</v>
      </c>
      <c r="B148" s="43" t="s">
        <v>583</v>
      </c>
      <c r="C148" s="43" t="s">
        <v>584</v>
      </c>
      <c r="D148" s="26" t="s">
        <v>39</v>
      </c>
      <c r="E148" s="26" t="s">
        <v>153</v>
      </c>
      <c r="F148" s="18">
        <v>736885</v>
      </c>
      <c r="G148" s="56">
        <v>41474</v>
      </c>
    </row>
    <row r="149" spans="1:7" ht="28.5" x14ac:dyDescent="0.25">
      <c r="A149" s="8">
        <v>146</v>
      </c>
      <c r="B149" s="43" t="s">
        <v>585</v>
      </c>
      <c r="C149" s="43" t="s">
        <v>586</v>
      </c>
      <c r="D149" s="26" t="s">
        <v>35</v>
      </c>
      <c r="E149" s="26" t="s">
        <v>156</v>
      </c>
      <c r="F149" s="18">
        <v>1157480</v>
      </c>
      <c r="G149" s="56">
        <v>40752</v>
      </c>
    </row>
    <row r="150" spans="1:7" x14ac:dyDescent="0.25">
      <c r="A150" s="8">
        <v>147</v>
      </c>
      <c r="B150" s="43" t="s">
        <v>587</v>
      </c>
      <c r="C150" s="43" t="s">
        <v>588</v>
      </c>
      <c r="D150" s="26" t="s">
        <v>410</v>
      </c>
      <c r="E150" s="26" t="s">
        <v>156</v>
      </c>
      <c r="F150" s="9" t="s">
        <v>46</v>
      </c>
      <c r="G150" s="24" t="s">
        <v>46</v>
      </c>
    </row>
    <row r="151" spans="1:7" x14ac:dyDescent="0.25">
      <c r="A151" s="8">
        <v>148</v>
      </c>
      <c r="B151" s="43" t="s">
        <v>589</v>
      </c>
      <c r="C151" s="43" t="s">
        <v>590</v>
      </c>
      <c r="D151" s="26" t="s">
        <v>37</v>
      </c>
      <c r="E151" s="26" t="s">
        <v>153</v>
      </c>
      <c r="F151" s="18">
        <v>1325338.83</v>
      </c>
      <c r="G151" s="56">
        <v>38537</v>
      </c>
    </row>
    <row r="152" spans="1:7" ht="28.5" x14ac:dyDescent="0.25">
      <c r="A152" s="8">
        <v>149</v>
      </c>
      <c r="B152" s="43" t="s">
        <v>591</v>
      </c>
      <c r="C152" s="43" t="s">
        <v>592</v>
      </c>
      <c r="D152" s="26" t="s">
        <v>37</v>
      </c>
      <c r="E152" s="26" t="s">
        <v>153</v>
      </c>
      <c r="F152" s="9" t="s">
        <v>46</v>
      </c>
      <c r="G152" s="24" t="s">
        <v>46</v>
      </c>
    </row>
    <row r="153" spans="1:7" ht="28.5" x14ac:dyDescent="0.25">
      <c r="A153" s="8">
        <v>150</v>
      </c>
      <c r="B153" s="43" t="s">
        <v>593</v>
      </c>
      <c r="C153" s="43" t="s">
        <v>594</v>
      </c>
      <c r="D153" s="26" t="s">
        <v>37</v>
      </c>
      <c r="E153" s="26" t="s">
        <v>153</v>
      </c>
      <c r="F153" s="9" t="s">
        <v>46</v>
      </c>
      <c r="G153" s="24" t="s">
        <v>46</v>
      </c>
    </row>
    <row r="154" spans="1:7" ht="28.5" x14ac:dyDescent="0.25">
      <c r="A154" s="8">
        <v>151</v>
      </c>
      <c r="B154" s="43" t="s">
        <v>595</v>
      </c>
      <c r="C154" s="43" t="s">
        <v>596</v>
      </c>
      <c r="D154" s="26" t="s">
        <v>37</v>
      </c>
      <c r="E154" s="26" t="s">
        <v>153</v>
      </c>
      <c r="F154" s="9" t="s">
        <v>46</v>
      </c>
      <c r="G154" s="24" t="s">
        <v>46</v>
      </c>
    </row>
    <row r="155" spans="1:7" ht="28.5" x14ac:dyDescent="0.25">
      <c r="A155" s="8">
        <v>152</v>
      </c>
      <c r="B155" s="43" t="s">
        <v>318</v>
      </c>
      <c r="C155" s="43" t="s">
        <v>319</v>
      </c>
      <c r="D155" s="26" t="s">
        <v>39</v>
      </c>
      <c r="E155" s="26" t="s">
        <v>156</v>
      </c>
      <c r="F155" s="18">
        <v>7650082</v>
      </c>
      <c r="G155" s="56">
        <v>39497</v>
      </c>
    </row>
    <row r="156" spans="1:7" ht="57" x14ac:dyDescent="0.25">
      <c r="A156" s="8">
        <v>153</v>
      </c>
      <c r="B156" s="43" t="s">
        <v>597</v>
      </c>
      <c r="C156" s="43" t="s">
        <v>348</v>
      </c>
      <c r="D156" s="26" t="s">
        <v>39</v>
      </c>
      <c r="E156" s="26" t="s">
        <v>156</v>
      </c>
      <c r="F156" s="9" t="s">
        <v>46</v>
      </c>
      <c r="G156" s="24" t="s">
        <v>46</v>
      </c>
    </row>
    <row r="157" spans="1:7" ht="28.5" x14ac:dyDescent="0.25">
      <c r="A157" s="8">
        <v>154</v>
      </c>
      <c r="B157" s="43" t="s">
        <v>598</v>
      </c>
      <c r="C157" s="43" t="s">
        <v>599</v>
      </c>
      <c r="D157" s="26" t="s">
        <v>35</v>
      </c>
      <c r="E157" s="26" t="s">
        <v>156</v>
      </c>
      <c r="F157" s="9" t="s">
        <v>46</v>
      </c>
      <c r="G157" s="24" t="s">
        <v>46</v>
      </c>
    </row>
    <row r="158" spans="1:7" ht="28.5" x14ac:dyDescent="0.25">
      <c r="A158" s="8">
        <v>155</v>
      </c>
      <c r="B158" s="43" t="s">
        <v>600</v>
      </c>
      <c r="C158" s="43" t="s">
        <v>296</v>
      </c>
      <c r="D158" s="26" t="s">
        <v>38</v>
      </c>
      <c r="E158" s="26" t="s">
        <v>156</v>
      </c>
      <c r="F158" s="18">
        <v>3084430.12</v>
      </c>
      <c r="G158" s="56">
        <v>39448</v>
      </c>
    </row>
    <row r="159" spans="1:7" ht="28.5" x14ac:dyDescent="0.25">
      <c r="A159" s="8">
        <v>156</v>
      </c>
      <c r="B159" s="43" t="s">
        <v>601</v>
      </c>
      <c r="C159" s="43" t="s">
        <v>602</v>
      </c>
      <c r="D159" s="26" t="s">
        <v>129</v>
      </c>
      <c r="E159" s="26" t="s">
        <v>153</v>
      </c>
      <c r="F159" s="9" t="s">
        <v>46</v>
      </c>
      <c r="G159" s="24" t="s">
        <v>46</v>
      </c>
    </row>
    <row r="160" spans="1:7" ht="28.5" x14ac:dyDescent="0.25">
      <c r="A160" s="8">
        <v>157</v>
      </c>
      <c r="B160" s="43" t="s">
        <v>603</v>
      </c>
      <c r="C160" s="43" t="s">
        <v>604</v>
      </c>
      <c r="D160" s="26" t="s">
        <v>37</v>
      </c>
      <c r="E160" s="26" t="s">
        <v>153</v>
      </c>
      <c r="F160" s="9" t="s">
        <v>46</v>
      </c>
      <c r="G160" s="24" t="s">
        <v>46</v>
      </c>
    </row>
    <row r="161" spans="1:7" ht="42.75" x14ac:dyDescent="0.25">
      <c r="A161" s="8">
        <v>158</v>
      </c>
      <c r="B161" s="43" t="s">
        <v>323</v>
      </c>
      <c r="C161" s="43" t="s">
        <v>276</v>
      </c>
      <c r="D161" s="26" t="s">
        <v>37</v>
      </c>
      <c r="E161" s="26" t="s">
        <v>153</v>
      </c>
      <c r="F161" s="9" t="s">
        <v>46</v>
      </c>
      <c r="G161" s="24" t="s">
        <v>46</v>
      </c>
    </row>
    <row r="162" spans="1:7" x14ac:dyDescent="0.25">
      <c r="A162" s="8">
        <v>159</v>
      </c>
      <c r="B162" s="43" t="s">
        <v>605</v>
      </c>
      <c r="C162" s="43" t="s">
        <v>606</v>
      </c>
      <c r="D162" s="26" t="s">
        <v>37</v>
      </c>
      <c r="E162" s="26" t="s">
        <v>156</v>
      </c>
      <c r="F162" s="18">
        <v>2019570.82</v>
      </c>
      <c r="G162" s="56">
        <v>40464</v>
      </c>
    </row>
    <row r="163" spans="1:7" ht="28.5" x14ac:dyDescent="0.25">
      <c r="A163" s="8">
        <v>160</v>
      </c>
      <c r="B163" s="43" t="s">
        <v>607</v>
      </c>
      <c r="C163" s="43" t="s">
        <v>608</v>
      </c>
      <c r="D163" s="26" t="s">
        <v>37</v>
      </c>
      <c r="E163" s="26" t="s">
        <v>153</v>
      </c>
      <c r="F163" s="9" t="s">
        <v>46</v>
      </c>
      <c r="G163" s="24" t="s">
        <v>46</v>
      </c>
    </row>
    <row r="164" spans="1:7" ht="28.5" x14ac:dyDescent="0.25">
      <c r="A164" s="8">
        <v>161</v>
      </c>
      <c r="B164" s="43" t="s">
        <v>609</v>
      </c>
      <c r="C164" s="43" t="s">
        <v>610</v>
      </c>
      <c r="D164" s="26" t="s">
        <v>37</v>
      </c>
      <c r="E164" s="26" t="s">
        <v>153</v>
      </c>
      <c r="F164" s="9" t="s">
        <v>46</v>
      </c>
      <c r="G164" s="24" t="s">
        <v>46</v>
      </c>
    </row>
    <row r="165" spans="1:7" ht="42.75" x14ac:dyDescent="0.25">
      <c r="A165" s="8">
        <v>162</v>
      </c>
      <c r="B165" s="43" t="s">
        <v>611</v>
      </c>
      <c r="C165" s="43" t="s">
        <v>612</v>
      </c>
      <c r="D165" s="26" t="s">
        <v>37</v>
      </c>
      <c r="E165" s="26" t="s">
        <v>153</v>
      </c>
      <c r="F165" s="9" t="s">
        <v>46</v>
      </c>
      <c r="G165" s="24" t="s">
        <v>46</v>
      </c>
    </row>
    <row r="166" spans="1:7" x14ac:dyDescent="0.25">
      <c r="A166" s="8">
        <v>163</v>
      </c>
      <c r="B166" s="43" t="s">
        <v>331</v>
      </c>
      <c r="C166" s="43" t="s">
        <v>613</v>
      </c>
      <c r="D166" s="26" t="s">
        <v>39</v>
      </c>
      <c r="E166" s="26" t="s">
        <v>153</v>
      </c>
      <c r="F166" s="18">
        <v>964009.07</v>
      </c>
      <c r="G166" s="56">
        <v>40520</v>
      </c>
    </row>
    <row r="167" spans="1:7" ht="28.5" x14ac:dyDescent="0.25">
      <c r="A167" s="8">
        <v>164</v>
      </c>
      <c r="B167" s="43" t="s">
        <v>614</v>
      </c>
      <c r="C167" s="43" t="s">
        <v>615</v>
      </c>
      <c r="D167" s="26" t="s">
        <v>39</v>
      </c>
      <c r="E167" s="26" t="s">
        <v>156</v>
      </c>
      <c r="F167" s="9" t="s">
        <v>46</v>
      </c>
      <c r="G167" s="24" t="s">
        <v>46</v>
      </c>
    </row>
    <row r="168" spans="1:7" x14ac:dyDescent="0.25">
      <c r="A168" s="8">
        <v>165</v>
      </c>
      <c r="B168" s="43" t="s">
        <v>337</v>
      </c>
      <c r="C168" s="43" t="s">
        <v>338</v>
      </c>
      <c r="D168" s="26" t="s">
        <v>37</v>
      </c>
      <c r="E168" s="26" t="s">
        <v>156</v>
      </c>
      <c r="F168" s="18">
        <v>650000</v>
      </c>
      <c r="G168" s="56">
        <v>41732</v>
      </c>
    </row>
    <row r="169" spans="1:7" x14ac:dyDescent="0.25">
      <c r="A169" s="8">
        <v>166</v>
      </c>
      <c r="B169" s="43" t="s">
        <v>343</v>
      </c>
      <c r="C169" s="43" t="s">
        <v>344</v>
      </c>
      <c r="D169" s="26" t="s">
        <v>39</v>
      </c>
      <c r="E169" s="26" t="s">
        <v>153</v>
      </c>
      <c r="F169" s="9" t="s">
        <v>46</v>
      </c>
      <c r="G169" s="24" t="s">
        <v>46</v>
      </c>
    </row>
    <row r="170" spans="1:7" ht="28.5" x14ac:dyDescent="0.25">
      <c r="A170" s="8">
        <v>167</v>
      </c>
      <c r="B170" s="43" t="s">
        <v>616</v>
      </c>
      <c r="C170" s="43" t="s">
        <v>617</v>
      </c>
      <c r="D170" s="26" t="s">
        <v>38</v>
      </c>
      <c r="E170" s="26" t="s">
        <v>156</v>
      </c>
      <c r="F170" s="9" t="s">
        <v>46</v>
      </c>
      <c r="G170" s="24" t="s">
        <v>46</v>
      </c>
    </row>
    <row r="171" spans="1:7" ht="28.5" x14ac:dyDescent="0.25">
      <c r="A171" s="8">
        <v>168</v>
      </c>
      <c r="B171" s="43" t="s">
        <v>618</v>
      </c>
      <c r="C171" s="43" t="s">
        <v>619</v>
      </c>
      <c r="D171" s="26" t="s">
        <v>34</v>
      </c>
      <c r="E171" s="26" t="s">
        <v>153</v>
      </c>
      <c r="F171" s="9" t="s">
        <v>46</v>
      </c>
      <c r="G171" s="24" t="s">
        <v>46</v>
      </c>
    </row>
    <row r="172" spans="1:7" ht="28.5" x14ac:dyDescent="0.25">
      <c r="A172" s="8">
        <v>169</v>
      </c>
      <c r="B172" s="43" t="s">
        <v>620</v>
      </c>
      <c r="C172" s="43" t="s">
        <v>621</v>
      </c>
      <c r="D172" s="26" t="s">
        <v>39</v>
      </c>
      <c r="E172" s="26" t="s">
        <v>156</v>
      </c>
      <c r="F172" s="18">
        <v>864384.82</v>
      </c>
      <c r="G172" s="56">
        <v>41207</v>
      </c>
    </row>
    <row r="173" spans="1:7" x14ac:dyDescent="0.25">
      <c r="A173" s="8">
        <v>170</v>
      </c>
      <c r="B173" s="43" t="s">
        <v>351</v>
      </c>
      <c r="C173" s="43" t="s">
        <v>390</v>
      </c>
      <c r="D173" s="26" t="s">
        <v>39</v>
      </c>
      <c r="E173" s="26" t="s">
        <v>156</v>
      </c>
      <c r="F173" s="18">
        <v>6750737.1799999997</v>
      </c>
      <c r="G173" s="56">
        <v>40156</v>
      </c>
    </row>
    <row r="174" spans="1:7" ht="28.5" x14ac:dyDescent="0.25">
      <c r="A174" s="8">
        <v>171</v>
      </c>
      <c r="B174" s="43" t="s">
        <v>622</v>
      </c>
      <c r="C174" s="43" t="s">
        <v>623</v>
      </c>
      <c r="D174" s="26" t="s">
        <v>39</v>
      </c>
      <c r="E174" s="26" t="s">
        <v>153</v>
      </c>
      <c r="F174" s="18">
        <v>959454</v>
      </c>
      <c r="G174" s="56">
        <v>40423</v>
      </c>
    </row>
    <row r="175" spans="1:7" x14ac:dyDescent="0.25">
      <c r="A175" s="8">
        <v>172</v>
      </c>
      <c r="B175" s="43" t="s">
        <v>624</v>
      </c>
      <c r="C175" s="43" t="s">
        <v>625</v>
      </c>
      <c r="D175" s="26" t="s">
        <v>39</v>
      </c>
      <c r="E175" s="26" t="s">
        <v>153</v>
      </c>
      <c r="F175" s="18">
        <v>960000</v>
      </c>
      <c r="G175" s="56">
        <v>39640</v>
      </c>
    </row>
    <row r="176" spans="1:7" x14ac:dyDescent="0.25">
      <c r="A176" s="8">
        <v>173</v>
      </c>
      <c r="B176" s="43" t="s">
        <v>626</v>
      </c>
      <c r="C176" s="43" t="s">
        <v>627</v>
      </c>
      <c r="D176" s="26" t="s">
        <v>410</v>
      </c>
      <c r="E176" s="26" t="s">
        <v>156</v>
      </c>
      <c r="F176" s="9" t="s">
        <v>46</v>
      </c>
      <c r="G176" s="24" t="s">
        <v>46</v>
      </c>
    </row>
    <row r="177" spans="1:7" x14ac:dyDescent="0.25">
      <c r="A177" s="8">
        <v>174</v>
      </c>
      <c r="B177" s="43" t="s">
        <v>628</v>
      </c>
      <c r="C177" s="43" t="s">
        <v>629</v>
      </c>
      <c r="D177" s="26" t="s">
        <v>37</v>
      </c>
      <c r="E177" s="26" t="s">
        <v>153</v>
      </c>
      <c r="F177" s="9" t="s">
        <v>46</v>
      </c>
      <c r="G177" s="24" t="s">
        <v>46</v>
      </c>
    </row>
    <row r="178" spans="1:7" ht="28.5" x14ac:dyDescent="0.25">
      <c r="A178" s="8">
        <v>175</v>
      </c>
      <c r="B178" s="43" t="s">
        <v>630</v>
      </c>
      <c r="C178" s="43" t="s">
        <v>631</v>
      </c>
      <c r="D178" s="26" t="s">
        <v>37</v>
      </c>
      <c r="E178" s="26" t="s">
        <v>153</v>
      </c>
      <c r="F178" s="9" t="s">
        <v>46</v>
      </c>
      <c r="G178" s="24" t="s">
        <v>46</v>
      </c>
    </row>
    <row r="179" spans="1:7" ht="42.75" x14ac:dyDescent="0.25">
      <c r="A179" s="8">
        <v>176</v>
      </c>
      <c r="B179" s="43" t="s">
        <v>632</v>
      </c>
      <c r="C179" s="43" t="s">
        <v>276</v>
      </c>
      <c r="D179" s="26" t="s">
        <v>37</v>
      </c>
      <c r="E179" s="26" t="s">
        <v>156</v>
      </c>
      <c r="F179" s="9" t="s">
        <v>46</v>
      </c>
      <c r="G179" s="24" t="s">
        <v>46</v>
      </c>
    </row>
    <row r="180" spans="1:7" x14ac:dyDescent="0.25">
      <c r="A180" s="8">
        <v>177</v>
      </c>
      <c r="B180" s="43" t="s">
        <v>633</v>
      </c>
      <c r="C180" s="43" t="s">
        <v>634</v>
      </c>
      <c r="D180" s="26" t="s">
        <v>37</v>
      </c>
      <c r="E180" s="26" t="s">
        <v>153</v>
      </c>
      <c r="F180" s="9" t="s">
        <v>46</v>
      </c>
      <c r="G180" s="24" t="s">
        <v>46</v>
      </c>
    </row>
    <row r="181" spans="1:7" ht="42.75" x14ac:dyDescent="0.25">
      <c r="A181" s="8">
        <v>178</v>
      </c>
      <c r="B181" s="43" t="s">
        <v>356</v>
      </c>
      <c r="C181" s="43" t="s">
        <v>357</v>
      </c>
      <c r="D181" s="26" t="s">
        <v>35</v>
      </c>
      <c r="E181" s="26" t="s">
        <v>156</v>
      </c>
      <c r="F181" s="9" t="s">
        <v>46</v>
      </c>
      <c r="G181" s="24" t="s">
        <v>46</v>
      </c>
    </row>
    <row r="182" spans="1:7" x14ac:dyDescent="0.25">
      <c r="A182" s="8">
        <v>179</v>
      </c>
      <c r="B182" s="43" t="s">
        <v>358</v>
      </c>
      <c r="C182" s="43" t="s">
        <v>566</v>
      </c>
      <c r="D182" s="26" t="s">
        <v>37</v>
      </c>
      <c r="E182" s="26" t="s">
        <v>156</v>
      </c>
      <c r="F182" s="9" t="s">
        <v>46</v>
      </c>
      <c r="G182" s="24" t="s">
        <v>46</v>
      </c>
    </row>
    <row r="183" spans="1:7" ht="28.5" x14ac:dyDescent="0.25">
      <c r="A183" s="8">
        <v>180</v>
      </c>
      <c r="B183" s="43" t="s">
        <v>359</v>
      </c>
      <c r="C183" s="43" t="s">
        <v>360</v>
      </c>
      <c r="D183" s="26" t="s">
        <v>37</v>
      </c>
      <c r="E183" s="26" t="s">
        <v>156</v>
      </c>
      <c r="F183" s="18">
        <v>5615200.0700000003</v>
      </c>
      <c r="G183" s="56">
        <v>41281</v>
      </c>
    </row>
    <row r="184" spans="1:7" ht="28.5" x14ac:dyDescent="0.25">
      <c r="A184" s="8">
        <v>181</v>
      </c>
      <c r="B184" s="43" t="s">
        <v>635</v>
      </c>
      <c r="C184" s="43" t="s">
        <v>636</v>
      </c>
      <c r="D184" s="26" t="s">
        <v>39</v>
      </c>
      <c r="E184" s="26" t="s">
        <v>153</v>
      </c>
      <c r="F184" s="9" t="s">
        <v>46</v>
      </c>
      <c r="G184" s="24" t="s">
        <v>46</v>
      </c>
    </row>
    <row r="185" spans="1:7" x14ac:dyDescent="0.25">
      <c r="A185" s="8">
        <v>182</v>
      </c>
      <c r="B185" s="43" t="s">
        <v>637</v>
      </c>
      <c r="C185" s="43" t="s">
        <v>367</v>
      </c>
      <c r="D185" s="26" t="s">
        <v>39</v>
      </c>
      <c r="E185" s="26" t="s">
        <v>156</v>
      </c>
      <c r="F185" s="9" t="s">
        <v>46</v>
      </c>
      <c r="G185" s="24" t="s">
        <v>46</v>
      </c>
    </row>
    <row r="186" spans="1:7" ht="28.5" x14ac:dyDescent="0.25">
      <c r="A186" s="8">
        <v>183</v>
      </c>
      <c r="B186" s="43" t="s">
        <v>638</v>
      </c>
      <c r="C186" s="43" t="s">
        <v>639</v>
      </c>
      <c r="D186" s="26" t="s">
        <v>39</v>
      </c>
      <c r="E186" s="26" t="s">
        <v>153</v>
      </c>
      <c r="F186" s="9" t="s">
        <v>46</v>
      </c>
      <c r="G186" s="24" t="s">
        <v>46</v>
      </c>
    </row>
    <row r="187" spans="1:7" ht="28.5" x14ac:dyDescent="0.25">
      <c r="A187" s="8">
        <v>184</v>
      </c>
      <c r="B187" s="43" t="s">
        <v>640</v>
      </c>
      <c r="C187" s="43" t="s">
        <v>641</v>
      </c>
      <c r="D187" s="26" t="s">
        <v>37</v>
      </c>
      <c r="E187" s="26" t="s">
        <v>153</v>
      </c>
      <c r="F187" s="9" t="s">
        <v>46</v>
      </c>
      <c r="G187" s="24" t="s">
        <v>46</v>
      </c>
    </row>
    <row r="188" spans="1:7" ht="28.5" x14ac:dyDescent="0.25">
      <c r="A188" s="8">
        <v>185</v>
      </c>
      <c r="B188" s="43" t="s">
        <v>642</v>
      </c>
      <c r="C188" s="43" t="s">
        <v>643</v>
      </c>
      <c r="D188" s="26" t="s">
        <v>37</v>
      </c>
      <c r="E188" s="26" t="s">
        <v>153</v>
      </c>
      <c r="F188" s="9" t="s">
        <v>46</v>
      </c>
      <c r="G188" s="24" t="s">
        <v>46</v>
      </c>
    </row>
    <row r="189" spans="1:7" ht="28.5" x14ac:dyDescent="0.25">
      <c r="A189" s="54">
        <v>186</v>
      </c>
      <c r="B189" s="47" t="s">
        <v>644</v>
      </c>
      <c r="C189" s="47" t="s">
        <v>645</v>
      </c>
      <c r="D189" s="48" t="s">
        <v>129</v>
      </c>
      <c r="E189" s="48" t="s">
        <v>153</v>
      </c>
      <c r="F189" s="49" t="s">
        <v>46</v>
      </c>
      <c r="G189" s="57" t="s">
        <v>46</v>
      </c>
    </row>
  </sheetData>
  <pageMargins left="0.511811024" right="0.511811024" top="0.78740157499999996" bottom="0.78740157499999996" header="0.31496062000000002" footer="0.3149606200000000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I17"/>
  <sheetViews>
    <sheetView workbookViewId="0"/>
  </sheetViews>
  <sheetFormatPr defaultRowHeight="15" x14ac:dyDescent="0.25"/>
  <cols>
    <col min="2" max="2" width="17.28515625" customWidth="1"/>
    <col min="3" max="3" width="11.85546875" customWidth="1"/>
    <col min="4" max="4" width="33.5703125" customWidth="1"/>
    <col min="6" max="6" width="18.5703125" customWidth="1"/>
    <col min="7" max="7" width="15.42578125" customWidth="1"/>
    <col min="8" max="8" width="14.85546875" customWidth="1"/>
  </cols>
  <sheetData>
    <row r="1" spans="1:9" s="62" customFormat="1" ht="16.5" x14ac:dyDescent="0.3">
      <c r="A1" s="31" t="s">
        <v>657</v>
      </c>
      <c r="B1" s="31"/>
      <c r="C1" s="31"/>
      <c r="D1" s="31"/>
      <c r="E1" s="31"/>
      <c r="F1" s="31"/>
      <c r="G1" s="31"/>
      <c r="H1" s="31"/>
      <c r="I1" s="31"/>
    </row>
    <row r="3" spans="1:9" ht="32.25" customHeight="1" x14ac:dyDescent="0.25">
      <c r="A3" s="40" t="s">
        <v>142</v>
      </c>
      <c r="B3" s="41" t="s">
        <v>647</v>
      </c>
      <c r="C3" s="41" t="s">
        <v>11</v>
      </c>
      <c r="D3" s="41" t="s">
        <v>648</v>
      </c>
      <c r="E3" s="41" t="s">
        <v>649</v>
      </c>
      <c r="F3" s="41" t="s">
        <v>650</v>
      </c>
      <c r="G3" s="42" t="s">
        <v>146</v>
      </c>
      <c r="H3" s="59" t="s">
        <v>651</v>
      </c>
    </row>
    <row r="4" spans="1:9" ht="28.5" x14ac:dyDescent="0.25">
      <c r="A4" s="60">
        <v>1</v>
      </c>
      <c r="B4" s="9" t="s">
        <v>166</v>
      </c>
      <c r="C4" s="9" t="s">
        <v>21</v>
      </c>
      <c r="D4" s="9" t="s">
        <v>167</v>
      </c>
      <c r="E4" s="9" t="s">
        <v>38</v>
      </c>
      <c r="F4" s="9" t="s">
        <v>111</v>
      </c>
      <c r="G4" s="18">
        <v>2359411.66</v>
      </c>
      <c r="H4" s="19">
        <v>620000</v>
      </c>
    </row>
    <row r="5" spans="1:9" x14ac:dyDescent="0.25">
      <c r="A5" s="60">
        <v>2</v>
      </c>
      <c r="B5" s="9" t="s">
        <v>170</v>
      </c>
      <c r="C5" s="9" t="s">
        <v>21</v>
      </c>
      <c r="D5" s="9" t="s">
        <v>652</v>
      </c>
      <c r="E5" s="9" t="s">
        <v>172</v>
      </c>
      <c r="F5" s="9" t="s">
        <v>112</v>
      </c>
      <c r="G5" s="9" t="s">
        <v>46</v>
      </c>
      <c r="H5" s="24" t="s">
        <v>46</v>
      </c>
    </row>
    <row r="6" spans="1:9" x14ac:dyDescent="0.25">
      <c r="A6" s="60">
        <v>3</v>
      </c>
      <c r="B6" s="9" t="s">
        <v>173</v>
      </c>
      <c r="C6" s="9" t="s">
        <v>21</v>
      </c>
      <c r="D6" s="9" t="s">
        <v>174</v>
      </c>
      <c r="E6" s="9" t="s">
        <v>37</v>
      </c>
      <c r="F6" s="9" t="s">
        <v>117</v>
      </c>
      <c r="G6" s="18">
        <v>3373653.59</v>
      </c>
      <c r="H6" s="19">
        <v>1900000</v>
      </c>
    </row>
    <row r="7" spans="1:9" x14ac:dyDescent="0.25">
      <c r="A7" s="60">
        <v>4</v>
      </c>
      <c r="B7" s="9" t="s">
        <v>181</v>
      </c>
      <c r="C7" s="9" t="s">
        <v>21</v>
      </c>
      <c r="D7" s="9" t="s">
        <v>63</v>
      </c>
      <c r="E7" s="9" t="s">
        <v>39</v>
      </c>
      <c r="F7" s="9" t="s">
        <v>116</v>
      </c>
      <c r="G7" s="18">
        <v>29180956.98</v>
      </c>
      <c r="H7" s="19">
        <v>3488494.81</v>
      </c>
    </row>
    <row r="8" spans="1:9" ht="42.75" x14ac:dyDescent="0.25">
      <c r="A8" s="60">
        <v>5</v>
      </c>
      <c r="B8" s="9" t="s">
        <v>208</v>
      </c>
      <c r="C8" s="9" t="s">
        <v>21</v>
      </c>
      <c r="D8" s="9" t="s">
        <v>209</v>
      </c>
      <c r="E8" s="9" t="s">
        <v>37</v>
      </c>
      <c r="F8" s="9" t="s">
        <v>111</v>
      </c>
      <c r="G8" s="18">
        <v>368000</v>
      </c>
      <c r="H8" s="24" t="s">
        <v>46</v>
      </c>
    </row>
    <row r="9" spans="1:9" x14ac:dyDescent="0.25">
      <c r="A9" s="60">
        <v>6</v>
      </c>
      <c r="B9" s="9" t="s">
        <v>227</v>
      </c>
      <c r="C9" s="9" t="s">
        <v>21</v>
      </c>
      <c r="D9" s="26" t="s">
        <v>228</v>
      </c>
      <c r="E9" s="9" t="s">
        <v>39</v>
      </c>
      <c r="F9" s="9" t="s">
        <v>109</v>
      </c>
      <c r="G9" s="18">
        <v>3848054.02</v>
      </c>
      <c r="H9" s="19">
        <v>702950</v>
      </c>
    </row>
    <row r="10" spans="1:9" x14ac:dyDescent="0.25">
      <c r="A10" s="60">
        <v>7</v>
      </c>
      <c r="B10" s="9" t="s">
        <v>237</v>
      </c>
      <c r="C10" s="9" t="s">
        <v>21</v>
      </c>
      <c r="D10" s="9" t="s">
        <v>238</v>
      </c>
      <c r="E10" s="9" t="s">
        <v>37</v>
      </c>
      <c r="F10" s="9" t="s">
        <v>117</v>
      </c>
      <c r="G10" s="18">
        <v>7158964.0199999996</v>
      </c>
      <c r="H10" s="19">
        <v>3476497.55</v>
      </c>
    </row>
    <row r="11" spans="1:9" x14ac:dyDescent="0.25">
      <c r="A11" s="60">
        <v>8</v>
      </c>
      <c r="B11" s="9" t="s">
        <v>258</v>
      </c>
      <c r="C11" s="9" t="s">
        <v>21</v>
      </c>
      <c r="D11" s="9" t="s">
        <v>259</v>
      </c>
      <c r="E11" s="9" t="s">
        <v>37</v>
      </c>
      <c r="F11" s="9" t="s">
        <v>114</v>
      </c>
      <c r="G11" s="9" t="s">
        <v>653</v>
      </c>
      <c r="H11" s="24" t="s">
        <v>46</v>
      </c>
    </row>
    <row r="12" spans="1:9" ht="57" x14ac:dyDescent="0.25">
      <c r="A12" s="60">
        <v>9</v>
      </c>
      <c r="B12" s="9" t="s">
        <v>282</v>
      </c>
      <c r="C12" s="9" t="s">
        <v>21</v>
      </c>
      <c r="D12" s="9" t="s">
        <v>283</v>
      </c>
      <c r="E12" s="9" t="s">
        <v>39</v>
      </c>
      <c r="F12" s="9" t="s">
        <v>115</v>
      </c>
      <c r="G12" s="18">
        <v>12228858.32</v>
      </c>
      <c r="H12" s="24" t="s">
        <v>46</v>
      </c>
    </row>
    <row r="13" spans="1:9" ht="28.5" x14ac:dyDescent="0.25">
      <c r="A13" s="60">
        <v>10</v>
      </c>
      <c r="B13" s="9" t="s">
        <v>287</v>
      </c>
      <c r="C13" s="9" t="s">
        <v>21</v>
      </c>
      <c r="D13" s="9" t="s">
        <v>288</v>
      </c>
      <c r="E13" s="9" t="s">
        <v>39</v>
      </c>
      <c r="F13" s="9" t="s">
        <v>117</v>
      </c>
      <c r="G13" s="18">
        <v>5074503.79</v>
      </c>
      <c r="H13" s="19">
        <v>695000</v>
      </c>
    </row>
    <row r="14" spans="1:9" x14ac:dyDescent="0.25">
      <c r="A14" s="60">
        <v>11</v>
      </c>
      <c r="B14" s="9" t="s">
        <v>316</v>
      </c>
      <c r="C14" s="9" t="s">
        <v>21</v>
      </c>
      <c r="D14" s="9" t="s">
        <v>654</v>
      </c>
      <c r="E14" s="9" t="s">
        <v>33</v>
      </c>
      <c r="F14" s="9" t="s">
        <v>108</v>
      </c>
      <c r="G14" s="18">
        <v>943692.57</v>
      </c>
      <c r="H14" s="19">
        <v>200000</v>
      </c>
    </row>
    <row r="15" spans="1:9" ht="28.5" x14ac:dyDescent="0.25">
      <c r="A15" s="60">
        <v>12</v>
      </c>
      <c r="B15" s="9" t="s">
        <v>318</v>
      </c>
      <c r="C15" s="9" t="s">
        <v>21</v>
      </c>
      <c r="D15" s="9" t="s">
        <v>319</v>
      </c>
      <c r="E15" s="9" t="s">
        <v>39</v>
      </c>
      <c r="F15" s="9" t="s">
        <v>655</v>
      </c>
      <c r="G15" s="18">
        <v>7650082</v>
      </c>
      <c r="H15" s="19">
        <v>3564812.19</v>
      </c>
    </row>
    <row r="16" spans="1:9" ht="42.75" x14ac:dyDescent="0.25">
      <c r="A16" s="60">
        <v>13</v>
      </c>
      <c r="B16" s="9" t="s">
        <v>349</v>
      </c>
      <c r="C16" s="9" t="s">
        <v>21</v>
      </c>
      <c r="D16" s="9" t="s">
        <v>350</v>
      </c>
      <c r="E16" s="9" t="s">
        <v>37</v>
      </c>
      <c r="F16" s="9" t="s">
        <v>656</v>
      </c>
      <c r="G16" s="18">
        <v>27998445.149999999</v>
      </c>
      <c r="H16" s="19">
        <v>3699999.9</v>
      </c>
    </row>
    <row r="17" spans="1:8" ht="28.5" x14ac:dyDescent="0.25">
      <c r="A17" s="61">
        <v>14</v>
      </c>
      <c r="B17" s="49" t="s">
        <v>358</v>
      </c>
      <c r="C17" s="49" t="s">
        <v>21</v>
      </c>
      <c r="D17" s="49" t="s">
        <v>198</v>
      </c>
      <c r="E17" s="49" t="s">
        <v>37</v>
      </c>
      <c r="F17" s="49" t="s">
        <v>113</v>
      </c>
      <c r="G17" s="49" t="s">
        <v>46</v>
      </c>
      <c r="H17" s="57" t="s">
        <v>46</v>
      </c>
    </row>
  </sheetData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38"/>
  <sheetViews>
    <sheetView workbookViewId="0"/>
  </sheetViews>
  <sheetFormatPr defaultRowHeight="15" x14ac:dyDescent="0.25"/>
  <cols>
    <col min="2" max="2" width="11.85546875" customWidth="1"/>
    <col min="3" max="3" width="10" bestFit="1" customWidth="1"/>
  </cols>
  <sheetData>
    <row r="1" spans="1:9" s="62" customFormat="1" ht="15" customHeight="1" x14ac:dyDescent="0.3">
      <c r="A1" s="66" t="s">
        <v>9</v>
      </c>
      <c r="B1" s="66"/>
      <c r="C1" s="66"/>
      <c r="D1" s="66"/>
      <c r="E1" s="66"/>
      <c r="F1" s="66"/>
      <c r="G1" s="66"/>
      <c r="H1" s="31"/>
      <c r="I1" s="31"/>
    </row>
    <row r="4" spans="1:9" ht="15" customHeight="1" x14ac:dyDescent="0.25"/>
    <row r="27" spans="1:2" ht="27" x14ac:dyDescent="0.25">
      <c r="A27" s="3" t="s">
        <v>30</v>
      </c>
      <c r="B27" s="3" t="s">
        <v>660</v>
      </c>
    </row>
    <row r="28" spans="1:2" x14ac:dyDescent="0.25">
      <c r="A28" s="3" t="s">
        <v>33</v>
      </c>
      <c r="B28" s="3">
        <v>2</v>
      </c>
    </row>
    <row r="29" spans="1:2" x14ac:dyDescent="0.25">
      <c r="A29" s="3" t="s">
        <v>129</v>
      </c>
      <c r="B29" s="3">
        <v>3</v>
      </c>
    </row>
    <row r="30" spans="1:2" x14ac:dyDescent="0.25">
      <c r="A30" s="3" t="s">
        <v>270</v>
      </c>
      <c r="B30" s="3">
        <v>1</v>
      </c>
    </row>
    <row r="31" spans="1:2" x14ac:dyDescent="0.25">
      <c r="A31" s="3" t="s">
        <v>34</v>
      </c>
      <c r="B31" s="3">
        <v>4</v>
      </c>
    </row>
    <row r="32" spans="1:2" x14ac:dyDescent="0.25">
      <c r="A32" s="3" t="s">
        <v>35</v>
      </c>
      <c r="B32" s="3">
        <v>3</v>
      </c>
    </row>
    <row r="33" spans="1:2" x14ac:dyDescent="0.25">
      <c r="A33" s="3" t="s">
        <v>36</v>
      </c>
      <c r="B33" s="3">
        <v>1</v>
      </c>
    </row>
    <row r="34" spans="1:2" x14ac:dyDescent="0.25">
      <c r="A34" s="3" t="s">
        <v>37</v>
      </c>
      <c r="B34" s="3">
        <v>42</v>
      </c>
    </row>
    <row r="35" spans="1:2" x14ac:dyDescent="0.25">
      <c r="A35" s="3" t="s">
        <v>38</v>
      </c>
      <c r="B35" s="3">
        <v>8</v>
      </c>
    </row>
    <row r="36" spans="1:2" x14ac:dyDescent="0.25">
      <c r="A36" s="3" t="s">
        <v>39</v>
      </c>
      <c r="B36" s="3">
        <v>49</v>
      </c>
    </row>
    <row r="37" spans="1:2" x14ac:dyDescent="0.25">
      <c r="A37" s="3" t="s">
        <v>172</v>
      </c>
      <c r="B37" s="3">
        <v>1</v>
      </c>
    </row>
    <row r="38" spans="1:2" x14ac:dyDescent="0.25">
      <c r="A38" s="3" t="s">
        <v>4</v>
      </c>
      <c r="B38" s="3">
        <f>SUM(B28:B37)</f>
        <v>114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33"/>
  <sheetViews>
    <sheetView workbookViewId="0"/>
  </sheetViews>
  <sheetFormatPr defaultRowHeight="15" x14ac:dyDescent="0.25"/>
  <cols>
    <col min="1" max="1" width="11.5703125" customWidth="1"/>
  </cols>
  <sheetData>
    <row r="1" spans="1:9" s="62" customFormat="1" ht="15" customHeight="1" x14ac:dyDescent="0.3">
      <c r="A1" s="66" t="s">
        <v>10</v>
      </c>
      <c r="B1" s="66"/>
      <c r="C1" s="66"/>
      <c r="D1" s="66"/>
      <c r="E1" s="66"/>
      <c r="F1" s="66"/>
      <c r="G1" s="66"/>
      <c r="H1" s="66"/>
      <c r="I1" s="31"/>
    </row>
    <row r="5" spans="1:9" ht="15" customHeight="1" x14ac:dyDescent="0.25"/>
    <row r="27" spans="1:2" x14ac:dyDescent="0.25">
      <c r="A27" s="3" t="s">
        <v>43</v>
      </c>
      <c r="B27" s="3" t="s">
        <v>89</v>
      </c>
    </row>
    <row r="28" spans="1:2" x14ac:dyDescent="0.25">
      <c r="A28" s="3" t="s">
        <v>45</v>
      </c>
      <c r="B28" s="3">
        <v>3</v>
      </c>
    </row>
    <row r="29" spans="1:2" x14ac:dyDescent="0.25">
      <c r="A29" s="3" t="s">
        <v>48</v>
      </c>
      <c r="B29" s="3">
        <v>6</v>
      </c>
    </row>
    <row r="30" spans="1:2" x14ac:dyDescent="0.25">
      <c r="A30" s="3" t="s">
        <v>49</v>
      </c>
      <c r="B30" s="3">
        <v>0</v>
      </c>
    </row>
    <row r="31" spans="1:2" x14ac:dyDescent="0.25">
      <c r="A31" s="3" t="s">
        <v>50</v>
      </c>
      <c r="B31" s="3">
        <v>96</v>
      </c>
    </row>
    <row r="32" spans="1:2" x14ac:dyDescent="0.25">
      <c r="A32" s="3" t="s">
        <v>51</v>
      </c>
      <c r="B32" s="3">
        <v>9</v>
      </c>
    </row>
    <row r="33" spans="1:2" x14ac:dyDescent="0.25">
      <c r="A33" s="3" t="s">
        <v>4</v>
      </c>
      <c r="B33" s="3">
        <f>SUM(B28:B32)</f>
        <v>114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7"/>
  <sheetViews>
    <sheetView workbookViewId="0"/>
  </sheetViews>
  <sheetFormatPr defaultRowHeight="15" x14ac:dyDescent="0.25"/>
  <cols>
    <col min="1" max="1" width="13" customWidth="1"/>
    <col min="2" max="3" width="9.7109375" customWidth="1"/>
    <col min="4" max="4" width="14.28515625" customWidth="1"/>
    <col min="5" max="5" width="14.140625" customWidth="1"/>
    <col min="6" max="6" width="14.28515625" customWidth="1"/>
    <col min="7" max="7" width="9.7109375" customWidth="1"/>
    <col min="8" max="8" width="15.140625" customWidth="1"/>
  </cols>
  <sheetData>
    <row r="1" spans="1:9" s="62" customFormat="1" ht="16.5" x14ac:dyDescent="0.3">
      <c r="A1" s="66" t="s">
        <v>22</v>
      </c>
      <c r="B1" s="66"/>
      <c r="C1" s="66"/>
      <c r="D1" s="66"/>
      <c r="E1" s="66"/>
      <c r="F1" s="66"/>
      <c r="G1" s="66"/>
      <c r="H1" s="31"/>
      <c r="I1" s="31"/>
    </row>
    <row r="3" spans="1:9" ht="54" x14ac:dyDescent="0.25">
      <c r="A3" s="10" t="s">
        <v>11</v>
      </c>
      <c r="B3" s="11" t="s">
        <v>12</v>
      </c>
      <c r="C3" s="11" t="s">
        <v>13</v>
      </c>
      <c r="D3" s="11" t="s">
        <v>14</v>
      </c>
      <c r="E3" s="11" t="s">
        <v>15</v>
      </c>
      <c r="F3" s="11" t="s">
        <v>16</v>
      </c>
      <c r="G3" s="11" t="s">
        <v>17</v>
      </c>
      <c r="H3" s="12" t="s">
        <v>18</v>
      </c>
    </row>
    <row r="4" spans="1:9" x14ac:dyDescent="0.25">
      <c r="A4" s="6" t="s">
        <v>19</v>
      </c>
      <c r="B4" s="9">
        <v>4</v>
      </c>
      <c r="C4" s="22">
        <v>4.9000000000000002E-2</v>
      </c>
      <c r="D4" s="18">
        <v>12756837.5</v>
      </c>
      <c r="E4" s="18">
        <v>3189209.38</v>
      </c>
      <c r="F4" s="18">
        <v>8105831.6799999997</v>
      </c>
      <c r="G4" s="22">
        <v>4.4999999999999998E-2</v>
      </c>
      <c r="H4" s="19">
        <v>2026457.92</v>
      </c>
    </row>
    <row r="5" spans="1:9" x14ac:dyDescent="0.25">
      <c r="A5" s="6" t="s">
        <v>20</v>
      </c>
      <c r="B5" s="9">
        <v>19</v>
      </c>
      <c r="C5" s="22">
        <v>0.23200000000000001</v>
      </c>
      <c r="D5" s="18">
        <v>21819891.600000001</v>
      </c>
      <c r="E5" s="18">
        <v>1148415.3500000001</v>
      </c>
      <c r="F5" s="18">
        <v>18018244.289999999</v>
      </c>
      <c r="G5" s="22">
        <v>0.1</v>
      </c>
      <c r="H5" s="19">
        <v>948328.65</v>
      </c>
    </row>
    <row r="6" spans="1:9" x14ac:dyDescent="0.25">
      <c r="A6" s="6" t="s">
        <v>21</v>
      </c>
      <c r="B6" s="9">
        <v>59</v>
      </c>
      <c r="C6" s="22">
        <v>0.72</v>
      </c>
      <c r="D6" s="18">
        <v>298078973.57999998</v>
      </c>
      <c r="E6" s="18">
        <v>5052185.99</v>
      </c>
      <c r="F6" s="18">
        <v>154884841.68000001</v>
      </c>
      <c r="G6" s="22">
        <v>0.85599999999999998</v>
      </c>
      <c r="H6" s="19">
        <v>2625166.81</v>
      </c>
    </row>
    <row r="7" spans="1:9" x14ac:dyDescent="0.25">
      <c r="A7" s="13" t="s">
        <v>4</v>
      </c>
      <c r="B7" s="14">
        <v>82</v>
      </c>
      <c r="C7" s="23">
        <v>1</v>
      </c>
      <c r="D7" s="20">
        <v>332655702.68000001</v>
      </c>
      <c r="E7" s="20">
        <v>4056776.86</v>
      </c>
      <c r="F7" s="20">
        <v>181008917.65000001</v>
      </c>
      <c r="G7" s="23">
        <v>1</v>
      </c>
      <c r="H7" s="21">
        <v>2207425.83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10"/>
  <sheetViews>
    <sheetView workbookViewId="0"/>
  </sheetViews>
  <sheetFormatPr defaultRowHeight="15" x14ac:dyDescent="0.25"/>
  <cols>
    <col min="1" max="1" width="13" customWidth="1"/>
    <col min="2" max="3" width="9.7109375" customWidth="1"/>
    <col min="4" max="4" width="15.7109375" customWidth="1"/>
    <col min="5" max="5" width="9.7109375" customWidth="1"/>
    <col min="6" max="6" width="15.7109375" customWidth="1"/>
  </cols>
  <sheetData>
    <row r="1" spans="1:9" s="62" customFormat="1" ht="16.5" x14ac:dyDescent="0.3">
      <c r="A1" s="66" t="s">
        <v>28</v>
      </c>
      <c r="B1" s="66"/>
      <c r="C1" s="66"/>
      <c r="D1" s="66"/>
      <c r="E1" s="66"/>
      <c r="F1" s="66"/>
      <c r="G1" s="31"/>
      <c r="H1" s="31"/>
      <c r="I1" s="31"/>
    </row>
    <row r="3" spans="1:9" ht="54" x14ac:dyDescent="0.25">
      <c r="A3" s="10" t="s">
        <v>11</v>
      </c>
      <c r="B3" s="11" t="s">
        <v>23</v>
      </c>
      <c r="C3" s="11" t="s">
        <v>13</v>
      </c>
      <c r="D3" s="11" t="s">
        <v>24</v>
      </c>
      <c r="E3" s="11" t="s">
        <v>25</v>
      </c>
      <c r="F3" s="12" t="s">
        <v>26</v>
      </c>
    </row>
    <row r="4" spans="1:9" x14ac:dyDescent="0.25">
      <c r="A4" s="6" t="s">
        <v>19</v>
      </c>
      <c r="B4" s="9">
        <v>4</v>
      </c>
      <c r="C4" s="22">
        <v>5.7000000000000002E-2</v>
      </c>
      <c r="D4" s="18">
        <v>5622909</v>
      </c>
      <c r="E4" s="22">
        <v>4.3999999999999997E-2</v>
      </c>
      <c r="F4" s="19">
        <v>1405727.25</v>
      </c>
    </row>
    <row r="5" spans="1:9" x14ac:dyDescent="0.25">
      <c r="A5" s="6" t="s">
        <v>20</v>
      </c>
      <c r="B5" s="9">
        <v>18</v>
      </c>
      <c r="C5" s="22">
        <v>0.25700000000000001</v>
      </c>
      <c r="D5" s="18">
        <v>14172111.390000001</v>
      </c>
      <c r="E5" s="22">
        <v>0.112</v>
      </c>
      <c r="F5" s="19">
        <v>787339.52</v>
      </c>
    </row>
    <row r="6" spans="1:9" x14ac:dyDescent="0.25">
      <c r="A6" s="6" t="s">
        <v>21</v>
      </c>
      <c r="B6" s="9">
        <v>48</v>
      </c>
      <c r="C6" s="22">
        <v>0.68600000000000005</v>
      </c>
      <c r="D6" s="18">
        <v>107075343.47</v>
      </c>
      <c r="E6" s="22">
        <v>0.84399999999999997</v>
      </c>
      <c r="F6" s="19">
        <v>2230736.3199999998</v>
      </c>
    </row>
    <row r="7" spans="1:9" x14ac:dyDescent="0.25">
      <c r="A7" s="13" t="s">
        <v>27</v>
      </c>
      <c r="B7" s="14">
        <v>70</v>
      </c>
      <c r="C7" s="23">
        <v>1</v>
      </c>
      <c r="D7" s="20">
        <v>126870363.86</v>
      </c>
      <c r="E7" s="23">
        <v>1</v>
      </c>
      <c r="F7" s="21">
        <v>1812433.77</v>
      </c>
    </row>
    <row r="9" spans="1:9" ht="15" customHeight="1" x14ac:dyDescent="0.25">
      <c r="A9" s="7" t="s">
        <v>29</v>
      </c>
      <c r="B9" s="7"/>
      <c r="C9" s="7"/>
      <c r="D9" s="7"/>
    </row>
    <row r="10" spans="1:9" x14ac:dyDescent="0.25">
      <c r="A10" s="7"/>
      <c r="B10" s="7"/>
      <c r="C10" s="7"/>
      <c r="D10" s="7"/>
    </row>
  </sheetData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11"/>
  <sheetViews>
    <sheetView workbookViewId="0"/>
  </sheetViews>
  <sheetFormatPr defaultRowHeight="15" x14ac:dyDescent="0.25"/>
  <cols>
    <col min="4" max="4" width="14.42578125" customWidth="1"/>
    <col min="5" max="5" width="14" customWidth="1"/>
    <col min="6" max="6" width="13.28515625" customWidth="1"/>
    <col min="7" max="7" width="10.85546875" customWidth="1"/>
    <col min="8" max="8" width="14.28515625" customWidth="1"/>
  </cols>
  <sheetData>
    <row r="1" spans="1:9" s="62" customFormat="1" ht="15" customHeight="1" x14ac:dyDescent="0.3">
      <c r="A1" s="67" t="s">
        <v>40</v>
      </c>
      <c r="B1" s="67"/>
      <c r="C1" s="67"/>
      <c r="D1" s="67"/>
      <c r="E1" s="67"/>
      <c r="F1" s="67"/>
      <c r="G1" s="67"/>
      <c r="H1" s="67"/>
      <c r="I1" s="31"/>
    </row>
    <row r="3" spans="1:9" ht="54" x14ac:dyDescent="0.25">
      <c r="A3" s="10" t="s">
        <v>30</v>
      </c>
      <c r="B3" s="11" t="s">
        <v>31</v>
      </c>
      <c r="C3" s="11" t="s">
        <v>13</v>
      </c>
      <c r="D3" s="11" t="s">
        <v>14</v>
      </c>
      <c r="E3" s="11" t="s">
        <v>32</v>
      </c>
      <c r="F3" s="11" t="s">
        <v>16</v>
      </c>
      <c r="G3" s="11" t="s">
        <v>17</v>
      </c>
      <c r="H3" s="12" t="s">
        <v>18</v>
      </c>
    </row>
    <row r="4" spans="1:9" x14ac:dyDescent="0.25">
      <c r="A4" s="6" t="s">
        <v>33</v>
      </c>
      <c r="B4" s="9">
        <v>2</v>
      </c>
      <c r="C4" s="22">
        <v>2.4E-2</v>
      </c>
      <c r="D4" s="18">
        <v>3418908.2</v>
      </c>
      <c r="E4" s="18">
        <v>1709454.1</v>
      </c>
      <c r="F4" s="18">
        <v>1273274.22</v>
      </c>
      <c r="G4" s="22">
        <v>7.0000000000000001E-3</v>
      </c>
      <c r="H4" s="19">
        <v>636637.11</v>
      </c>
      <c r="I4" s="17"/>
    </row>
    <row r="5" spans="1:9" x14ac:dyDescent="0.25">
      <c r="A5" s="6" t="s">
        <v>34</v>
      </c>
      <c r="B5" s="9">
        <v>3</v>
      </c>
      <c r="C5" s="22">
        <v>3.6999999999999998E-2</v>
      </c>
      <c r="D5" s="18">
        <v>13992773.949999999</v>
      </c>
      <c r="E5" s="18">
        <v>4664257.9800000004</v>
      </c>
      <c r="F5" s="18">
        <v>10045809.130000001</v>
      </c>
      <c r="G5" s="22">
        <v>5.5E-2</v>
      </c>
      <c r="H5" s="19">
        <v>3348603.04</v>
      </c>
    </row>
    <row r="6" spans="1:9" x14ac:dyDescent="0.25">
      <c r="A6" s="6" t="s">
        <v>35</v>
      </c>
      <c r="B6" s="9">
        <v>1</v>
      </c>
      <c r="C6" s="22">
        <v>1.2E-2</v>
      </c>
      <c r="D6" s="18">
        <v>513978</v>
      </c>
      <c r="E6" s="18">
        <v>513978</v>
      </c>
      <c r="F6" s="18">
        <v>408279.1</v>
      </c>
      <c r="G6" s="22">
        <v>2E-3</v>
      </c>
      <c r="H6" s="19">
        <v>408279.1</v>
      </c>
    </row>
    <row r="7" spans="1:9" x14ac:dyDescent="0.25">
      <c r="A7" s="6" t="s">
        <v>36</v>
      </c>
      <c r="B7" s="9">
        <v>1</v>
      </c>
      <c r="C7" s="22">
        <v>1.2E-2</v>
      </c>
      <c r="D7" s="18">
        <v>987449.45</v>
      </c>
      <c r="E7" s="18">
        <v>987449.45</v>
      </c>
      <c r="F7" s="18">
        <v>938076.98</v>
      </c>
      <c r="G7" s="22">
        <v>5.0000000000000001E-3</v>
      </c>
      <c r="H7" s="19">
        <v>938076.98</v>
      </c>
    </row>
    <row r="8" spans="1:9" x14ac:dyDescent="0.25">
      <c r="A8" s="6" t="s">
        <v>37</v>
      </c>
      <c r="B8" s="9">
        <v>31</v>
      </c>
      <c r="C8" s="22">
        <v>0.378</v>
      </c>
      <c r="D8" s="18">
        <v>164372831.80000001</v>
      </c>
      <c r="E8" s="18">
        <v>5302349.41</v>
      </c>
      <c r="F8" s="18">
        <v>94582675.090000004</v>
      </c>
      <c r="G8" s="22">
        <v>0.52300000000000002</v>
      </c>
      <c r="H8" s="19">
        <v>3051054.04</v>
      </c>
    </row>
    <row r="9" spans="1:9" x14ac:dyDescent="0.25">
      <c r="A9" s="6" t="s">
        <v>38</v>
      </c>
      <c r="B9" s="9">
        <v>5</v>
      </c>
      <c r="C9" s="22">
        <v>6.0999999999999999E-2</v>
      </c>
      <c r="D9" s="18">
        <v>15161399.109999999</v>
      </c>
      <c r="E9" s="18">
        <v>3032279.82</v>
      </c>
      <c r="F9" s="18">
        <v>9110618.7799999993</v>
      </c>
      <c r="G9" s="22">
        <v>0.05</v>
      </c>
      <c r="H9" s="19">
        <v>1822123.76</v>
      </c>
    </row>
    <row r="10" spans="1:9" x14ac:dyDescent="0.25">
      <c r="A10" s="6" t="s">
        <v>39</v>
      </c>
      <c r="B10" s="9">
        <v>39</v>
      </c>
      <c r="C10" s="22">
        <v>0.47599999999999998</v>
      </c>
      <c r="D10" s="18">
        <v>134208362.17</v>
      </c>
      <c r="E10" s="18">
        <v>3441240.06</v>
      </c>
      <c r="F10" s="18">
        <v>64650184.350000001</v>
      </c>
      <c r="G10" s="22">
        <v>0.35699999999999998</v>
      </c>
      <c r="H10" s="19">
        <v>1657697.03</v>
      </c>
    </row>
    <row r="11" spans="1:9" x14ac:dyDescent="0.25">
      <c r="A11" s="13" t="s">
        <v>4</v>
      </c>
      <c r="B11" s="14">
        <v>82</v>
      </c>
      <c r="C11" s="23">
        <v>1</v>
      </c>
      <c r="D11" s="20">
        <v>332655702.68000001</v>
      </c>
      <c r="E11" s="20">
        <v>4056776.86</v>
      </c>
      <c r="F11" s="20">
        <v>181008917.65000001</v>
      </c>
      <c r="G11" s="23">
        <v>1</v>
      </c>
      <c r="H11" s="21">
        <v>2207425.83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42</vt:i4>
      </vt:variant>
      <vt:variant>
        <vt:lpstr>Intervalos Nomeados</vt:lpstr>
      </vt:variant>
      <vt:variant>
        <vt:i4>10</vt:i4>
      </vt:variant>
    </vt:vector>
  </HeadingPairs>
  <TitlesOfParts>
    <vt:vector size="52" baseType="lpstr">
      <vt:lpstr>Gráfico 1</vt:lpstr>
      <vt:lpstr>Tabela 1</vt:lpstr>
      <vt:lpstr>Gráfico 2</vt:lpstr>
      <vt:lpstr>Gráfico 3</vt:lpstr>
      <vt:lpstr>Gráfico 4</vt:lpstr>
      <vt:lpstr>Gráfico 5</vt:lpstr>
      <vt:lpstr>Tabela 2</vt:lpstr>
      <vt:lpstr>Tabela 3</vt:lpstr>
      <vt:lpstr>Tabela 4</vt:lpstr>
      <vt:lpstr>Tabela 5</vt:lpstr>
      <vt:lpstr>Tabela 6</vt:lpstr>
      <vt:lpstr>Tabela 7</vt:lpstr>
      <vt:lpstr>Gráfico 6</vt:lpstr>
      <vt:lpstr>Gráfico 7</vt:lpstr>
      <vt:lpstr>Tabela 8</vt:lpstr>
      <vt:lpstr>Tabela 9</vt:lpstr>
      <vt:lpstr>Gráfico 8</vt:lpstr>
      <vt:lpstr>Tabela 10</vt:lpstr>
      <vt:lpstr>Tabela 11</vt:lpstr>
      <vt:lpstr>Tabela 12</vt:lpstr>
      <vt:lpstr>Gráfico 9</vt:lpstr>
      <vt:lpstr>Gráfico 10</vt:lpstr>
      <vt:lpstr>Gráfico 11</vt:lpstr>
      <vt:lpstr>Tabela 13</vt:lpstr>
      <vt:lpstr>Gráfico 12</vt:lpstr>
      <vt:lpstr>Gráfico 13</vt:lpstr>
      <vt:lpstr>Gráfico 14</vt:lpstr>
      <vt:lpstr>Gráfico 15</vt:lpstr>
      <vt:lpstr>Gráfico 16</vt:lpstr>
      <vt:lpstr>Gráfico 17</vt:lpstr>
      <vt:lpstr>Tabela 14</vt:lpstr>
      <vt:lpstr>Tabela 15</vt:lpstr>
      <vt:lpstr>Tabela 16</vt:lpstr>
      <vt:lpstr>Tabela 17</vt:lpstr>
      <vt:lpstr>Tabela 18</vt:lpstr>
      <vt:lpstr>Gráfico 18</vt:lpstr>
      <vt:lpstr>Gráfico 19</vt:lpstr>
      <vt:lpstr>Gráfico 20</vt:lpstr>
      <vt:lpstr>Gráfico 21</vt:lpstr>
      <vt:lpstr>Anexo I</vt:lpstr>
      <vt:lpstr>Anexo II</vt:lpstr>
      <vt:lpstr>Anexo III</vt:lpstr>
      <vt:lpstr>'Gráfico 1'!_Toc430369619</vt:lpstr>
      <vt:lpstr>'Gráfico 2'!_Toc430369620</vt:lpstr>
      <vt:lpstr>'Gráfico 6'!_Toc430369623</vt:lpstr>
      <vt:lpstr>'Tabela 1'!_Toc430369637</vt:lpstr>
      <vt:lpstr>'Tabela 2'!_Toc430369638</vt:lpstr>
      <vt:lpstr>'Tabela 4'!_Toc430369640</vt:lpstr>
      <vt:lpstr>'Tabela 7'!_Toc430369641</vt:lpstr>
      <vt:lpstr>'Tabela 8'!_Toc430369642</vt:lpstr>
      <vt:lpstr>'Gráfico 3'!_Toc447035431</vt:lpstr>
      <vt:lpstr>'Gráfico 4'!_Toc447035432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Luiz Henrique Silva Souza</dc:creator>
  <cp:lastModifiedBy>Felipe Correa Goretti</cp:lastModifiedBy>
  <dcterms:created xsi:type="dcterms:W3CDTF">2016-07-18T19:57:23Z</dcterms:created>
  <dcterms:modified xsi:type="dcterms:W3CDTF">2022-03-22T21:26:32Z</dcterms:modified>
</cp:coreProperties>
</file>