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D560A2C2-544E-42E8-8B6F-88CBB0164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2" r:id="rId1"/>
    <sheet name="Tabela 1" sheetId="1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Gráfico 2" sheetId="10" r:id="rId10"/>
    <sheet name="Gráfico 3" sheetId="11" r:id="rId11"/>
    <sheet name="Tabela 9" sheetId="12" r:id="rId12"/>
    <sheet name="Gráfico 4" sheetId="13" r:id="rId13"/>
    <sheet name="Tabela 10" sheetId="14" r:id="rId14"/>
    <sheet name="Tabela 11" sheetId="15" r:id="rId15"/>
    <sheet name="Tabela 12" sheetId="16" r:id="rId16"/>
    <sheet name="Tabela 13" sheetId="17" r:id="rId17"/>
    <sheet name="Gráfico 5" sheetId="24" r:id="rId18"/>
    <sheet name="Gráfico 6" sheetId="19" r:id="rId19"/>
    <sheet name="Tabela 14" sheetId="20" r:id="rId20"/>
    <sheet name="Tabela 15" sheetId="21" r:id="rId21"/>
    <sheet name="Gráfico 7" sheetId="25" r:id="rId22"/>
    <sheet name="Gráfico 8" sheetId="26" r:id="rId23"/>
    <sheet name="Gráfico 9" sheetId="27" r:id="rId24"/>
    <sheet name="Gráfico 10" sheetId="28" r:id="rId25"/>
    <sheet name="Anexo A" sheetId="22" r:id="rId26"/>
    <sheet name="Anexo B" sheetId="23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_FilterDatabase" localSheetId="26" hidden="1">'Anexo B'!$A$3:$D$392</definedName>
    <definedName name="_xlnm._FilterDatabase" localSheetId="14" hidden="1">'Tabela 11'!$A$4:$G$88</definedName>
    <definedName name="_xlnm._FilterDatabase" localSheetId="15" hidden="1">'Tabela 12'!$A$3:$H$60</definedName>
    <definedName name="_xlnm._FilterDatabase" localSheetId="16" hidden="1">'Tabela 13'!$A$4:$E$85</definedName>
    <definedName name="_ftn1" localSheetId="5">'Tabela 5'!$A$10</definedName>
    <definedName name="_ftnref1" localSheetId="5">'Tabela 5'!$A$8</definedName>
    <definedName name="_Key1" hidden="1">#REF!</definedName>
    <definedName name="_Order1" hidden="1">255</definedName>
    <definedName name="_Sort" hidden="1">#REF!</definedName>
    <definedName name="_Toc452389480" localSheetId="12">'Gráfico 4'!$A$1</definedName>
    <definedName name="_Toc452389483" localSheetId="21">'Gráfico 7'!$A$1</definedName>
    <definedName name="_Toc452389484" localSheetId="22">'Gráfico 8'!$A$1</definedName>
    <definedName name="_Toc452389485" localSheetId="23">'Gráfico 9'!$A$1</definedName>
    <definedName name="_Toc452389486" localSheetId="24">'Gráfico 10'!$A$1</definedName>
    <definedName name="alterações_2011_logístico">#REF!</definedName>
    <definedName name="alterações_2012_logístico">#REF!</definedName>
    <definedName name="alterações_2013_logístico">#REF!</definedName>
    <definedName name="alterações_2014_logístico">#REF!</definedName>
    <definedName name="alterações_2015_logístico">#REF!</definedName>
    <definedName name="ccc" hidden="1">#REF!</definedName>
    <definedName name="censo10">#REF!</definedName>
    <definedName name="censo12">#REF!</definedName>
    <definedName name="contador">[1]TCU!#REF!</definedName>
    <definedName name="contatos">#REF!</definedName>
    <definedName name="data_1991">[2]MUNICÍPIOS!$J$5</definedName>
    <definedName name="data_2000">[2]MUNICÍPIOS!$O$5</definedName>
    <definedName name="data_2007">[2]MUNICÍPIOS!$T$5</definedName>
    <definedName name="data_limite_2011_logístico">#REF!</definedName>
    <definedName name="data_limite_2012_logístico">#REF!</definedName>
    <definedName name="data_limite_2013_logístico">#REF!</definedName>
    <definedName name="data_limite_2014_logístico">#REF!</definedName>
    <definedName name="data_limite_2015_logístico">#REF!</definedName>
    <definedName name="dois">#REF!</definedName>
    <definedName name="email">#REF!</definedName>
    <definedName name="exib">#REF!</definedName>
    <definedName name="exibi">#REF!</definedName>
    <definedName name="exibid">#REF!</definedName>
    <definedName name="ibge">#REF!</definedName>
    <definedName name="ibge13">#REF!</definedName>
    <definedName name="ibge2013">#REF!</definedName>
    <definedName name="linhas_2011">[1]AL!#REF!</definedName>
    <definedName name="linhas_2011_logístico">#REF!</definedName>
    <definedName name="linhas_2012">[1]AL!#REF!</definedName>
    <definedName name="linhas_2012_logístico">#REF!</definedName>
    <definedName name="linhas_2013">[1]AL!#REF!</definedName>
    <definedName name="linhas_2013_logístico">#REF!</definedName>
    <definedName name="linhas_2014_logístico">#REF!</definedName>
    <definedName name="linhas_2015_logístico">#REF!</definedName>
    <definedName name="listagem_emails">[3]Plan2!#REF!</definedName>
    <definedName name="luciana">#REF!</definedName>
    <definedName name="oficio1">#REF!</definedName>
    <definedName name="pop">#REF!</definedName>
    <definedName name="população_municipal">'[4]MUNICÍPIOS aibi (UF´s)'!$G$1</definedName>
    <definedName name="registro">#REF!</definedName>
    <definedName name="registro1">#REF!</definedName>
    <definedName name="registro180113">#REF!</definedName>
    <definedName name="responderam">[3]Plan1!#REF!</definedName>
    <definedName name="tb">'[5]PMUNRUD (2)'!$G$4:$H$5568</definedName>
    <definedName name="waltinho">'[6]pop 2010'!$D$3:$E$5567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28" l="1"/>
  <c r="K28" i="28"/>
  <c r="K27" i="28"/>
  <c r="K26" i="28"/>
  <c r="K25" i="28"/>
  <c r="K24" i="28"/>
  <c r="H26" i="27"/>
  <c r="H25" i="27"/>
  <c r="H24" i="27"/>
  <c r="H23" i="27"/>
  <c r="H29" i="26"/>
  <c r="H28" i="26"/>
  <c r="H27" i="26"/>
  <c r="H26" i="26"/>
  <c r="H25" i="26"/>
  <c r="H24" i="26"/>
  <c r="G6" i="6" l="1"/>
  <c r="G7" i="6"/>
  <c r="G8" i="6"/>
  <c r="G9" i="6"/>
  <c r="G5" i="6"/>
  <c r="D6" i="6"/>
  <c r="D7" i="6"/>
  <c r="D8" i="6"/>
  <c r="D9" i="6"/>
  <c r="D5" i="6"/>
  <c r="I6" i="8" l="1"/>
  <c r="I7" i="8"/>
  <c r="I8" i="8"/>
  <c r="I9" i="8"/>
  <c r="I5" i="8"/>
  <c r="H6" i="8"/>
  <c r="H7" i="8"/>
  <c r="H8" i="8"/>
  <c r="H9" i="8"/>
  <c r="H5" i="8"/>
  <c r="H33" i="13" l="1"/>
  <c r="H32" i="13"/>
  <c r="H31" i="13"/>
  <c r="H30" i="13"/>
  <c r="H29" i="13"/>
  <c r="H28" i="13"/>
</calcChain>
</file>

<file path=xl/sharedStrings.xml><?xml version="1.0" encoding="utf-8"?>
<sst xmlns="http://schemas.openxmlformats.org/spreadsheetml/2006/main" count="2168" uniqueCount="790">
  <si>
    <t>Tabela 1 - Salas de Exibição por Tamanho do Complexo</t>
  </si>
  <si>
    <t>N° de Salas</t>
  </si>
  <si>
    <t>Complexos</t>
  </si>
  <si>
    <t>Salas</t>
  </si>
  <si>
    <t>Total</t>
  </si>
  <si>
    <t>Tabela 2 - Dados Gerais da Exibição no País – 2010 a 2015</t>
  </si>
  <si>
    <t>Número total de salas</t>
  </si>
  <si>
    <t>Número de complexos</t>
  </si>
  <si>
    <t>Salas por complexo</t>
  </si>
  <si>
    <t>População brasileira*</t>
  </si>
  <si>
    <t>Ingressos vendidos</t>
  </si>
  <si>
    <t>Ingressos per capita</t>
  </si>
  <si>
    <t>Habitantes por sala</t>
  </si>
  <si>
    <t>Cidades com cinema</t>
  </si>
  <si>
    <t>Salas digitais</t>
  </si>
  <si>
    <t>ND</t>
  </si>
  <si>
    <t>Salas 3D</t>
  </si>
  <si>
    <t>% Cidades com cinema</t>
  </si>
  <si>
    <t>*População de 2010 a 2015 revisada segundo nova estimativa do IBGE, publicada em 2015.</t>
  </si>
  <si>
    <t>País</t>
  </si>
  <si>
    <t>Hab./tela</t>
  </si>
  <si>
    <t>Nova Zelândia</t>
  </si>
  <si>
    <t>Austrália</t>
  </si>
  <si>
    <t>França</t>
  </si>
  <si>
    <t>Espanha</t>
  </si>
  <si>
    <t>UK</t>
  </si>
  <si>
    <t>Alemanha</t>
  </si>
  <si>
    <t>México</t>
  </si>
  <si>
    <t>Coréia do Sul</t>
  </si>
  <si>
    <t>Turquia</t>
  </si>
  <si>
    <t>Japão</t>
  </si>
  <si>
    <t>Rússia</t>
  </si>
  <si>
    <t>Polônia</t>
  </si>
  <si>
    <t>Argentina</t>
  </si>
  <si>
    <t>China</t>
  </si>
  <si>
    <t>Índia</t>
  </si>
  <si>
    <t>Fontes: Número de Salas obtido através do site da agência Screen Austrália (https://www.screenaustralia.gov.au/fact-finders/international-context/world-rankings/feature-films-and-cinemas) e Boletins Filme B 960 e 962 (Argentina e México) e População em Country Meters  (http://countrymeters.info/pt/).</t>
  </si>
  <si>
    <t>Região</t>
  </si>
  <si>
    <t>Cidades Grandes</t>
  </si>
  <si>
    <t>Cidades Médias</t>
  </si>
  <si>
    <t>Cidades Pequenas</t>
  </si>
  <si>
    <t>Centro-Oeste</t>
  </si>
  <si>
    <t>Nordeste</t>
  </si>
  <si>
    <t>Norte</t>
  </si>
  <si>
    <t>Sudeste</t>
  </si>
  <si>
    <t>Sul</t>
  </si>
  <si>
    <t>Tabela 5 - Salas de Exibição por Faixa Populacional - 2015</t>
  </si>
  <si>
    <t>Faixa populacional</t>
  </si>
  <si>
    <t>Total Municípios</t>
  </si>
  <si>
    <t>Municípios com cinema</t>
  </si>
  <si>
    <t>População brasileira na faixa</t>
  </si>
  <si>
    <t>Quantidade</t>
  </si>
  <si>
    <t>%</t>
  </si>
  <si>
    <t>Menos de 20.000</t>
  </si>
  <si>
    <t>20.001 a 100.000</t>
  </si>
  <si>
    <t>100.001 a 500.000</t>
  </si>
  <si>
    <t>acima de 500.000[1]</t>
  </si>
  <si>
    <t>[1] O único município com mais de 500 mil habitantes sem cinema no país é Ananindeua no Pará. Há a previsão de abertura de um complexo em 2017.</t>
  </si>
  <si>
    <t>Tabela 6 - Evolução das Salas de Exibição por Faixa Populacional - 2010 a 2015</t>
  </si>
  <si>
    <t>Salas por ano</t>
  </si>
  <si>
    <t>Participação 2015</t>
  </si>
  <si>
    <t>Evolução 2010 a 2015</t>
  </si>
  <si>
    <t>acima de 500.000</t>
  </si>
  <si>
    <t>Tabela 7 – Salas de Exibição por Região - 2010 a 2015</t>
  </si>
  <si>
    <t>Localização</t>
  </si>
  <si>
    <t>Shopping Centers</t>
  </si>
  <si>
    <t>Cinema de rua</t>
  </si>
  <si>
    <t>Tabela 8 - Local de Funcionamento das Salas de Exibição - 2010 a 2015</t>
  </si>
  <si>
    <t>Dados</t>
  </si>
  <si>
    <t>Empresas</t>
  </si>
  <si>
    <t>Premiação Mínima (R$)  Complexos de 1 Sala</t>
  </si>
  <si>
    <t>Premiação Máxima (R$) Complexos de 1 Sala</t>
  </si>
  <si>
    <t>Premiação Mínima (R$) Complexos de 2 Salas</t>
  </si>
  <si>
    <t>Premiação Máxima (R$) Complexos de 2 Salas</t>
  </si>
  <si>
    <t>Total Premiação (R$)</t>
  </si>
  <si>
    <t xml:space="preserve">Tabela 9 - Salas de Exibição Premiadas com Recursos do PAR - 2005 a 2015 </t>
  </si>
  <si>
    <t xml:space="preserve">Não abriu salas </t>
  </si>
  <si>
    <t>Abriu mais de 5 salas</t>
  </si>
  <si>
    <t>Abriu mais de 10 salas</t>
  </si>
  <si>
    <t>Abriu mais de 15 salas</t>
  </si>
  <si>
    <t>Abriu mais de 30 salas</t>
  </si>
  <si>
    <t>Abriu mais de 50 salas</t>
  </si>
  <si>
    <t>Tabela 10 - Salas Abertas em 2015 - Resumo</t>
  </si>
  <si>
    <t>Novos Complexos</t>
  </si>
  <si>
    <t>Reaberturas</t>
  </si>
  <si>
    <t>Ampliações</t>
  </si>
  <si>
    <t>Salas de Novos Complexos</t>
  </si>
  <si>
    <t>Nome do Complexo</t>
  </si>
  <si>
    <t>Grupo Exibidor</t>
  </si>
  <si>
    <t>Município</t>
  </si>
  <si>
    <t>UF</t>
  </si>
  <si>
    <t>Total de Salas</t>
  </si>
  <si>
    <t>Enquadrado no RECINE ?</t>
  </si>
  <si>
    <t>Linha de Crédito e Investimento</t>
  </si>
  <si>
    <t>Grupo Cine Aquidauana </t>
  </si>
  <si>
    <t>GRUPO CINE</t>
  </si>
  <si>
    <t>AQUIDAUANA</t>
  </si>
  <si>
    <t>MS</t>
  </si>
  <si>
    <t>Não</t>
  </si>
  <si>
    <t>Cinema Bom Viznho (Aracati)</t>
  </si>
  <si>
    <t>PINHEIRO</t>
  </si>
  <si>
    <t>ARACATI</t>
  </si>
  <si>
    <t>CE</t>
  </si>
  <si>
    <t>Arcoplex Araranguá</t>
  </si>
  <si>
    <t>ARCOPLEX</t>
  </si>
  <si>
    <t>ARARANGUÁ</t>
  </si>
  <si>
    <t>SC</t>
  </si>
  <si>
    <t>Sim</t>
  </si>
  <si>
    <t>Cinemais Araxá (Cine Boulevard Shopping)</t>
  </si>
  <si>
    <t>CINEMAIS</t>
  </si>
  <si>
    <t>ARAXÁ</t>
  </si>
  <si>
    <t>MG</t>
  </si>
  <si>
    <t>Play Time</t>
  </si>
  <si>
    <t>PLAY CINE</t>
  </si>
  <si>
    <t>BALSAS</t>
  </si>
  <si>
    <t>MA</t>
  </si>
  <si>
    <t>UCI Bosque Grão-Pará</t>
  </si>
  <si>
    <t>UCI</t>
  </si>
  <si>
    <t>BELÉM</t>
  </si>
  <si>
    <t>PA</t>
  </si>
  <si>
    <t>Multiplex Patio Roraima</t>
  </si>
  <si>
    <t>ARAUJO</t>
  </si>
  <si>
    <t>BOA VISTA</t>
  </si>
  <si>
    <t>RR</t>
  </si>
  <si>
    <t>Cinemark Boa Vista</t>
  </si>
  <si>
    <t>CINEMARK</t>
  </si>
  <si>
    <t xml:space="preserve">Santa Maria Shopping </t>
  </si>
  <si>
    <t>MULTICINE</t>
  </si>
  <si>
    <t>BRASÍLIA</t>
  </si>
  <si>
    <t>DF</t>
  </si>
  <si>
    <t xml:space="preserve">Anhanguera Parque Shopping </t>
  </si>
  <si>
    <t>CAJAMAR</t>
  </si>
  <si>
    <t>SP</t>
  </si>
  <si>
    <t>Cine Ritz Cataguases</t>
  </si>
  <si>
    <t>AFA</t>
  </si>
  <si>
    <t>CATAGUASES</t>
  </si>
  <si>
    <t>Josué's Cine Córrego Fundo</t>
  </si>
  <si>
    <t>JOSUE´S CINE</t>
  </si>
  <si>
    <t>CÓRREGO FUNDO</t>
  </si>
  <si>
    <t>Cine Viva 3D</t>
  </si>
  <si>
    <t>CINE VIVA</t>
  </si>
  <si>
    <t>COXIM</t>
  </si>
  <si>
    <t>Cinema da Fundação</t>
  </si>
  <si>
    <t>IACC</t>
  </si>
  <si>
    <t>FORTALEZA</t>
  </si>
  <si>
    <t xml:space="preserve">Multicine Goiania Cidade Jardim </t>
  </si>
  <si>
    <t>GOIÂNIA</t>
  </si>
  <si>
    <t>GO</t>
  </si>
  <si>
    <t>Cinépolis Parque Shopping Maia</t>
  </si>
  <si>
    <t>CINÉPOLIS</t>
  </si>
  <si>
    <t>GUARULHOS</t>
  </si>
  <si>
    <t>Cine Igarapava</t>
  </si>
  <si>
    <t>IGARAPAVA</t>
  </si>
  <si>
    <t>Cinesystem Itaboraí (Itaboraí Plaza Shopping)</t>
  </si>
  <si>
    <t>CINESYSTEM</t>
  </si>
  <si>
    <t>ITABORAÍ</t>
  </si>
  <si>
    <t>RJ</t>
  </si>
  <si>
    <t>Moviecom Shopping Pateo Itaquá</t>
  </si>
  <si>
    <t>MOVIECOM</t>
  </si>
  <si>
    <t>ITAQUAQUECETUBA</t>
  </si>
  <si>
    <t>Cinemais Ituiutaba (Pátio Cidade)</t>
  </si>
  <si>
    <t>ITUIUTABA</t>
  </si>
  <si>
    <t>Cinépolis Mangabeira Shopping</t>
  </si>
  <si>
    <t>JOÃO PESSOA</t>
  </si>
  <si>
    <t>PB</t>
  </si>
  <si>
    <t>Cinemark Lages</t>
  </si>
  <si>
    <t>LAGES</t>
  </si>
  <si>
    <t>Cineflix Shopping Nações Limeira</t>
  </si>
  <si>
    <t>CINEFLIX</t>
  </si>
  <si>
    <t>LIMEIRA</t>
  </si>
  <si>
    <t>Cinemais Lorena</t>
  </si>
  <si>
    <t>LORENA</t>
  </si>
  <si>
    <t>Cine Premier Luís Eduardo Magalhães</t>
  </si>
  <si>
    <t>PREMIER</t>
  </si>
  <si>
    <t>LUÍS EDUARDO MAGALHÃES</t>
  </si>
  <si>
    <t>BA</t>
  </si>
  <si>
    <t>Amapá Garden Shopping</t>
  </si>
  <si>
    <t>MACAPÁ</t>
  </si>
  <si>
    <t>AP</t>
  </si>
  <si>
    <t>Cine Teatro Imperator</t>
  </si>
  <si>
    <t>IMPERATOR</t>
  </si>
  <si>
    <t>UCI Sumaúma ParkShopping</t>
  </si>
  <si>
    <t>MANAUS</t>
  </si>
  <si>
    <t>AM</t>
  </si>
  <si>
    <t>Cinemark Mogi das Cruzes</t>
  </si>
  <si>
    <t>MOGI DAS CRUZES</t>
  </si>
  <si>
    <t>Cine São José</t>
  </si>
  <si>
    <t>SÃO JOSÉ</t>
  </si>
  <si>
    <t>OSVALDO CRUZ</t>
  </si>
  <si>
    <t>Centro Comercial Diamond</t>
  </si>
  <si>
    <t>MOBICINE</t>
  </si>
  <si>
    <t>PARAGOMINAS</t>
  </si>
  <si>
    <t>Circuito Penápolis Garden Shopping</t>
  </si>
  <si>
    <t>CIRCUITO</t>
  </si>
  <si>
    <t>PENÁPOLIS</t>
  </si>
  <si>
    <t>Cine Gracher Porto União</t>
  </si>
  <si>
    <t>GRACHER</t>
  </si>
  <si>
    <t>PORTO UNIÃO</t>
  </si>
  <si>
    <t>Cinema Museu do Homem do Nordeste</t>
  </si>
  <si>
    <t>FUNDAÇÃO JOAQUIM NABUCO</t>
  </si>
  <si>
    <t>RECIFE</t>
  </si>
  <si>
    <t>PE</t>
  </si>
  <si>
    <t>Cinemark Center Shopping Rio -  Jacarepaguá</t>
  </si>
  <si>
    <t>RIO DE JANEIRO</t>
  </si>
  <si>
    <t>Cinesystem Américas Shopping</t>
  </si>
  <si>
    <t>Cinesystem Sulacap</t>
  </si>
  <si>
    <t>Cine Joia Rio Shopping</t>
  </si>
  <si>
    <t>VILACINE</t>
  </si>
  <si>
    <t>Cinesystem Santarém (Rio Tapajós Shopping)</t>
  </si>
  <si>
    <t>SANTARÉM</t>
  </si>
  <si>
    <t>Cine São Joaquim Audotório Arthur Parada</t>
  </si>
  <si>
    <t>ARTHUR PARADA</t>
  </si>
  <si>
    <t>SÃO JOAQUIM DA BARRA</t>
  </si>
  <si>
    <t>Centerplex Pátio Norte Shopping</t>
  </si>
  <si>
    <t>CENTERPLEX</t>
  </si>
  <si>
    <t>SÃO JOSÉ DE RIBAMAR</t>
  </si>
  <si>
    <t>Moviecom Shopping Passeio</t>
  </si>
  <si>
    <t>SÃO LUÍS</t>
  </si>
  <si>
    <t>Cinemark Shopping Cidade São Paulo</t>
  </si>
  <si>
    <t>SÃO PAULO</t>
  </si>
  <si>
    <t>Cinemark Shopping Lar Center</t>
  </si>
  <si>
    <t>Cinemark Tietê Plaza Shopping</t>
  </si>
  <si>
    <t>Espaço Itaú de Cinema Augusta</t>
  </si>
  <si>
    <t>ESPAÇO</t>
  </si>
  <si>
    <t>Orient Shopping Serrinha</t>
  </si>
  <si>
    <t>ORIENT</t>
  </si>
  <si>
    <t>SERRINHA</t>
  </si>
  <si>
    <t>Multicine North Shopping Sobral</t>
  </si>
  <si>
    <t>SOBRAL</t>
  </si>
  <si>
    <t>Cine Teca</t>
  </si>
  <si>
    <t>CINE TECA</t>
  </si>
  <si>
    <t>TEÓFILO OTONI</t>
  </si>
  <si>
    <t>Cinépolis Rio Poty</t>
  </si>
  <si>
    <t>TERESINA</t>
  </si>
  <si>
    <t>PI</t>
  </si>
  <si>
    <t>Cine Torres</t>
  </si>
  <si>
    <t>CINE TORRES</t>
  </si>
  <si>
    <t>TORRES</t>
  </si>
  <si>
    <t>RS</t>
  </si>
  <si>
    <t>SIm</t>
  </si>
  <si>
    <t>Mobi Cine Tucuruí</t>
  </si>
  <si>
    <t>TUCURUÍ</t>
  </si>
  <si>
    <t>Kinoplex Praça Uberaba Shopping</t>
  </si>
  <si>
    <t>GSR</t>
  </si>
  <si>
    <t>UBERABA</t>
  </si>
  <si>
    <t>Cinemas Premier Unaí</t>
  </si>
  <si>
    <t>UNAÍ</t>
  </si>
  <si>
    <t>Cinemark Via Café Garden Shopping</t>
  </si>
  <si>
    <t>VARGINHA</t>
  </si>
  <si>
    <t>Varzea Grande Shopping</t>
  </si>
  <si>
    <t>VÁRZEA GRANDE</t>
  </si>
  <si>
    <t>MT</t>
  </si>
  <si>
    <t>Cinemark Shopping Vila Velha</t>
  </si>
  <si>
    <t>VILA VELHA</t>
  </si>
  <si>
    <t>ES</t>
  </si>
  <si>
    <t>Subtotal</t>
  </si>
  <si>
    <t>Cine Ritz Conceição</t>
  </si>
  <si>
    <t>LINHARES</t>
  </si>
  <si>
    <t>Center Cine Mogi</t>
  </si>
  <si>
    <t>AGA</t>
  </si>
  <si>
    <t>MOGI MIRIM</t>
  </si>
  <si>
    <t>Cine Victoria</t>
  </si>
  <si>
    <t>VICTORIA</t>
  </si>
  <si>
    <t>PORTO ALEGRE</t>
  </si>
  <si>
    <t>Cine Odeon</t>
  </si>
  <si>
    <t>Kinoplex Via Parque</t>
  </si>
  <si>
    <t>Playarte Shopping ABC</t>
  </si>
  <si>
    <t>PLAY</t>
  </si>
  <si>
    <t>SANTO ANDRÉ</t>
  </si>
  <si>
    <t>Subtotal </t>
  </si>
  <si>
    <t>Multiplex Pátio Cianê</t>
  </si>
  <si>
    <t>SOROCABA</t>
  </si>
  <si>
    <t>Cine Show Angra</t>
  </si>
  <si>
    <t>CINE SHOW</t>
  </si>
  <si>
    <t>ANGRA DOS REIS</t>
  </si>
  <si>
    <t>Moviecom Shopping Pátio Belém</t>
  </si>
  <si>
    <t>Cine Via Sete (Cachoeira do Sul)</t>
  </si>
  <si>
    <t>VIA 7</t>
  </si>
  <si>
    <t>CACHOEIRA DO SUL</t>
  </si>
  <si>
    <t>Cinemark Iguatemi Campinas</t>
  </si>
  <si>
    <t>CAMPINAS</t>
  </si>
  <si>
    <t>CineMult 3D</t>
  </si>
  <si>
    <t>CINE MULT 3D</t>
  </si>
  <si>
    <t>CRICIÚMA</t>
  </si>
  <si>
    <t>Cinemais Guaratinguetá</t>
  </si>
  <si>
    <t>GUARATINGUETÁ</t>
  </si>
  <si>
    <t>Arcoplex Itajaí Shopping</t>
  </si>
  <si>
    <t>ITAJAÍ</t>
  </si>
  <si>
    <t>Cinépolis Manaíra Shopping</t>
  </si>
  <si>
    <t>Arcoplex Pátio Limeira</t>
  </si>
  <si>
    <t>Estação Rio</t>
  </si>
  <si>
    <t>ESTAÇÃO</t>
  </si>
  <si>
    <t>Cinemark Salvador</t>
  </si>
  <si>
    <t>SALVADOR</t>
  </si>
  <si>
    <t>Cine São Carlos</t>
  </si>
  <si>
    <t>SÃO CARLOS</t>
  </si>
  <si>
    <t>Shopping Jaraguá Araraquara</t>
  </si>
  <si>
    <t>ARARAQUARA</t>
  </si>
  <si>
    <t>Total Geral</t>
  </si>
  <si>
    <t>Tabela 11 – Salas de Novos Complexos, Reaberturas e Ampliações - 2015</t>
  </si>
  <si>
    <t>Tabela 12 – Salas de Novos Complexos por Tecnologia de Projeção - 2015</t>
  </si>
  <si>
    <t>3D</t>
  </si>
  <si>
    <t>Apenas 2D</t>
  </si>
  <si>
    <t>35mm</t>
  </si>
  <si>
    <t>INDEPENDENTE</t>
  </si>
  <si>
    <t>JOSUÉ´S CINE</t>
  </si>
  <si>
    <t xml:space="preserve">
Tabela 13 – Salas Abertas (Salas de Novos Complexos, Reaberturas e Ampliações) por Porte das Cidades
</t>
  </si>
  <si>
    <t>CIDADES PEQUENAS</t>
  </si>
  <si>
    <t xml:space="preserve"> População </t>
  </si>
  <si>
    <t>CIDADES MÉDIAS</t>
  </si>
  <si>
    <t>População</t>
  </si>
  <si>
    <t>Cine Mult 3D</t>
  </si>
  <si>
    <t>OSWALDO CRUZ</t>
  </si>
  <si>
    <t>CIDADES GRANDES</t>
  </si>
  <si>
    <t>Tabela 14 - Salas Fechadas e em Reforma - 2015</t>
  </si>
  <si>
    <t>Salas Fechadas</t>
  </si>
  <si>
    <t>Total Salas</t>
  </si>
  <si>
    <t>Cine Teatro Odette</t>
  </si>
  <si>
    <t>CINE T ODETTE</t>
  </si>
  <si>
    <t>ARAGUARI</t>
  </si>
  <si>
    <t>Cine Caverá</t>
  </si>
  <si>
    <t>CINE CAVERÁ</t>
  </si>
  <si>
    <t>Cine Teatro Brasil</t>
  </si>
  <si>
    <t>CINE BRASIL</t>
  </si>
  <si>
    <t>Cine Rio Branco</t>
  </si>
  <si>
    <t>CINE RIO BRANCO</t>
  </si>
  <si>
    <t>ARCOVERDE</t>
  </si>
  <si>
    <t>Arcoplex Marcopolo</t>
  </si>
  <si>
    <t>BENTO GONÇALVES</t>
  </si>
  <si>
    <t>Cine Coral</t>
  </si>
  <si>
    <t>CINE CORAL</t>
  </si>
  <si>
    <t>BOA ESPERANÇA</t>
  </si>
  <si>
    <t>Maximovie Recreio 3D / Cine Recreio</t>
  </si>
  <si>
    <t>MAXIMOVIE</t>
  </si>
  <si>
    <t>CABO FRIO</t>
  </si>
  <si>
    <t>AFA Cine Shopping Cachoeiro</t>
  </si>
  <si>
    <t>CACHOEIRO DE ITAPEMIRIM</t>
  </si>
  <si>
    <t>Cine Campo Belo</t>
  </si>
  <si>
    <t>JOSUE'S CINE</t>
  </si>
  <si>
    <t>CAMPO BELO</t>
  </si>
  <si>
    <t>Cine Cruz Alta</t>
  </si>
  <si>
    <t>CRUZ ALTA</t>
  </si>
  <si>
    <t>Embu Plaza Shopping</t>
  </si>
  <si>
    <t>EMBU CINE</t>
  </si>
  <si>
    <t>EMBU-GUAÇU</t>
  </si>
  <si>
    <t>Cine Boulevard</t>
  </si>
  <si>
    <t>IGUAÇU</t>
  </si>
  <si>
    <t>FOZ DO IGUAÇU</t>
  </si>
  <si>
    <t>PR</t>
  </si>
  <si>
    <t>Cine Ibitinga / Assari / Cinemec</t>
  </si>
  <si>
    <t>CINEMEC</t>
  </si>
  <si>
    <t>IBITINGA</t>
  </si>
  <si>
    <t>Cine Theatro Dib Barbosa</t>
  </si>
  <si>
    <t>DIB BARBOSA</t>
  </si>
  <si>
    <t>ITACOATIARA</t>
  </si>
  <si>
    <t>Cine Ituverava</t>
  </si>
  <si>
    <t>ITUVERAVA</t>
  </si>
  <si>
    <t>Arcoplex Serra</t>
  </si>
  <si>
    <t>Cine Morrinhos</t>
  </si>
  <si>
    <t>MORRINHOS</t>
  </si>
  <si>
    <t>Cine Oriente</t>
  </si>
  <si>
    <t>ORIENTE</t>
  </si>
  <si>
    <t>NAVIRAÍ</t>
  </si>
  <si>
    <t>Arcoplex Bourbon Passo Fundo</t>
  </si>
  <si>
    <t>PASSO FUNDO</t>
  </si>
  <si>
    <t xml:space="preserve">Eco Cine </t>
  </si>
  <si>
    <t>ECO CINE</t>
  </si>
  <si>
    <t>PERUÍBE</t>
  </si>
  <si>
    <t>Cine São Salvador</t>
  </si>
  <si>
    <t>SÃO SALVADOR</t>
  </si>
  <si>
    <t>PIRAJUÍ</t>
  </si>
  <si>
    <t>Cinema Leblon</t>
  </si>
  <si>
    <t>Redecine Sesc - Jacarepaguá</t>
  </si>
  <si>
    <t>CINEMAGIC</t>
  </si>
  <si>
    <t>Cineclube Salto</t>
  </si>
  <si>
    <t>SALTO</t>
  </si>
  <si>
    <t>Arcoplex Santa Cruz</t>
  </si>
  <si>
    <t>SANTA CRUZ DO SUL</t>
  </si>
  <si>
    <t>Cine Teatro São Manuel</t>
  </si>
  <si>
    <t>SÃO MANUEL</t>
  </si>
  <si>
    <t>Cine Company Serra Negra</t>
  </si>
  <si>
    <t>COMPANY</t>
  </si>
  <si>
    <t>SERRA NEGRA</t>
  </si>
  <si>
    <t>Cinespaço Villaggio Shopping</t>
  </si>
  <si>
    <t>CINESPAÇO</t>
  </si>
  <si>
    <t>Centro Cultural Três Coroas</t>
  </si>
  <si>
    <t>CCTC</t>
  </si>
  <si>
    <t>TRÊS COROAS</t>
  </si>
  <si>
    <t>Uniplex Cine Três Lagoas</t>
  </si>
  <si>
    <t>CHAINÇA</t>
  </si>
  <si>
    <t>TRÊS LAGOAS</t>
  </si>
  <si>
    <t>Moviecom Tucuruí</t>
  </si>
  <si>
    <t>Salas em Reforma</t>
  </si>
  <si>
    <t>Cine Glória Cl</t>
  </si>
  <si>
    <t>CINE GLÓRIA</t>
  </si>
  <si>
    <t>CONSELHEIRO LAFAIETE</t>
  </si>
  <si>
    <t>Cine Romeu</t>
  </si>
  <si>
    <t>CINE ROMEU</t>
  </si>
  <si>
    <t>CRUZEIRO DO SUL</t>
  </si>
  <si>
    <t>AC</t>
  </si>
  <si>
    <t>Cine Iguaçu</t>
  </si>
  <si>
    <t>CINE IGUAÇU</t>
  </si>
  <si>
    <t>JACAREZINHO</t>
  </si>
  <si>
    <t>Arcoplex Jaraguá</t>
  </si>
  <si>
    <t>JARAGUÁ DO SUL</t>
  </si>
  <si>
    <t>Cine Cidade Maringá / Cicuito Maringá</t>
  </si>
  <si>
    <t>MARINGÁ</t>
  </si>
  <si>
    <t>Cine Teatro Municipal Lucila Nascimento</t>
  </si>
  <si>
    <t>CINE LUCILA</t>
  </si>
  <si>
    <t>PARAGUAÇU PAULISTA</t>
  </si>
  <si>
    <t>Sala de Arte Cine XIV</t>
  </si>
  <si>
    <t>SALA DE ARTE</t>
  </si>
  <si>
    <t>Playarte Butantã</t>
  </si>
  <si>
    <t>Ranking</t>
  </si>
  <si>
    <t>Circuito Exibidor</t>
  </si>
  <si>
    <t>Salas Digitais</t>
  </si>
  <si>
    <t>% Digital</t>
  </si>
  <si>
    <t>CINEART</t>
  </si>
  <si>
    <t>UCI/GSR</t>
  </si>
  <si>
    <t>SERCLA</t>
  </si>
  <si>
    <t>LUMIERE</t>
  </si>
  <si>
    <t>GNC</t>
  </si>
  <si>
    <t>Outros</t>
  </si>
  <si>
    <t>Tabela 15 – Ranking de Salas por Circuito - 2015</t>
  </si>
  <si>
    <t xml:space="preserve">Mkt Share </t>
  </si>
  <si>
    <t>Total Grupo</t>
  </si>
  <si>
    <t>TO</t>
  </si>
  <si>
    <t>RO</t>
  </si>
  <si>
    <t>AL</t>
  </si>
  <si>
    <t>SE</t>
  </si>
  <si>
    <t>RN</t>
  </si>
  <si>
    <t>Market Share UF</t>
  </si>
  <si>
    <t>Total UF</t>
  </si>
  <si>
    <t>UCI/Orient</t>
  </si>
  <si>
    <r>
      <t xml:space="preserve">Anexo A </t>
    </r>
    <r>
      <rPr>
        <sz val="11"/>
        <color indexed="8"/>
        <rFont val="Century Gothic"/>
        <family val="2"/>
      </rPr>
      <t>- Ranking de Salas de Exibição por UF e por Grupo Exibidor  – 2015</t>
    </r>
  </si>
  <si>
    <t>RIO BRANCO</t>
  </si>
  <si>
    <t>ARAPIRACA</t>
  </si>
  <si>
    <t>MACEIÓ</t>
  </si>
  <si>
    <t>ALAGOINHAS</t>
  </si>
  <si>
    <t>CACHOEIRA</t>
  </si>
  <si>
    <t>EUNÁPOLIS</t>
  </si>
  <si>
    <t>FEIRA DE SANTANA</t>
  </si>
  <si>
    <t>IBICARAÍ</t>
  </si>
  <si>
    <t>ILHÉUS</t>
  </si>
  <si>
    <t>PORTO SEGURO</t>
  </si>
  <si>
    <t>SANTO ANTÔNIO DE JESUS</t>
  </si>
  <si>
    <t>TEIXEIRA DE FREITAS</t>
  </si>
  <si>
    <t>UBATÃ</t>
  </si>
  <si>
    <t>VITÓRIA DA CONQUISTA</t>
  </si>
  <si>
    <t>CAUCAIA</t>
  </si>
  <si>
    <t>ITAPIPOCA</t>
  </si>
  <si>
    <t>JUAZEIRO DO NORTE</t>
  </si>
  <si>
    <t>LIMOEIRO DO NORTE</t>
  </si>
  <si>
    <t>MARACANAÚ</t>
  </si>
  <si>
    <t>QUIXADÁ</t>
  </si>
  <si>
    <t>SANTA QUITÉRIA</t>
  </si>
  <si>
    <t>CARIACICA</t>
  </si>
  <si>
    <t>COLATINA</t>
  </si>
  <si>
    <t>GUARAPARI</t>
  </si>
  <si>
    <t>MARATAÍZES</t>
  </si>
  <si>
    <t>PIÚMA</t>
  </si>
  <si>
    <t>SÃO MATEUS</t>
  </si>
  <si>
    <t>SERRA</t>
  </si>
  <si>
    <t>VITÓRIA</t>
  </si>
  <si>
    <t>ÁGUAS LINDAS DE GOIÁS</t>
  </si>
  <si>
    <t>ANÁPOLIS</t>
  </si>
  <si>
    <t>APARECIDA DE GOIÂNIA</t>
  </si>
  <si>
    <t>CALDAS NOVAS</t>
  </si>
  <si>
    <t>CATALÃO</t>
  </si>
  <si>
    <t>FORMOSA</t>
  </si>
  <si>
    <t>GOIATUBA</t>
  </si>
  <si>
    <t>ITUMBIARA</t>
  </si>
  <si>
    <t>JATAÍ</t>
  </si>
  <si>
    <t>LUZIÂNIA</t>
  </si>
  <si>
    <t>MINEIROS</t>
  </si>
  <si>
    <t>NIQUELÂNDIA</t>
  </si>
  <si>
    <t>PLANALTINA</t>
  </si>
  <si>
    <t>RIO VERDE</t>
  </si>
  <si>
    <t>VALPARAÍSO DE GOIÁS</t>
  </si>
  <si>
    <t>IMPERATRIZ</t>
  </si>
  <si>
    <t>ALÉM PARAÍBA</t>
  </si>
  <si>
    <t>ALFENAS</t>
  </si>
  <si>
    <t>ARCOS</t>
  </si>
  <si>
    <t>BARBACENA</t>
  </si>
  <si>
    <t>BELO HORIZONTE</t>
  </si>
  <si>
    <t>BETIM</t>
  </si>
  <si>
    <t>CAMBUÍ</t>
  </si>
  <si>
    <t>CAXAMBU</t>
  </si>
  <si>
    <t>CONTAGEM</t>
  </si>
  <si>
    <t>DIVINÓPOLIS</t>
  </si>
  <si>
    <t>FORMIGA</t>
  </si>
  <si>
    <t>GOVERNADOR VALADARES</t>
  </si>
  <si>
    <t>GUAXUPÉ</t>
  </si>
  <si>
    <t>IPATINGA</t>
  </si>
  <si>
    <t>ITABIRA</t>
  </si>
  <si>
    <t>ITAJUBÁ</t>
  </si>
  <si>
    <t>JUIZ DE FORA</t>
  </si>
  <si>
    <t>LAVRAS</t>
  </si>
  <si>
    <t>MANHUAÇU</t>
  </si>
  <si>
    <t>MONTES CLAROS</t>
  </si>
  <si>
    <t>MURIAÉ</t>
  </si>
  <si>
    <t>NOVA SERRANA</t>
  </si>
  <si>
    <t>OLIVEIRA</t>
  </si>
  <si>
    <t>PARÁ DE MINAS</t>
  </si>
  <si>
    <t>PARACATU</t>
  </si>
  <si>
    <t>PASSOS</t>
  </si>
  <si>
    <t>PATOS DE MINAS</t>
  </si>
  <si>
    <t>PEDRO LEOPOLDO</t>
  </si>
  <si>
    <t>PIUMHI</t>
  </si>
  <si>
    <t>POÇOS DE CALDAS</t>
  </si>
  <si>
    <t>POUSO ALEGRE</t>
  </si>
  <si>
    <t>SANTA BÁRBARA</t>
  </si>
  <si>
    <t>SANTO ANTÔNIO DO MONTE</t>
  </si>
  <si>
    <t>SÃO JOÃO DEL REI</t>
  </si>
  <si>
    <t>SÃO LOURENÇO</t>
  </si>
  <si>
    <t>SÃO SEBASTIÃO DO PARAÍSO</t>
  </si>
  <si>
    <t>SETE LAGOAS</t>
  </si>
  <si>
    <t>TRÊS CORAÇÕES</t>
  </si>
  <si>
    <t>UBERLÂNDIA</t>
  </si>
  <si>
    <t>VIÇOSA</t>
  </si>
  <si>
    <t>CAMPO GRANDE</t>
  </si>
  <si>
    <t>DOURADOS</t>
  </si>
  <si>
    <t>IVINHEMA</t>
  </si>
  <si>
    <t>CÁCERES</t>
  </si>
  <si>
    <t>CUIABÁ</t>
  </si>
  <si>
    <t>PRIMAVERA DO LESTE</t>
  </si>
  <si>
    <t>RONDONÓPOLIS</t>
  </si>
  <si>
    <t>SINOP</t>
  </si>
  <si>
    <t>SORRISO</t>
  </si>
  <si>
    <t>TANGARÁ DA SERRA</t>
  </si>
  <si>
    <t>ALTAMIRA</t>
  </si>
  <si>
    <t>CASTANHAL</t>
  </si>
  <si>
    <t>MARABÁ</t>
  </si>
  <si>
    <t>PARAUAPEBAS</t>
  </si>
  <si>
    <t>XINGUARA</t>
  </si>
  <si>
    <t>CAMPINA GRANDE</t>
  </si>
  <si>
    <t>PATOS</t>
  </si>
  <si>
    <t>REMÍGIO</t>
  </si>
  <si>
    <t>CABO DE SANTO AGOSTINHO</t>
  </si>
  <si>
    <t>CARUARU</t>
  </si>
  <si>
    <t>GARANHUNS</t>
  </si>
  <si>
    <t>JABOATÃO DOS GUARARAPES</t>
  </si>
  <si>
    <t>PETROLINA</t>
  </si>
  <si>
    <t>SÃO LOURENÇO DA MATA</t>
  </si>
  <si>
    <t>VITÓRIA DE SANTO ANTÃO</t>
  </si>
  <si>
    <t>PARNAÍBA</t>
  </si>
  <si>
    <t>APUCARANA</t>
  </si>
  <si>
    <t>CAMPO LARGO</t>
  </si>
  <si>
    <t>CAMPO MOURÃO</t>
  </si>
  <si>
    <t>CASCAVEL</t>
  </si>
  <si>
    <t>CASTRO</t>
  </si>
  <si>
    <t>CIANORTE</t>
  </si>
  <si>
    <t>CURITIBA</t>
  </si>
  <si>
    <t>FRANCISCO BELTRÃO</t>
  </si>
  <si>
    <t>GUARAPUAVA</t>
  </si>
  <si>
    <t>IBIPORÃ</t>
  </si>
  <si>
    <t>IVAIPORÃ</t>
  </si>
  <si>
    <t>JAGUARIAÍVA</t>
  </si>
  <si>
    <t>LONDRINA</t>
  </si>
  <si>
    <t>PARANAGUÁ</t>
  </si>
  <si>
    <t>PARANAVAÍ</t>
  </si>
  <si>
    <t>PONTA GROSSA</t>
  </si>
  <si>
    <t>SANTO ANTÔNIO DA PLATINA</t>
  </si>
  <si>
    <t>SÃO JOSÉ DOS PINHAIS</t>
  </si>
  <si>
    <t>TOLEDO</t>
  </si>
  <si>
    <t>UMUARAMA</t>
  </si>
  <si>
    <t>ARARUAMA</t>
  </si>
  <si>
    <t>ARMAÇÃO DOS BÚZIOS</t>
  </si>
  <si>
    <t>BARRA DO PIRAÍ</t>
  </si>
  <si>
    <t>BARRA MANSA</t>
  </si>
  <si>
    <t>BOM JESUS DO ITABAPOANA</t>
  </si>
  <si>
    <t>CAMPOS DOS GOYTACAZES</t>
  </si>
  <si>
    <t>DUQUE DE CAXIAS</t>
  </si>
  <si>
    <t>ITAGUAÍ</t>
  </si>
  <si>
    <t>ITAPERUNA</t>
  </si>
  <si>
    <t>MACAÉ</t>
  </si>
  <si>
    <t>NILÓPOLIS</t>
  </si>
  <si>
    <t>NITERÓI</t>
  </si>
  <si>
    <t>NOVA FRIBURGO</t>
  </si>
  <si>
    <t>NOVA IGUAÇU</t>
  </si>
  <si>
    <t>PARACAMBI</t>
  </si>
  <si>
    <t>PETRÓPOLIS</t>
  </si>
  <si>
    <t>RESENDE</t>
  </si>
  <si>
    <t>RIO DAS OSTRAS</t>
  </si>
  <si>
    <t>SÃO GONÇALO</t>
  </si>
  <si>
    <t>SÃO JOÃO DE MERITI</t>
  </si>
  <si>
    <t>TERESÓPOLIS</t>
  </si>
  <si>
    <t>TRÊS RIOS</t>
  </si>
  <si>
    <t>VALENÇA</t>
  </si>
  <si>
    <t>VASSOURAS</t>
  </si>
  <si>
    <t>VOLTA REDONDA</t>
  </si>
  <si>
    <t>MOSSORÓ</t>
  </si>
  <si>
    <t>NATAL</t>
  </si>
  <si>
    <t>ARIQUEMES</t>
  </si>
  <si>
    <t>CACOAL</t>
  </si>
  <si>
    <t>JI-PARANÁ</t>
  </si>
  <si>
    <t>PORTO VELHO</t>
  </si>
  <si>
    <t>ROLIM DE MOURA</t>
  </si>
  <si>
    <t>VILHENA</t>
  </si>
  <si>
    <t>BAGÉ</t>
  </si>
  <si>
    <t>CACHOEIRINHA</t>
  </si>
  <si>
    <t>CAMPO BOM</t>
  </si>
  <si>
    <t>CANOAS</t>
  </si>
  <si>
    <t>CAPÃO DA CANOA</t>
  </si>
  <si>
    <t>CARLOS BARBOSA</t>
  </si>
  <si>
    <t>CAXIAS DO SUL</t>
  </si>
  <si>
    <t>ERECHIM</t>
  </si>
  <si>
    <t>GRAMADO</t>
  </si>
  <si>
    <t>LAJEADO</t>
  </si>
  <si>
    <t>NOVA PETRÓPOLIS</t>
  </si>
  <si>
    <t>NOVO HAMBURGO</t>
  </si>
  <si>
    <t>PALMEIRA DAS MISSÕES</t>
  </si>
  <si>
    <t>PELOTAS</t>
  </si>
  <si>
    <t>RIO GRANDE</t>
  </si>
  <si>
    <t>SANTA MARIA</t>
  </si>
  <si>
    <t>SANTA ROSA</t>
  </si>
  <si>
    <t>SANTANA DO LIVRAMENTO</t>
  </si>
  <si>
    <t>SANTIAGO</t>
  </si>
  <si>
    <t>SANTO ÂNGELO</t>
  </si>
  <si>
    <t>SÃO LEOPOLDO</t>
  </si>
  <si>
    <t>SÃO LUIZ GONZAGA</t>
  </si>
  <si>
    <t>TRÊS PASSOS</t>
  </si>
  <si>
    <t>VIAMÃO</t>
  </si>
  <si>
    <t>BALNEÁRIO CAMBORIÚ</t>
  </si>
  <si>
    <t>BLUMENAU</t>
  </si>
  <si>
    <t>BRUSQUE</t>
  </si>
  <si>
    <t>CAÇADOR</t>
  </si>
  <si>
    <t>CANOINHAS</t>
  </si>
  <si>
    <t>CHAPECÓ</t>
  </si>
  <si>
    <t>CONCÓRDIA</t>
  </si>
  <si>
    <t>CURITIBANOS</t>
  </si>
  <si>
    <t>FLORIANÓPOLIS</t>
  </si>
  <si>
    <t>FRAIBURGO</t>
  </si>
  <si>
    <t>JOINVILLE</t>
  </si>
  <si>
    <t>OTACÍLIO COSTA</t>
  </si>
  <si>
    <t>PALHOÇA</t>
  </si>
  <si>
    <t>PIRATUBA</t>
  </si>
  <si>
    <t>RIO DO SUL</t>
  </si>
  <si>
    <t>SÃO FRANCISCO DO SUL</t>
  </si>
  <si>
    <t>SÃO MIGUEL DO OESTE</t>
  </si>
  <si>
    <t>TUBARÃO</t>
  </si>
  <si>
    <t>URUSSANGA</t>
  </si>
  <si>
    <t>VIDEIRA</t>
  </si>
  <si>
    <t>ARACAJU</t>
  </si>
  <si>
    <t>NOSSA SENHORA DO SOCORRO</t>
  </si>
  <si>
    <t>ADAMANTINA</t>
  </si>
  <si>
    <t>AMPARO</t>
  </si>
  <si>
    <t>ANDRADINA</t>
  </si>
  <si>
    <t>ARAÇATUBA</t>
  </si>
  <si>
    <t>ARARAS</t>
  </si>
  <si>
    <t>ASSIS</t>
  </si>
  <si>
    <t>ATIBAIA</t>
  </si>
  <si>
    <t>AVARÉ</t>
  </si>
  <si>
    <t>BARIRI</t>
  </si>
  <si>
    <t>BARRETOS</t>
  </si>
  <si>
    <t>BARUERI</t>
  </si>
  <si>
    <t>BATATAIS</t>
  </si>
  <si>
    <t>BAURU</t>
  </si>
  <si>
    <t>BEBEDOURO</t>
  </si>
  <si>
    <t>BIRIGUI</t>
  </si>
  <si>
    <t>BOITUVA</t>
  </si>
  <si>
    <t>BOTUCATU</t>
  </si>
  <si>
    <t>BROTAS</t>
  </si>
  <si>
    <t>CAJATI</t>
  </si>
  <si>
    <t>CAPIVARI</t>
  </si>
  <si>
    <t>CARAGUATATUBA</t>
  </si>
  <si>
    <t>CASA BRANCA</t>
  </si>
  <si>
    <t>CATANDUVA</t>
  </si>
  <si>
    <t>CESÁRIO LANGE</t>
  </si>
  <si>
    <t>COTIA</t>
  </si>
  <si>
    <t>CRUZEIRO</t>
  </si>
  <si>
    <t>CUBATÃO</t>
  </si>
  <si>
    <t>DIADEMA</t>
  </si>
  <si>
    <t>ESPÍRITO SANTO DO PINHAL</t>
  </si>
  <si>
    <t>FERNANDÓPOLIS</t>
  </si>
  <si>
    <t>FRANCA</t>
  </si>
  <si>
    <t>GUARUJÁ</t>
  </si>
  <si>
    <t>HORTOLÂNDIA</t>
  </si>
  <si>
    <t>ILHA SOLTEIRA</t>
  </si>
  <si>
    <t>INDAIATUBA</t>
  </si>
  <si>
    <t>ITAITUBA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</si>
  <si>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</si>
  <si>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</si>
  <si>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</si>
  <si>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</si>
  <si>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</si>
  <si>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</si>
  <si>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</si>
  <si>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ITATIBA</t>
  </si>
  <si>
    <t>ITU</t>
  </si>
  <si>
    <t>JABOTICABAL</t>
  </si>
  <si>
    <t>JACAREÍ</t>
  </si>
  <si>
    <t>JALES</t>
  </si>
  <si>
    <t>JANDIRA</t>
  </si>
  <si>
    <t>JAÚ</t>
  </si>
  <si>
    <t>JUNDIAÍ</t>
  </si>
  <si>
    <t>LEME</t>
  </si>
  <si>
    <t>LINS</t>
  </si>
  <si>
    <t>MARÍLIA</t>
  </si>
  <si>
    <t>MATÃO</t>
  </si>
  <si>
    <t>MAUÁ</t>
  </si>
  <si>
    <t>MOCOCA</t>
  </si>
  <si>
    <t>MOGI GUAÇU</t>
  </si>
  <si>
    <t>MONTE ALTO</t>
  </si>
  <si>
    <t>OLÍMPIA</t>
  </si>
  <si>
    <t>ORLÂNDIA</t>
  </si>
  <si>
    <t>OSASCO</t>
  </si>
  <si>
    <t>OURINHOS</t>
  </si>
  <si>
    <t>PAULÍNIA</t>
  </si>
  <si>
    <t>PEDERNEIRAS</t>
  </si>
  <si>
    <t>PIEDADE</t>
  </si>
  <si>
    <t>PINDAMONHANGABA</t>
  </si>
  <si>
    <t>PIRACICABA</t>
  </si>
  <si>
    <t>PIRAJU</t>
  </si>
  <si>
    <t>PORTO FELIZ</t>
  </si>
  <si>
    <t>PRAIA GRANDE</t>
  </si>
  <si>
    <t>PRESIDENTE EPITÁCIO</t>
  </si>
  <si>
    <t>PRESIDENTE PRUDENTE</t>
  </si>
  <si>
    <t>PRESIDENTE VENCESLAU</t>
  </si>
  <si>
    <t>REGISTRO</t>
  </si>
  <si>
    <t>RIBEIRÃO PRETO</t>
  </si>
  <si>
    <t>RIO CLARO</t>
  </si>
  <si>
    <t>SANTA BÁRBARA D'OESTE</t>
  </si>
  <si>
    <t>SANTA CRUZ DAS PALMEIRAS</t>
  </si>
  <si>
    <t>SANTA CRUZ DO RIO PARDO</t>
  </si>
  <si>
    <t>SANTA FÉ DO SUL</t>
  </si>
  <si>
    <t>SANTOS</t>
  </si>
  <si>
    <t>SÃO BERNARDO DO CAMPO</t>
  </si>
  <si>
    <t>SÃO CAETANO DO SUL</t>
  </si>
  <si>
    <t>SÃO JOÃO DA BOA VISTA</t>
  </si>
  <si>
    <t>SÃO JOSÉ DO RIO PARDO</t>
  </si>
  <si>
    <t>SÃO JOSÉ DO RIO PRETO</t>
  </si>
  <si>
    <t>SÃO JOSÉ DOS CAMPOS</t>
  </si>
  <si>
    <t>SÃO PEDRO</t>
  </si>
  <si>
    <t>SÃO ROQUE</t>
  </si>
  <si>
    <t>SÃO VICENTE</t>
  </si>
  <si>
    <t>SERTÃOZINHO</t>
  </si>
  <si>
    <t>SOCORRO</t>
  </si>
  <si>
    <t>SUMARÉ</t>
  </si>
  <si>
    <t>SUZANO</t>
  </si>
  <si>
    <t>TABOÃO DA SERRA</t>
  </si>
  <si>
    <t>TATUÍ</t>
  </si>
  <si>
    <t>TAUBATÉ</t>
  </si>
  <si>
    <t>TUPÃ</t>
  </si>
  <si>
    <t>UBATUBA</t>
  </si>
  <si>
    <t>VALINHOS</t>
  </si>
  <si>
    <t>VARGEM GRANDE DO SUL</t>
  </si>
  <si>
    <t>VOTORANTIM</t>
  </si>
  <si>
    <t>VOTUPORANGA</t>
  </si>
  <si>
    <t>ARAGUAÍNA</t>
  </si>
  <si>
    <t>PALMAS</t>
  </si>
  <si>
    <t>ANEXO B – Municípios com Salas de Exibição - 2015</t>
  </si>
  <si>
    <t>Gráfico 4 – Salas Aberturas por UF</t>
  </si>
  <si>
    <t>1 a 2 salas</t>
  </si>
  <si>
    <t>3 a 5 salas</t>
  </si>
  <si>
    <t>Mais de 5 salas</t>
  </si>
  <si>
    <t>Enquadrou-se no Recine?</t>
  </si>
  <si>
    <t>Utilizou Linhas de Crédito e Financiamento</t>
  </si>
  <si>
    <t>3D/2D</t>
  </si>
  <si>
    <t>35 mm</t>
  </si>
  <si>
    <t>Tabela 4 – Salas por Porte das Cidades - 2015</t>
  </si>
  <si>
    <t>População atendida por salas na faixa</t>
  </si>
  <si>
    <t xml:space="preserve">Gráfico 6 – Salas de Novos Complexos por Tecnologia de Projeção </t>
  </si>
  <si>
    <t>Tabela 3 – Relação entre Habitantes e número do Telas em países selecionados - 2014</t>
  </si>
  <si>
    <t>Menos de 80 salas</t>
  </si>
  <si>
    <t>Entre 80 e 100 salas</t>
  </si>
  <si>
    <t>Entre 100 e 200 salas</t>
  </si>
  <si>
    <t>Entre 200 e 300 salas</t>
  </si>
  <si>
    <t>Entre 300 e 500 salas</t>
  </si>
  <si>
    <t>Acima de 500 salas</t>
  </si>
  <si>
    <t>Redução no número de salas</t>
  </si>
  <si>
    <t>Abaixo de 30%</t>
  </si>
  <si>
    <t>Entre 30% e 50%</t>
  </si>
  <si>
    <t>Entre 50% e 100%</t>
  </si>
  <si>
    <t>Entre 100% e 150%</t>
  </si>
  <si>
    <t>Acima de 150%</t>
  </si>
  <si>
    <t>Menos de 30 mil habitantes por sala</t>
  </si>
  <si>
    <t>Entre 50 mil e 80 mil habitantes por sala</t>
  </si>
  <si>
    <t>Entre 80 mil e 100 mil habitantes por sala</t>
  </si>
  <si>
    <t>Acima de 100 mil habitantes por sala</t>
  </si>
  <si>
    <t xml:space="preserve">Abaixo de 3 mil </t>
  </si>
  <si>
    <t>Entre 3 mil e 5 mil</t>
  </si>
  <si>
    <t>Entre 5 mil e 7 mil</t>
  </si>
  <si>
    <t>Entre 7 mil e 9 mil</t>
  </si>
  <si>
    <t>Entre 9 mil e 10 mil</t>
  </si>
  <si>
    <t>Acima de 10 mil</t>
  </si>
  <si>
    <t>Gráfico 7 – Salas por UF – 2015</t>
  </si>
  <si>
    <t>Gráfico 8 - Taxa de Crescimento 2011-2015 por UF</t>
  </si>
  <si>
    <t>Gráfico 9 – Habitantes por Sala - 2015</t>
  </si>
  <si>
    <t>Gráfico 10 – Público de Filmes Brasileiros por Sala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</si>
</sst>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8"/>
      <color rgb="FF000000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Bookman Old Style"/>
      <family val="1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63B0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375623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10" fontId="4" fillId="2" borderId="9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164" fontId="6" fillId="5" borderId="0" xfId="1" applyNumberFormat="1" applyFill="1" applyBorder="1" applyAlignment="1">
      <alignment horizontal="center"/>
    </xf>
    <xf numFmtId="0" fontId="9" fillId="4" borderId="0" xfId="1" applyFont="1" applyFill="1"/>
    <xf numFmtId="0" fontId="6" fillId="4" borderId="0" xfId="1" applyFill="1"/>
    <xf numFmtId="164" fontId="6" fillId="6" borderId="0" xfId="1" applyNumberFormat="1" applyFill="1" applyBorder="1" applyAlignment="1">
      <alignment horizontal="center"/>
    </xf>
    <xf numFmtId="164" fontId="6" fillId="7" borderId="0" xfId="1" applyNumberFormat="1" applyFill="1" applyBorder="1" applyAlignment="1">
      <alignment horizontal="center"/>
    </xf>
    <xf numFmtId="164" fontId="6" fillId="8" borderId="0" xfId="1" applyNumberFormat="1" applyFill="1" applyBorder="1" applyAlignment="1">
      <alignment horizontal="center"/>
    </xf>
    <xf numFmtId="164" fontId="6" fillId="9" borderId="0" xfId="1" applyNumberFormat="1" applyFill="1" applyBorder="1" applyAlignment="1">
      <alignment horizontal="center"/>
    </xf>
    <xf numFmtId="164" fontId="6" fillId="10" borderId="0" xfId="1" applyNumberForma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0" fontId="5" fillId="3" borderId="6" xfId="0" applyNumberFormat="1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0" fontId="6" fillId="0" borderId="0" xfId="1"/>
    <xf numFmtId="0" fontId="3" fillId="0" borderId="0" xfId="4" applyFont="1"/>
    <xf numFmtId="0" fontId="3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6" fillId="0" borderId="0" xfId="1" applyAlignment="1">
      <alignment horizontal="center"/>
    </xf>
    <xf numFmtId="0" fontId="8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165" fontId="0" fillId="0" borderId="0" xfId="5" applyNumberFormat="1" applyFont="1" applyFill="1"/>
    <xf numFmtId="3" fontId="0" fillId="0" borderId="0" xfId="0" applyNumberFormat="1"/>
    <xf numFmtId="0" fontId="16" fillId="0" borderId="10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9" fontId="0" fillId="0" borderId="0" xfId="5" applyFont="1"/>
    <xf numFmtId="165" fontId="0" fillId="0" borderId="0" xfId="5" applyNumberFormat="1" applyFont="1"/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165" fontId="10" fillId="2" borderId="9" xfId="0" applyNumberFormat="1" applyFont="1" applyFill="1" applyBorder="1" applyAlignment="1">
      <alignment horizontal="center" vertical="center"/>
    </xf>
    <xf numFmtId="165" fontId="3" fillId="4" borderId="0" xfId="3" applyNumberFormat="1" applyFont="1" applyFill="1" applyAlignment="1">
      <alignment horizontal="center" vertical="center"/>
    </xf>
    <xf numFmtId="0" fontId="19" fillId="0" borderId="0" xfId="1" applyFont="1"/>
    <xf numFmtId="0" fontId="0" fillId="0" borderId="0" xfId="0" applyBorder="1"/>
    <xf numFmtId="165" fontId="5" fillId="0" borderId="0" xfId="0" applyNumberFormat="1" applyFont="1" applyBorder="1" applyAlignment="1">
      <alignment horizontal="center" vertical="center"/>
    </xf>
    <xf numFmtId="165" fontId="0" fillId="0" borderId="0" xfId="5" applyNumberFormat="1" applyFont="1" applyBorder="1"/>
    <xf numFmtId="0" fontId="0" fillId="4" borderId="0" xfId="0" applyFill="1"/>
    <xf numFmtId="0" fontId="17" fillId="4" borderId="0" xfId="0" applyFont="1" applyFill="1"/>
    <xf numFmtId="0" fontId="0" fillId="4" borderId="0" xfId="0" applyFont="1" applyFill="1"/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10" fontId="0" fillId="0" borderId="0" xfId="5" applyNumberFormat="1" applyFont="1"/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17" fillId="0" borderId="0" xfId="0" applyFont="1" applyFill="1" applyAlignment="1">
      <alignment horizontal="left"/>
    </xf>
    <xf numFmtId="0" fontId="17" fillId="0" borderId="0" xfId="0" applyNumberFormat="1" applyFont="1" applyFill="1"/>
    <xf numFmtId="0" fontId="0" fillId="0" borderId="0" xfId="0" applyFont="1" applyFill="1" applyAlignment="1">
      <alignment horizontal="left"/>
    </xf>
    <xf numFmtId="0" fontId="0" fillId="0" borderId="0" xfId="0" applyNumberFormat="1" applyFont="1" applyFill="1"/>
    <xf numFmtId="0" fontId="17" fillId="0" borderId="0" xfId="0" applyFont="1" applyFill="1"/>
    <xf numFmtId="0" fontId="0" fillId="0" borderId="0" xfId="0" applyFont="1" applyFill="1"/>
    <xf numFmtId="0" fontId="10" fillId="2" borderId="1" xfId="4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 textRotation="60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165" fontId="3" fillId="4" borderId="6" xfId="3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/>
    </xf>
    <xf numFmtId="165" fontId="14" fillId="4" borderId="6" xfId="3" applyNumberFormat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 wrapText="1"/>
    </xf>
    <xf numFmtId="3" fontId="13" fillId="2" borderId="5" xfId="1" applyNumberFormat="1" applyFont="1" applyFill="1" applyBorder="1" applyAlignment="1">
      <alignment horizontal="center" vertical="center"/>
    </xf>
    <xf numFmtId="165" fontId="13" fillId="2" borderId="6" xfId="3" applyNumberFormat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 wrapText="1"/>
    </xf>
    <xf numFmtId="165" fontId="13" fillId="2" borderId="8" xfId="3" applyNumberFormat="1" applyFont="1" applyFill="1" applyBorder="1" applyAlignment="1">
      <alignment horizontal="center" vertical="center"/>
    </xf>
    <xf numFmtId="165" fontId="13" fillId="2" borderId="9" xfId="3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 textRotation="60"/>
    </xf>
    <xf numFmtId="0" fontId="20" fillId="4" borderId="0" xfId="0" applyFont="1" applyFill="1"/>
    <xf numFmtId="0" fontId="14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3" fillId="2" borderId="8" xfId="0" applyNumberFormat="1" applyFont="1" applyFill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165" fontId="13" fillId="2" borderId="9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 wrapText="1"/>
    </xf>
    <xf numFmtId="0" fontId="6" fillId="11" borderId="0" xfId="1" applyFill="1"/>
    <xf numFmtId="0" fontId="9" fillId="4" borderId="0" xfId="1" applyFont="1" applyFill="1" applyAlignment="1">
      <alignment horizontal="left"/>
    </xf>
    <xf numFmtId="0" fontId="6" fillId="12" borderId="0" xfId="1" applyFill="1"/>
    <xf numFmtId="0" fontId="6" fillId="13" borderId="0" xfId="1" applyFill="1"/>
    <xf numFmtId="0" fontId="6" fillId="14" borderId="0" xfId="1" applyFill="1"/>
    <xf numFmtId="0" fontId="6" fillId="15" borderId="0" xfId="1" applyFill="1"/>
    <xf numFmtId="0" fontId="6" fillId="10" borderId="0" xfId="1" applyFill="1"/>
    <xf numFmtId="165" fontId="5" fillId="0" borderId="8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6">
    <cellStyle name="Normal" xfId="0" builtinId="0"/>
    <cellStyle name="Normal 12 2" xfId="4" xr:uid="{00000000-0005-0000-0000-000001000000}"/>
    <cellStyle name="Normal 17" xfId="2" xr:uid="{00000000-0005-0000-0000-000002000000}"/>
    <cellStyle name="Normal 2" xfId="1" xr:uid="{00000000-0005-0000-0000-000003000000}"/>
    <cellStyle name="Porcentagem" xfId="5" builtinId="5"/>
    <cellStyle name="Porcentagem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0.xml"/><Relationship Id="rId18" Type="http://schemas.openxmlformats.org/officeDocument/2006/relationships/worksheet" Target="worksheets/sheet15.xml"/><Relationship Id="rId26" Type="http://schemas.openxmlformats.org/officeDocument/2006/relationships/worksheet" Target="worksheets/sheet23.xml"/><Relationship Id="rId21" Type="http://schemas.openxmlformats.org/officeDocument/2006/relationships/worksheet" Target="worksheets/sheet18.xml"/><Relationship Id="rId34" Type="http://schemas.openxmlformats.org/officeDocument/2006/relationships/theme" Target="theme/theme1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9.xml"/><Relationship Id="rId17" Type="http://schemas.openxmlformats.org/officeDocument/2006/relationships/worksheet" Target="worksheets/sheet14.xml"/><Relationship Id="rId25" Type="http://schemas.openxmlformats.org/officeDocument/2006/relationships/worksheet" Target="worksheets/sheet22.xml"/><Relationship Id="rId33" Type="http://schemas.openxmlformats.org/officeDocument/2006/relationships/externalLink" Target="externalLinks/externalLink6.xml"/><Relationship Id="rId2" Type="http://schemas.openxmlformats.org/officeDocument/2006/relationships/worksheet" Target="worksheets/sheet1.xml"/><Relationship Id="rId16" Type="http://schemas.openxmlformats.org/officeDocument/2006/relationships/worksheet" Target="worksheets/sheet13.xml"/><Relationship Id="rId20" Type="http://schemas.openxmlformats.org/officeDocument/2006/relationships/worksheet" Target="worksheets/sheet17.xml"/><Relationship Id="rId29" Type="http://schemas.openxmlformats.org/officeDocument/2006/relationships/externalLink" Target="externalLinks/externalLink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3.xml"/><Relationship Id="rId24" Type="http://schemas.openxmlformats.org/officeDocument/2006/relationships/worksheet" Target="worksheets/sheet21.xml"/><Relationship Id="rId32" Type="http://schemas.openxmlformats.org/officeDocument/2006/relationships/externalLink" Target="externalLinks/externalLink5.xml"/><Relationship Id="rId37" Type="http://schemas.openxmlformats.org/officeDocument/2006/relationships/calcChain" Target="calcChain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2.xml"/><Relationship Id="rId23" Type="http://schemas.openxmlformats.org/officeDocument/2006/relationships/worksheet" Target="worksheets/sheet20.xml"/><Relationship Id="rId28" Type="http://schemas.openxmlformats.org/officeDocument/2006/relationships/externalLink" Target="externalLinks/externalLink1.xml"/><Relationship Id="rId36" Type="http://schemas.openxmlformats.org/officeDocument/2006/relationships/sharedStrings" Target="sharedStrings.xml"/><Relationship Id="rId10" Type="http://schemas.openxmlformats.org/officeDocument/2006/relationships/chartsheet" Target="chartsheets/sheet2.xml"/><Relationship Id="rId19" Type="http://schemas.openxmlformats.org/officeDocument/2006/relationships/worksheet" Target="worksheets/sheet16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1.xml"/><Relationship Id="rId22" Type="http://schemas.openxmlformats.org/officeDocument/2006/relationships/worksheet" Target="worksheets/sheet19.xml"/><Relationship Id="rId27" Type="http://schemas.openxmlformats.org/officeDocument/2006/relationships/worksheet" Target="worksheets/sheet24.xml"/><Relationship Id="rId30" Type="http://schemas.openxmlformats.org/officeDocument/2006/relationships/externalLink" Target="externalLinks/externalLink3.xml"/><Relationship Id="rId35" Type="http://schemas.openxmlformats.org/officeDocument/2006/relationships/styles" Target="styles.xml"/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5852003067562595E-3"/>
                  <c:y val="8.4531585193527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2A-411F-927F-2D344466951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A-411F-927F-2D344466951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A-411F-927F-2D344466951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A-411F-927F-2D344466951C}"/>
                </c:ext>
              </c:extLst>
            </c:dLbl>
            <c:dLbl>
              <c:idx val="4"/>
              <c:layout>
                <c:manualLayout>
                  <c:x val="-2.7657841288376291E-2"/>
                  <c:y val="-1.9019606668543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A-411F-927F-2D34446695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A-411F-927F-2D344466951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A-411F-927F-2D344466951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A-411F-927F-2D344466951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2A-411F-927F-2D344466951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A-411F-927F-2D344466951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2A-411F-927F-2D344466951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A-411F-927F-2D34446695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A-411F-927F-2D344466951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2A-411F-927F-2D344466951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A-411F-927F-2D344466951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2A-411F-927F-2D344466951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A-411F-927F-2D344466951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A-411F-927F-2D344466951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2A-411F-927F-2D344466951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A-411F-927F-2D344466951C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A-411F-927F-2D344466951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A-411F-927F-2D344466951C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2A-411F-927F-2D344466951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2A-411F-927F-2D344466951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A-411F-927F-2D344466951C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A-411F-927F-2D344466951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2A-411F-927F-2D344466951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2A-411F-927F-2D344466951C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2A-411F-927F-2D344466951C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2A-411F-927F-2D344466951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2A-411F-927F-2D344466951C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2A-411F-927F-2D344466951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2A-411F-927F-2D344466951C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2A-411F-927F-2D344466951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2A-411F-927F-2D344466951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2A-411F-927F-2D344466951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2A-411F-927F-2D344466951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2A-411F-927F-2D344466951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2A-411F-927F-2D344466951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2A-411F-927F-2D344466951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2A-411F-927F-2D344466951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2A-411F-927F-2D344466951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2A-411F-927F-2D344466951C}"/>
                </c:ext>
              </c:extLst>
            </c:dLbl>
            <c:dLbl>
              <c:idx val="44"/>
              <c:layout>
                <c:manualLayout>
                  <c:x val="-9.2192804294589578E-3"/>
                  <c:y val="-2.324618592822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2A-411F-927F-2D3444669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Courier New" panose="02070309020205020404" pitchFamily="49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45"/>
              <c:pt idx="0">
                <c:v>1971</c:v>
              </c:pt>
              <c:pt idx="1">
                <c:v>1972</c:v>
              </c:pt>
              <c:pt idx="2">
                <c:v>1973</c:v>
              </c:pt>
              <c:pt idx="3">
                <c:v>1974</c:v>
              </c:pt>
              <c:pt idx="4">
                <c:v>1975</c:v>
              </c:pt>
              <c:pt idx="5">
                <c:v>1976</c:v>
              </c:pt>
              <c:pt idx="6">
                <c:v>1977</c:v>
              </c:pt>
              <c:pt idx="7">
                <c:v>1978</c:v>
              </c:pt>
              <c:pt idx="8">
                <c:v>1979</c:v>
              </c:pt>
              <c:pt idx="9">
                <c:v>1980</c:v>
              </c:pt>
              <c:pt idx="10">
                <c:v>1981</c:v>
              </c:pt>
              <c:pt idx="11">
                <c:v>1982</c:v>
              </c:pt>
              <c:pt idx="12">
                <c:v>1983</c:v>
              </c:pt>
              <c:pt idx="13">
                <c:v>1984</c:v>
              </c:pt>
              <c:pt idx="14">
                <c:v>1985</c:v>
              </c:pt>
              <c:pt idx="15">
                <c:v>1986</c:v>
              </c:pt>
              <c:pt idx="16">
                <c:v>1987</c:v>
              </c:pt>
              <c:pt idx="17">
                <c:v>1988</c:v>
              </c:pt>
              <c:pt idx="18">
                <c:v>1989</c:v>
              </c:pt>
              <c:pt idx="19">
                <c:v>1990</c:v>
              </c:pt>
              <c:pt idx="20">
                <c:v>1991</c:v>
              </c:pt>
              <c:pt idx="21">
                <c:v>1992</c:v>
              </c:pt>
              <c:pt idx="22">
                <c:v>1993</c:v>
              </c:pt>
              <c:pt idx="23">
                <c:v>1994</c:v>
              </c:pt>
              <c:pt idx="24">
                <c:v>1995</c:v>
              </c:pt>
              <c:pt idx="25">
                <c:v>1996</c:v>
              </c:pt>
              <c:pt idx="26">
                <c:v>1997</c:v>
              </c:pt>
              <c:pt idx="27">
                <c:v>1998</c:v>
              </c:pt>
              <c:pt idx="28">
                <c:v>1999</c:v>
              </c:pt>
              <c:pt idx="29">
                <c:v>2000</c:v>
              </c:pt>
              <c:pt idx="30">
                <c:v>2001</c:v>
              </c:pt>
              <c:pt idx="31">
                <c:v>2002</c:v>
              </c:pt>
              <c:pt idx="32">
                <c:v>2003</c:v>
              </c:pt>
              <c:pt idx="33">
                <c:v>2004</c:v>
              </c:pt>
              <c:pt idx="34">
                <c:v>2005</c:v>
              </c:pt>
              <c:pt idx="35">
                <c:v>2006</c:v>
              </c:pt>
              <c:pt idx="36">
                <c:v>2007</c:v>
              </c:pt>
              <c:pt idx="37">
                <c:v>2008</c:v>
              </c:pt>
              <c:pt idx="38">
                <c:v>2009</c:v>
              </c:pt>
              <c:pt idx="39">
                <c:v>2010</c:v>
              </c:pt>
              <c:pt idx="40">
                <c:v>2011</c:v>
              </c:pt>
              <c:pt idx="41">
                <c:v>2012</c:v>
              </c:pt>
              <c:pt idx="42">
                <c:v>2013</c:v>
              </c:pt>
              <c:pt idx="43">
                <c:v>2014</c:v>
              </c:pt>
              <c:pt idx="44">
                <c:v>2015</c:v>
              </c:pt>
            </c:numLit>
          </c:cat>
          <c:val>
            <c:numLit>
              <c:formatCode>#,##0</c:formatCode>
              <c:ptCount val="45"/>
              <c:pt idx="0">
                <c:v>2154</c:v>
              </c:pt>
              <c:pt idx="1">
                <c:v>2648</c:v>
              </c:pt>
              <c:pt idx="2">
                <c:v>2690</c:v>
              </c:pt>
              <c:pt idx="3">
                <c:v>2676</c:v>
              </c:pt>
              <c:pt idx="4">
                <c:v>3276</c:v>
              </c:pt>
              <c:pt idx="5">
                <c:v>3161</c:v>
              </c:pt>
              <c:pt idx="6">
                <c:v>3156</c:v>
              </c:pt>
              <c:pt idx="7">
                <c:v>2973</c:v>
              </c:pt>
              <c:pt idx="8">
                <c:v>2937</c:v>
              </c:pt>
              <c:pt idx="9">
                <c:v>2365</c:v>
              </c:pt>
              <c:pt idx="10">
                <c:v>2244</c:v>
              </c:pt>
              <c:pt idx="11">
                <c:v>1988</c:v>
              </c:pt>
              <c:pt idx="12">
                <c:v>1736</c:v>
              </c:pt>
              <c:pt idx="13">
                <c:v>1553</c:v>
              </c:pt>
              <c:pt idx="14">
                <c:v>1428</c:v>
              </c:pt>
              <c:pt idx="15">
                <c:v>1372</c:v>
              </c:pt>
              <c:pt idx="16">
                <c:v>1399</c:v>
              </c:pt>
              <c:pt idx="17">
                <c:v>1423</c:v>
              </c:pt>
              <c:pt idx="18">
                <c:v>1520</c:v>
              </c:pt>
              <c:pt idx="19">
                <c:v>1488</c:v>
              </c:pt>
              <c:pt idx="20">
                <c:v>1511</c:v>
              </c:pt>
              <c:pt idx="21">
                <c:v>1400</c:v>
              </c:pt>
              <c:pt idx="22">
                <c:v>1250</c:v>
              </c:pt>
              <c:pt idx="23">
                <c:v>1289</c:v>
              </c:pt>
              <c:pt idx="24">
                <c:v>1033</c:v>
              </c:pt>
              <c:pt idx="25">
                <c:v>1365</c:v>
              </c:pt>
              <c:pt idx="26">
                <c:v>1075</c:v>
              </c:pt>
              <c:pt idx="27">
                <c:v>1300</c:v>
              </c:pt>
              <c:pt idx="28">
                <c:v>1350</c:v>
              </c:pt>
              <c:pt idx="29">
                <c:v>1480</c:v>
              </c:pt>
              <c:pt idx="30">
                <c:v>1620</c:v>
              </c:pt>
              <c:pt idx="31">
                <c:v>1635</c:v>
              </c:pt>
              <c:pt idx="32">
                <c:v>1817</c:v>
              </c:pt>
              <c:pt idx="33">
                <c:v>1997</c:v>
              </c:pt>
              <c:pt idx="34">
                <c:v>2045</c:v>
              </c:pt>
              <c:pt idx="35">
                <c:v>2095</c:v>
              </c:pt>
              <c:pt idx="36">
                <c:v>2160</c:v>
              </c:pt>
              <c:pt idx="37">
                <c:v>2278</c:v>
              </c:pt>
              <c:pt idx="38">
                <c:v>2110</c:v>
              </c:pt>
              <c:pt idx="39">
                <c:v>2206</c:v>
              </c:pt>
              <c:pt idx="40">
                <c:v>2352</c:v>
              </c:pt>
              <c:pt idx="41">
                <c:v>2517</c:v>
              </c:pt>
              <c:pt idx="42">
                <c:v>2678</c:v>
              </c:pt>
              <c:pt idx="43">
                <c:v>2833</c:v>
              </c:pt>
              <c:pt idx="44">
                <c:v>3005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C-FC2A-411F-927F-2D3444669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382016"/>
        <c:axId val="185382800"/>
      </c:lineChart>
      <c:catAx>
        <c:axId val="18538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5382800"/>
        <c:crosses val="autoZero"/>
        <c:auto val="1"/>
        <c:lblAlgn val="ctr"/>
        <c:lblOffset val="100"/>
        <c:noMultiLvlLbl val="0"/>
      </c:catAx>
      <c:valAx>
        <c:axId val="18538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538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340801227024918E-3"/>
                  <c:y val="-1.0566448149190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6-48EE-ABBE-A38235D5E1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6-48EE-ABBE-A38235D5E1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6-48EE-ABBE-A38235D5E1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6-48EE-ABBE-A38235D5E1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6-48EE-ABBE-A38235D5E12F}"/>
                </c:ext>
              </c:extLst>
            </c:dLbl>
            <c:dLbl>
              <c:idx val="5"/>
              <c:layout>
                <c:manualLayout>
                  <c:x val="7.9022403681075111E-3"/>
                  <c:y val="-2.113289629838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6-48EE-ABBE-A38235D5E1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6-48EE-ABBE-A38235D5E12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96-48EE-ABBE-A38235D5E12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96-48EE-ABBE-A38235D5E12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6-48EE-ABBE-A38235D5E12F}"/>
                </c:ext>
              </c:extLst>
            </c:dLbl>
            <c:dLbl>
              <c:idx val="10"/>
              <c:layout>
                <c:manualLayout>
                  <c:x val="2.634080122702504E-3"/>
                  <c:y val="-1.0566448149190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96-48EE-ABBE-A38235D5E12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numLit>
          </c:cat>
          <c:val>
            <c:numLit>
              <c:formatCode>General</c:formatCode>
              <c:ptCount val="11"/>
              <c:pt idx="0">
                <c:v>120000</c:v>
              </c:pt>
              <c:pt idx="1">
                <c:v>869060</c:v>
              </c:pt>
              <c:pt idx="2">
                <c:v>1700134</c:v>
              </c:pt>
              <c:pt idx="3">
                <c:v>2088000</c:v>
              </c:pt>
              <c:pt idx="4">
                <c:v>2498280</c:v>
              </c:pt>
              <c:pt idx="5">
                <c:v>2948663</c:v>
              </c:pt>
              <c:pt idx="6">
                <c:v>2094439</c:v>
              </c:pt>
              <c:pt idx="7">
                <c:v>2059288</c:v>
              </c:pt>
              <c:pt idx="8">
                <c:v>2585652.0499999998</c:v>
              </c:pt>
              <c:pt idx="9">
                <c:v>3000000</c:v>
              </c:pt>
              <c:pt idx="10">
                <c:v>3000000</c:v>
              </c:pt>
            </c:numLit>
          </c:val>
          <c:extLst>
            <c:ext xmlns:c16="http://schemas.microsoft.com/office/drawing/2014/chart" uri="{C3380CC4-5D6E-409C-BE32-E72D297353CC}">
              <c16:uniqueId val="{0000000B-DA96-48EE-ABBE-A38235D5E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3440672"/>
        <c:axId val="303441064"/>
        <c:axId val="0"/>
      </c:bar3DChart>
      <c:catAx>
        <c:axId val="30344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03441064"/>
        <c:crosses val="autoZero"/>
        <c:auto val="1"/>
        <c:lblAlgn val="ctr"/>
        <c:lblOffset val="100"/>
        <c:noMultiLvlLbl val="0"/>
      </c:catAx>
      <c:valAx>
        <c:axId val="30344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0344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Empresas</c:v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numLit>
          </c:cat>
          <c:val>
            <c:numLit>
              <c:formatCode>General</c:formatCode>
              <c:ptCount val="11"/>
              <c:pt idx="0">
                <c:v>3</c:v>
              </c:pt>
              <c:pt idx="1">
                <c:v>11</c:v>
              </c:pt>
              <c:pt idx="2">
                <c:v>22</c:v>
              </c:pt>
              <c:pt idx="3">
                <c:v>31</c:v>
              </c:pt>
              <c:pt idx="4">
                <c:v>34</c:v>
              </c:pt>
              <c:pt idx="5">
                <c:v>57</c:v>
              </c:pt>
              <c:pt idx="6">
                <c:v>60</c:v>
              </c:pt>
              <c:pt idx="7">
                <c:v>58</c:v>
              </c:pt>
              <c:pt idx="8">
                <c:v>43</c:v>
              </c:pt>
              <c:pt idx="9">
                <c:v>53</c:v>
              </c:pt>
              <c:pt idx="10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CCC3-49CC-8880-0AF9E1C246B7}"/>
            </c:ext>
          </c:extLst>
        </c:ser>
        <c:ser>
          <c:idx val="1"/>
          <c:order val="1"/>
          <c:tx>
            <c:v>Complexos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numLit>
          </c:cat>
          <c:val>
            <c:numLit>
              <c:formatCode>General</c:formatCode>
              <c:ptCount val="11"/>
              <c:pt idx="0">
                <c:v>4</c:v>
              </c:pt>
              <c:pt idx="1">
                <c:v>16</c:v>
              </c:pt>
              <c:pt idx="2">
                <c:v>30</c:v>
              </c:pt>
              <c:pt idx="3">
                <c:v>48</c:v>
              </c:pt>
              <c:pt idx="4">
                <c:v>51</c:v>
              </c:pt>
              <c:pt idx="5">
                <c:v>82</c:v>
              </c:pt>
              <c:pt idx="6">
                <c:v>89</c:v>
              </c:pt>
              <c:pt idx="7">
                <c:v>41</c:v>
              </c:pt>
              <c:pt idx="8">
                <c:v>62</c:v>
              </c:pt>
              <c:pt idx="9">
                <c:v>66</c:v>
              </c:pt>
              <c:pt idx="10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CCC3-49CC-8880-0AF9E1C246B7}"/>
            </c:ext>
          </c:extLst>
        </c:ser>
        <c:ser>
          <c:idx val="2"/>
          <c:order val="2"/>
          <c:tx>
            <c:v>Salas</c:v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numLit>
          </c:cat>
          <c:val>
            <c:numLit>
              <c:formatCode>General</c:formatCode>
              <c:ptCount val="11"/>
              <c:pt idx="0">
                <c:v>6</c:v>
              </c:pt>
              <c:pt idx="1">
                <c:v>24</c:v>
              </c:pt>
              <c:pt idx="2">
                <c:v>43</c:v>
              </c:pt>
              <c:pt idx="3">
                <c:v>68</c:v>
              </c:pt>
              <c:pt idx="4">
                <c:v>77</c:v>
              </c:pt>
              <c:pt idx="5">
                <c:v>121</c:v>
              </c:pt>
              <c:pt idx="6">
                <c:v>128</c:v>
              </c:pt>
              <c:pt idx="7">
                <c:v>83</c:v>
              </c:pt>
              <c:pt idx="8">
                <c:v>91</c:v>
              </c:pt>
              <c:pt idx="9">
                <c:v>87</c:v>
              </c:pt>
              <c:pt idx="10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2-CCC3-49CC-8880-0AF9E1C24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441848"/>
        <c:axId val="303442240"/>
      </c:barChart>
      <c:catAx>
        <c:axId val="30344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03442240"/>
        <c:crosses val="autoZero"/>
        <c:auto val="1"/>
        <c:lblAlgn val="ctr"/>
        <c:lblOffset val="100"/>
        <c:noMultiLvlLbl val="0"/>
      </c:catAx>
      <c:valAx>
        <c:axId val="3034422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344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43487010611052"/>
          <c:y val="2.9700697434953842E-2"/>
          <c:w val="0.58732689431903151"/>
          <c:h val="0.52254588527531165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7B-4BC6-ABC7-56A1AEBF4240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7B-4BC6-ABC7-56A1AEBF4240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7B-4BC6-ABC7-56A1AEBF42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5'!$A$5:$A$7</c:f>
              <c:strCache>
                <c:ptCount val="3"/>
                <c:pt idx="0">
                  <c:v>Cidades Pequenas</c:v>
                </c:pt>
                <c:pt idx="1">
                  <c:v>Cidades Médias</c:v>
                </c:pt>
                <c:pt idx="2">
                  <c:v>Cidades Grandes</c:v>
                </c:pt>
              </c:strCache>
            </c:strRef>
          </c:cat>
          <c:val>
            <c:numRef>
              <c:f>'Gráfico 5'!$B$5:$B$7</c:f>
              <c:numCache>
                <c:formatCode>General</c:formatCode>
                <c:ptCount val="3"/>
                <c:pt idx="0">
                  <c:v>33</c:v>
                </c:pt>
                <c:pt idx="1">
                  <c:v>95</c:v>
                </c:pt>
                <c:pt idx="2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7B-4BC6-ABC7-56A1AEBF4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>
              <a:lumMod val="85000"/>
              <a:lumOff val="15000"/>
            </a:schemeClr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8609432249262"/>
          <c:y val="4.0720325183639508E-2"/>
          <c:w val="0.63344905726610812"/>
          <c:h val="0.54171720298826564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78-401C-A0FE-1FCD337584B9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78-401C-A0FE-1FCD337584B9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78-401C-A0FE-1FCD337584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5'!$A$9:$A$11</c:f>
              <c:strCache>
                <c:ptCount val="3"/>
                <c:pt idx="0">
                  <c:v>1 a 2 salas</c:v>
                </c:pt>
                <c:pt idx="1">
                  <c:v>3 a 5 salas</c:v>
                </c:pt>
                <c:pt idx="2">
                  <c:v>Mais de 5 salas</c:v>
                </c:pt>
              </c:strCache>
            </c:strRef>
          </c:cat>
          <c:val>
            <c:numRef>
              <c:f>'Gráfico 5'!$B$9:$B$11</c:f>
              <c:numCache>
                <c:formatCode>General</c:formatCode>
                <c:ptCount val="3"/>
                <c:pt idx="0">
                  <c:v>21</c:v>
                </c:pt>
                <c:pt idx="1">
                  <c:v>21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78-401C-A0FE-1FCD3375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277449086519224"/>
          <c:y val="0.69691296227053157"/>
          <c:w val="0.70703735936303425"/>
          <c:h val="0.26904621823024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>
              <a:lumMod val="85000"/>
              <a:lumOff val="15000"/>
            </a:schemeClr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EC-42CE-AE2B-1B8BE942DF35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EC-42CE-AE2B-1B8BE942DF35}"/>
              </c:ext>
            </c:extLst>
          </c:dPt>
          <c:dLbls>
            <c:dLbl>
              <c:idx val="0"/>
              <c:layout>
                <c:manualLayout>
                  <c:x val="-7.8963255972140274E-3"/>
                  <c:y val="-2.053574857452394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EC-42CE-AE2B-1B8BE942D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5'!$A$13:$A$14</c:f>
              <c:strCache>
                <c:ptCount val="2"/>
                <c:pt idx="0">
                  <c:v>Enquadrou-se no Recine?</c:v>
                </c:pt>
                <c:pt idx="1">
                  <c:v>Utilizou Linhas de Crédito e Financiamento</c:v>
                </c:pt>
              </c:strCache>
            </c:strRef>
          </c:cat>
          <c:val>
            <c:numRef>
              <c:f>'Gráfico 5'!$B$13:$B$14</c:f>
              <c:numCache>
                <c:formatCode>General</c:formatCode>
                <c:ptCount val="2"/>
                <c:pt idx="0">
                  <c:v>143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EC-42CE-AE2B-1B8BE942D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080593728901201E-2"/>
          <c:y val="0.63042291208126933"/>
          <c:w val="0.95191940627109883"/>
          <c:h val="0.31525649268244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>
              <a:lumMod val="85000"/>
              <a:lumOff val="15000"/>
            </a:schemeClr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0187782337831"/>
          <c:y val="0.10301635479357035"/>
          <c:w val="0.64705563414116962"/>
          <c:h val="0.53697682012845582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3-453E-9A6C-C942F49D107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33-453E-9A6C-C942F49D1076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33-453E-9A6C-C942F49D10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5'!$A$16:$A$18</c:f>
              <c:strCache>
                <c:ptCount val="3"/>
                <c:pt idx="0">
                  <c:v>3D/2D</c:v>
                </c:pt>
                <c:pt idx="1">
                  <c:v>Apenas 2D</c:v>
                </c:pt>
                <c:pt idx="2">
                  <c:v>35 mm</c:v>
                </c:pt>
              </c:strCache>
            </c:strRef>
          </c:cat>
          <c:val>
            <c:numRef>
              <c:f>'Gráfico 5'!$B$16:$B$18</c:f>
              <c:numCache>
                <c:formatCode>General</c:formatCode>
                <c:ptCount val="3"/>
                <c:pt idx="0">
                  <c:v>114</c:v>
                </c:pt>
                <c:pt idx="1">
                  <c:v>144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33-453E-9A6C-C942F49D1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5178106018106"/>
          <c:y val="0.68140206347233401"/>
          <c:w val="0.70932603963399099"/>
          <c:h val="0.24033050841039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0">
          <a:solidFill>
            <a:schemeClr val="tx1">
              <a:lumMod val="85000"/>
              <a:lumOff val="15000"/>
            </a:schemeClr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39641345031411"/>
          <c:y val="0.32547249423518676"/>
          <c:w val="0.53932046628335917"/>
          <c:h val="0.63807660257399468"/>
        </c:manualLayout>
      </c:layout>
      <c:pie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8-4093-A7C3-9CAA28D4F5DF}"/>
              </c:ext>
            </c:extLst>
          </c:dPt>
          <c:dPt>
            <c:idx val="1"/>
            <c:bubble3D val="0"/>
            <c:explosion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B8-4093-A7C3-9CAA28D4F5DF}"/>
              </c:ext>
            </c:extLst>
          </c:dPt>
          <c:dPt>
            <c:idx val="2"/>
            <c:bubble3D val="0"/>
            <c:explosion val="0"/>
            <c:spPr>
              <a:solidFill>
                <a:schemeClr val="accent6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B8-4093-A7C3-9CAA28D4F5DF}"/>
              </c:ext>
            </c:extLst>
          </c:dPt>
          <c:dLbls>
            <c:dLbl>
              <c:idx val="0"/>
              <c:layout>
                <c:manualLayout>
                  <c:x val="-1.9372227739695137E-2"/>
                  <c:y val="-0.223476171370372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8-4093-A7C3-9CAA28D4F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5'!$A$1:$A$3</c:f>
              <c:strCache>
                <c:ptCount val="3"/>
                <c:pt idx="0">
                  <c:v>Salas de Novos Complexos</c:v>
                </c:pt>
                <c:pt idx="1">
                  <c:v>Reaberturas</c:v>
                </c:pt>
                <c:pt idx="2">
                  <c:v>Ampliações</c:v>
                </c:pt>
              </c:strCache>
            </c:strRef>
          </c:cat>
          <c:val>
            <c:numRef>
              <c:f>'Gráfico 5'!$B$1:$B$3</c:f>
              <c:numCache>
                <c:formatCode>General</c:formatCode>
                <c:ptCount val="3"/>
                <c:pt idx="0">
                  <c:v>229</c:v>
                </c:pt>
                <c:pt idx="1">
                  <c:v>18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8-4093-A7C3-9CAA28D4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5725357247043391E-3"/>
          <c:y val="0.76065906255097948"/>
          <c:w val="0.52219714440870346"/>
          <c:h val="0.181975688581040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1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33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9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9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9586" cy="600862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2</xdr:row>
      <xdr:rowOff>123825</xdr:rowOff>
    </xdr:from>
    <xdr:to>
      <xdr:col>6</xdr:col>
      <xdr:colOff>257176</xdr:colOff>
      <xdr:row>36</xdr:row>
      <xdr:rowOff>137254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447675"/>
          <a:ext cx="5029200" cy="54807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4</xdr:row>
      <xdr:rowOff>19050</xdr:rowOff>
    </xdr:from>
    <xdr:to>
      <xdr:col>9</xdr:col>
      <xdr:colOff>115896</xdr:colOff>
      <xdr:row>38</xdr:row>
      <xdr:rowOff>51529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714375"/>
          <a:ext cx="5230821" cy="54807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42835" cy="600958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0.12933</cdr:x>
      <cdr:y>0.04575</cdr:y>
    </cdr:from>
    <cdr:to>
      <cdr:x>0.89409</cdr:x>
      <cdr:y>0.83987</cdr:y>
    </cdr:to>
    <cdr:cxnSp macro="">
      <cdr:nvCxnSpPr>
        <cdr:cNvPr id="3" name="Conector de seta reta 2">
          <a:extLst xmlns:a="http://schemas.openxmlformats.org/drawingml/2006/main">
            <a:ext uri="{FF2B5EF4-FFF2-40B4-BE49-F238E27FC236}">
              <a16:creationId xmlns:a16="http://schemas.microsoft.com/office/drawing/2014/main" id="{8C6D3153-0C45-4616-8F96-299E28A66A26}"/>
            </a:ext>
          </a:extLst>
        </cdr:cNvPr>
        <cdr:cNvCxnSpPr/>
      </cdr:nvCxnSpPr>
      <cdr:spPr>
        <a:xfrm xmlns:a="http://schemas.openxmlformats.org/drawingml/2006/main" flipV="1">
          <a:off x="1247108" y="274939"/>
          <a:ext cx="7374454" cy="4772334"/>
        </a:xfrm>
        <a:prstGeom xmlns:a="http://schemas.openxmlformats.org/drawingml/2006/main" prst="straightConnector1">
          <a:avLst/>
        </a:prstGeom>
        <a:ln xmlns:a="http://schemas.openxmlformats.org/drawingml/2006/main" w="22225">
          <a:solidFill>
            <a:schemeClr val="accent1"/>
          </a:solidFill>
          <a:prstDash val="sys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42835" cy="600958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104775</xdr:rowOff>
    </xdr:from>
    <xdr:to>
      <xdr:col>8</xdr:col>
      <xdr:colOff>228462</xdr:colOff>
      <xdr:row>38</xdr:row>
      <xdr:rowOff>76200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228600" y="800100"/>
          <a:ext cx="5229087" cy="5419725"/>
          <a:chOff x="4581525" y="1133475"/>
          <a:chExt cx="5229087" cy="5400675"/>
        </a:xfrm>
      </xdr:grpSpPr>
      <xdr:sp macro="" textlink="">
        <xdr:nvSpPr>
          <xdr:cNvPr id="3" name="AC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AL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AP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AM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BA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CE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DF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ES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8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219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220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221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222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223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GO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MA">
            <a:extLst>
              <a:ext uri="{FF2B5EF4-FFF2-40B4-BE49-F238E27FC236}">
                <a16:creationId xmlns:a16="http://schemas.microsoft.com/office/drawing/2014/main" id="{00000000-0008-0000-0C00-00001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70AD47"/>
          </a:solidFill>
          <a:ln>
            <a:noFill/>
          </a:ln>
        </xdr:spPr>
      </xdr:sp>
      <xdr:sp macro="" textlink="">
        <xdr:nvSpPr>
          <xdr:cNvPr id="19" name="Freeform 228">
            <a:extLst>
              <a:ext uri="{FF2B5EF4-FFF2-40B4-BE49-F238E27FC236}">
                <a16:creationId xmlns:a16="http://schemas.microsoft.com/office/drawing/2014/main" id="{00000000-0008-0000-0C00-00001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229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Freeform 230">
            <a:extLst>
              <a:ext uri="{FF2B5EF4-FFF2-40B4-BE49-F238E27FC236}">
                <a16:creationId xmlns:a16="http://schemas.microsoft.com/office/drawing/2014/main" id="{00000000-0008-0000-0C00-00001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Freeform 231">
            <a:extLst>
              <a:ext uri="{FF2B5EF4-FFF2-40B4-BE49-F238E27FC236}">
                <a16:creationId xmlns:a16="http://schemas.microsoft.com/office/drawing/2014/main" id="{00000000-0008-0000-0C00-00001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Freeform 232">
            <a:extLst>
              <a:ext uri="{FF2B5EF4-FFF2-40B4-BE49-F238E27FC236}">
                <a16:creationId xmlns:a16="http://schemas.microsoft.com/office/drawing/2014/main" id="{00000000-0008-0000-0C00-00001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Freeform 233">
            <a:extLst>
              <a:ext uri="{FF2B5EF4-FFF2-40B4-BE49-F238E27FC236}">
                <a16:creationId xmlns:a16="http://schemas.microsoft.com/office/drawing/2014/main" id="{00000000-0008-0000-0C00-00001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234">
            <a:extLst>
              <a:ext uri="{FF2B5EF4-FFF2-40B4-BE49-F238E27FC236}">
                <a16:creationId xmlns:a16="http://schemas.microsoft.com/office/drawing/2014/main" id="{00000000-0008-0000-0C00-00001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Freeform 235"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Freeform 236"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7">
            <a:extLst>
              <a:ext uri="{FF2B5EF4-FFF2-40B4-BE49-F238E27FC236}">
                <a16:creationId xmlns:a16="http://schemas.microsoft.com/office/drawing/2014/main" id="{00000000-0008-0000-0C00-00001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" name="Freeform 238">
            <a:extLst>
              <a:ext uri="{FF2B5EF4-FFF2-40B4-BE49-F238E27FC236}">
                <a16:creationId xmlns:a16="http://schemas.microsoft.com/office/drawing/2014/main" id="{00000000-0008-0000-0C00-00001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239">
            <a:extLst>
              <a:ext uri="{FF2B5EF4-FFF2-40B4-BE49-F238E27FC236}">
                <a16:creationId xmlns:a16="http://schemas.microsoft.com/office/drawing/2014/main" id="{00000000-0008-0000-0C00-00001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240">
            <a:extLst>
              <a:ext uri="{FF2B5EF4-FFF2-40B4-BE49-F238E27FC236}">
                <a16:creationId xmlns:a16="http://schemas.microsoft.com/office/drawing/2014/main" id="{00000000-0008-0000-0C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Freeform 241">
            <a:extLst>
              <a:ext uri="{FF2B5EF4-FFF2-40B4-BE49-F238E27FC236}">
                <a16:creationId xmlns:a16="http://schemas.microsoft.com/office/drawing/2014/main" id="{00000000-0008-0000-0C00-00002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Freeform 242">
            <a:extLst>
              <a:ext uri="{FF2B5EF4-FFF2-40B4-BE49-F238E27FC236}">
                <a16:creationId xmlns:a16="http://schemas.microsoft.com/office/drawing/2014/main" id="{00000000-0008-0000-0C00-00002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243">
            <a:extLst>
              <a:ext uri="{FF2B5EF4-FFF2-40B4-BE49-F238E27FC236}">
                <a16:creationId xmlns:a16="http://schemas.microsoft.com/office/drawing/2014/main" id="{00000000-0008-0000-0C00-00002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244">
            <a:extLst>
              <a:ext uri="{FF2B5EF4-FFF2-40B4-BE49-F238E27FC236}">
                <a16:creationId xmlns:a16="http://schemas.microsoft.com/office/drawing/2014/main" id="{00000000-0008-0000-0C00-00002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" name="Freeform 245">
            <a:extLst>
              <a:ext uri="{FF2B5EF4-FFF2-40B4-BE49-F238E27FC236}">
                <a16:creationId xmlns:a16="http://schemas.microsoft.com/office/drawing/2014/main" id="{00000000-0008-0000-0C00-00002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Freeform 246">
            <a:extLst>
              <a:ext uri="{FF2B5EF4-FFF2-40B4-BE49-F238E27FC236}">
                <a16:creationId xmlns:a16="http://schemas.microsoft.com/office/drawing/2014/main" id="{00000000-0008-0000-0C00-00002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Freeform 247">
            <a:extLst>
              <a:ext uri="{FF2B5EF4-FFF2-40B4-BE49-F238E27FC236}">
                <a16:creationId xmlns:a16="http://schemas.microsoft.com/office/drawing/2014/main" id="{00000000-0008-0000-0C00-00002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48">
            <a:extLst>
              <a:ext uri="{FF2B5EF4-FFF2-40B4-BE49-F238E27FC236}">
                <a16:creationId xmlns:a16="http://schemas.microsoft.com/office/drawing/2014/main" id="{00000000-0008-0000-0C00-00002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249">
            <a:extLst>
              <a:ext uri="{FF2B5EF4-FFF2-40B4-BE49-F238E27FC236}">
                <a16:creationId xmlns:a16="http://schemas.microsoft.com/office/drawing/2014/main" id="{00000000-0008-0000-0C00-00002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250">
            <a:extLst>
              <a:ext uri="{FF2B5EF4-FFF2-40B4-BE49-F238E27FC236}">
                <a16:creationId xmlns:a16="http://schemas.microsoft.com/office/drawing/2014/main" id="{00000000-0008-0000-0C00-00002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Freeform 251">
            <a:extLst>
              <a:ext uri="{FF2B5EF4-FFF2-40B4-BE49-F238E27FC236}">
                <a16:creationId xmlns:a16="http://schemas.microsoft.com/office/drawing/2014/main" id="{00000000-0008-0000-0C00-00002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252">
            <a:extLst>
              <a:ext uri="{FF2B5EF4-FFF2-40B4-BE49-F238E27FC236}">
                <a16:creationId xmlns:a16="http://schemas.microsoft.com/office/drawing/2014/main" id="{00000000-0008-0000-0C00-00002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Freeform 253">
            <a:extLst>
              <a:ext uri="{FF2B5EF4-FFF2-40B4-BE49-F238E27FC236}">
                <a16:creationId xmlns:a16="http://schemas.microsoft.com/office/drawing/2014/main" id="{00000000-0008-0000-0C00-00002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" name="Freeform 254">
            <a:extLst>
              <a:ext uri="{FF2B5EF4-FFF2-40B4-BE49-F238E27FC236}">
                <a16:creationId xmlns:a16="http://schemas.microsoft.com/office/drawing/2014/main" id="{00000000-0008-0000-0C00-00002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Freeform 255">
            <a:extLst>
              <a:ext uri="{FF2B5EF4-FFF2-40B4-BE49-F238E27FC236}">
                <a16:creationId xmlns:a16="http://schemas.microsoft.com/office/drawing/2014/main" id="{00000000-0008-0000-0C00-00002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" name="Freeform 256">
            <a:extLst>
              <a:ext uri="{FF2B5EF4-FFF2-40B4-BE49-F238E27FC236}">
                <a16:creationId xmlns:a16="http://schemas.microsoft.com/office/drawing/2014/main" id="{00000000-0008-0000-0C00-00002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257">
            <a:extLst>
              <a:ext uri="{FF2B5EF4-FFF2-40B4-BE49-F238E27FC236}">
                <a16:creationId xmlns:a16="http://schemas.microsoft.com/office/drawing/2014/main" id="{00000000-0008-0000-0C00-00003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258">
            <a:extLst>
              <a:ext uri="{FF2B5EF4-FFF2-40B4-BE49-F238E27FC236}">
                <a16:creationId xmlns:a16="http://schemas.microsoft.com/office/drawing/2014/main" id="{00000000-0008-0000-0C00-00003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259">
            <a:extLst>
              <a:ext uri="{FF2B5EF4-FFF2-40B4-BE49-F238E27FC236}">
                <a16:creationId xmlns:a16="http://schemas.microsoft.com/office/drawing/2014/main" id="{00000000-0008-0000-0C00-00003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260">
            <a:extLst>
              <a:ext uri="{FF2B5EF4-FFF2-40B4-BE49-F238E27FC236}">
                <a16:creationId xmlns:a16="http://schemas.microsoft.com/office/drawing/2014/main" id="{00000000-0008-0000-0C00-00003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261">
            <a:extLst>
              <a:ext uri="{FF2B5EF4-FFF2-40B4-BE49-F238E27FC236}">
                <a16:creationId xmlns:a16="http://schemas.microsoft.com/office/drawing/2014/main" id="{00000000-0008-0000-0C00-00003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262">
            <a:extLst>
              <a:ext uri="{FF2B5EF4-FFF2-40B4-BE49-F238E27FC236}">
                <a16:creationId xmlns:a16="http://schemas.microsoft.com/office/drawing/2014/main" id="{00000000-0008-0000-0C00-00003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263">
            <a:extLst>
              <a:ext uri="{FF2B5EF4-FFF2-40B4-BE49-F238E27FC236}">
                <a16:creationId xmlns:a16="http://schemas.microsoft.com/office/drawing/2014/main" id="{00000000-0008-0000-0C00-00003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264">
            <a:extLst>
              <a:ext uri="{FF2B5EF4-FFF2-40B4-BE49-F238E27FC236}">
                <a16:creationId xmlns:a16="http://schemas.microsoft.com/office/drawing/2014/main" id="{00000000-0008-0000-0C00-00003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65">
            <a:extLst>
              <a:ext uri="{FF2B5EF4-FFF2-40B4-BE49-F238E27FC236}">
                <a16:creationId xmlns:a16="http://schemas.microsoft.com/office/drawing/2014/main" id="{00000000-0008-0000-0C00-00003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266">
            <a:extLst>
              <a:ext uri="{FF2B5EF4-FFF2-40B4-BE49-F238E27FC236}">
                <a16:creationId xmlns:a16="http://schemas.microsoft.com/office/drawing/2014/main" id="{00000000-0008-0000-0C00-00003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267">
            <a:extLst>
              <a:ext uri="{FF2B5EF4-FFF2-40B4-BE49-F238E27FC236}">
                <a16:creationId xmlns:a16="http://schemas.microsoft.com/office/drawing/2014/main" id="{00000000-0008-0000-0C00-00003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268">
            <a:extLst>
              <a:ext uri="{FF2B5EF4-FFF2-40B4-BE49-F238E27FC236}">
                <a16:creationId xmlns:a16="http://schemas.microsoft.com/office/drawing/2014/main" id="{00000000-0008-0000-0C00-00003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MT">
            <a:extLst>
              <a:ext uri="{FF2B5EF4-FFF2-40B4-BE49-F238E27FC236}">
                <a16:creationId xmlns:a16="http://schemas.microsoft.com/office/drawing/2014/main" id="{00000000-0008-0000-0C00-00003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1" name="MS">
            <a:extLst>
              <a:ext uri="{FF2B5EF4-FFF2-40B4-BE49-F238E27FC236}">
                <a16:creationId xmlns:a16="http://schemas.microsoft.com/office/drawing/2014/main" id="{00000000-0008-0000-0C00-00003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2" name="MG">
            <a:extLst>
              <a:ext uri="{FF2B5EF4-FFF2-40B4-BE49-F238E27FC236}">
                <a16:creationId xmlns:a16="http://schemas.microsoft.com/office/drawing/2014/main" id="{00000000-0008-0000-0C00-00003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PA">
            <a:extLst>
              <a:ext uri="{FF2B5EF4-FFF2-40B4-BE49-F238E27FC236}">
                <a16:creationId xmlns:a16="http://schemas.microsoft.com/office/drawing/2014/main" id="{00000000-0008-0000-0C00-00003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4" name="Freeform 277">
            <a:extLst>
              <a:ext uri="{FF2B5EF4-FFF2-40B4-BE49-F238E27FC236}">
                <a16:creationId xmlns:a16="http://schemas.microsoft.com/office/drawing/2014/main" id="{00000000-0008-0000-0C00-00004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78">
            <a:extLst>
              <a:ext uri="{FF2B5EF4-FFF2-40B4-BE49-F238E27FC236}">
                <a16:creationId xmlns:a16="http://schemas.microsoft.com/office/drawing/2014/main" id="{00000000-0008-0000-0C00-00004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Rectangle 279">
            <a:extLst>
              <a:ext uri="{FF2B5EF4-FFF2-40B4-BE49-F238E27FC236}">
                <a16:creationId xmlns:a16="http://schemas.microsoft.com/office/drawing/2014/main" id="{00000000-0008-0000-0C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280">
            <a:extLst>
              <a:ext uri="{FF2B5EF4-FFF2-40B4-BE49-F238E27FC236}">
                <a16:creationId xmlns:a16="http://schemas.microsoft.com/office/drawing/2014/main" id="{00000000-0008-0000-0C00-00004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Rectangle 281">
            <a:extLst>
              <a:ext uri="{FF2B5EF4-FFF2-40B4-BE49-F238E27FC236}">
                <a16:creationId xmlns:a16="http://schemas.microsoft.com/office/drawing/2014/main" id="{00000000-0008-0000-0C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282">
            <a:extLst>
              <a:ext uri="{FF2B5EF4-FFF2-40B4-BE49-F238E27FC236}">
                <a16:creationId xmlns:a16="http://schemas.microsoft.com/office/drawing/2014/main" id="{00000000-0008-0000-0C00-00004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Freeform 283">
            <a:extLst>
              <a:ext uri="{FF2B5EF4-FFF2-40B4-BE49-F238E27FC236}">
                <a16:creationId xmlns:a16="http://schemas.microsoft.com/office/drawing/2014/main" id="{00000000-0008-0000-0C00-00004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Freeform 284">
            <a:extLst>
              <a:ext uri="{FF2B5EF4-FFF2-40B4-BE49-F238E27FC236}">
                <a16:creationId xmlns:a16="http://schemas.microsoft.com/office/drawing/2014/main" id="{00000000-0008-0000-0C00-00004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Freeform 285">
            <a:extLst>
              <a:ext uri="{FF2B5EF4-FFF2-40B4-BE49-F238E27FC236}">
                <a16:creationId xmlns:a16="http://schemas.microsoft.com/office/drawing/2014/main" id="{00000000-0008-0000-0C00-00004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86">
            <a:extLst>
              <a:ext uri="{FF2B5EF4-FFF2-40B4-BE49-F238E27FC236}">
                <a16:creationId xmlns:a16="http://schemas.microsoft.com/office/drawing/2014/main" id="{00000000-0008-0000-0C00-00004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287">
            <a:extLst>
              <a:ext uri="{FF2B5EF4-FFF2-40B4-BE49-F238E27FC236}">
                <a16:creationId xmlns:a16="http://schemas.microsoft.com/office/drawing/2014/main" id="{00000000-0008-0000-0C00-00004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PR">
            <a:extLst>
              <a:ext uri="{FF2B5EF4-FFF2-40B4-BE49-F238E27FC236}">
                <a16:creationId xmlns:a16="http://schemas.microsoft.com/office/drawing/2014/main" id="{00000000-0008-0000-0C00-00004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6" name="PB">
            <a:extLst>
              <a:ext uri="{FF2B5EF4-FFF2-40B4-BE49-F238E27FC236}">
                <a16:creationId xmlns:a16="http://schemas.microsoft.com/office/drawing/2014/main" id="{00000000-0008-0000-0C00-00004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7" name="PE">
            <a:extLst>
              <a:ext uri="{FF2B5EF4-FFF2-40B4-BE49-F238E27FC236}">
                <a16:creationId xmlns:a16="http://schemas.microsoft.com/office/drawing/2014/main" id="{00000000-0008-0000-0C00-00004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8" name="PI">
            <a:extLst>
              <a:ext uri="{FF2B5EF4-FFF2-40B4-BE49-F238E27FC236}">
                <a16:creationId xmlns:a16="http://schemas.microsoft.com/office/drawing/2014/main" id="{00000000-0008-0000-0C00-00004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RJ">
            <a:extLst>
              <a:ext uri="{FF2B5EF4-FFF2-40B4-BE49-F238E27FC236}">
                <a16:creationId xmlns:a16="http://schemas.microsoft.com/office/drawing/2014/main" id="{00000000-0008-0000-0C00-00004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37562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0" name="Rectangle 298">
            <a:extLst>
              <a:ext uri="{FF2B5EF4-FFF2-40B4-BE49-F238E27FC236}">
                <a16:creationId xmlns:a16="http://schemas.microsoft.com/office/drawing/2014/main" id="{00000000-0008-0000-0C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Freeform 299">
            <a:extLst>
              <a:ext uri="{FF2B5EF4-FFF2-40B4-BE49-F238E27FC236}">
                <a16:creationId xmlns:a16="http://schemas.microsoft.com/office/drawing/2014/main" id="{00000000-0008-0000-0C00-00005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300">
            <a:extLst>
              <a:ext uri="{FF2B5EF4-FFF2-40B4-BE49-F238E27FC236}">
                <a16:creationId xmlns:a16="http://schemas.microsoft.com/office/drawing/2014/main" id="{00000000-0008-0000-0C00-00005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301">
            <a:extLst>
              <a:ext uri="{FF2B5EF4-FFF2-40B4-BE49-F238E27FC236}">
                <a16:creationId xmlns:a16="http://schemas.microsoft.com/office/drawing/2014/main" id="{00000000-0008-0000-0C00-00005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" name="Freeform 302">
            <a:extLst>
              <a:ext uri="{FF2B5EF4-FFF2-40B4-BE49-F238E27FC236}">
                <a16:creationId xmlns:a16="http://schemas.microsoft.com/office/drawing/2014/main" id="{00000000-0008-0000-0C00-00005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Freeform 303">
            <a:extLst>
              <a:ext uri="{FF2B5EF4-FFF2-40B4-BE49-F238E27FC236}">
                <a16:creationId xmlns:a16="http://schemas.microsoft.com/office/drawing/2014/main" id="{00000000-0008-0000-0C00-00005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6" name="Freeform 304">
            <a:extLst>
              <a:ext uri="{FF2B5EF4-FFF2-40B4-BE49-F238E27FC236}">
                <a16:creationId xmlns:a16="http://schemas.microsoft.com/office/drawing/2014/main" id="{00000000-0008-0000-0C00-00005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Freeform 305">
            <a:extLst>
              <a:ext uri="{FF2B5EF4-FFF2-40B4-BE49-F238E27FC236}">
                <a16:creationId xmlns:a16="http://schemas.microsoft.com/office/drawing/2014/main" id="{00000000-0008-0000-0C00-00005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306">
            <a:extLst>
              <a:ext uri="{FF2B5EF4-FFF2-40B4-BE49-F238E27FC236}">
                <a16:creationId xmlns:a16="http://schemas.microsoft.com/office/drawing/2014/main" id="{00000000-0008-0000-0C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307">
            <a:extLst>
              <a:ext uri="{FF2B5EF4-FFF2-40B4-BE49-F238E27FC236}">
                <a16:creationId xmlns:a16="http://schemas.microsoft.com/office/drawing/2014/main" id="{00000000-0008-0000-0C00-00005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308">
            <a:extLst>
              <a:ext uri="{FF2B5EF4-FFF2-40B4-BE49-F238E27FC236}">
                <a16:creationId xmlns:a16="http://schemas.microsoft.com/office/drawing/2014/main" id="{00000000-0008-0000-0C00-00005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Freeform 309">
            <a:extLst>
              <a:ext uri="{FF2B5EF4-FFF2-40B4-BE49-F238E27FC236}">
                <a16:creationId xmlns:a16="http://schemas.microsoft.com/office/drawing/2014/main" id="{00000000-0008-0000-0C00-00005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" name="Freeform 310">
            <a:extLst>
              <a:ext uri="{FF2B5EF4-FFF2-40B4-BE49-F238E27FC236}">
                <a16:creationId xmlns:a16="http://schemas.microsoft.com/office/drawing/2014/main" id="{00000000-0008-0000-0C00-00005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Freeform 311">
            <a:extLst>
              <a:ext uri="{FF2B5EF4-FFF2-40B4-BE49-F238E27FC236}">
                <a16:creationId xmlns:a16="http://schemas.microsoft.com/office/drawing/2014/main" id="{00000000-0008-0000-0C00-00005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Freeform 312">
            <a:extLst>
              <a:ext uri="{FF2B5EF4-FFF2-40B4-BE49-F238E27FC236}">
                <a16:creationId xmlns:a16="http://schemas.microsoft.com/office/drawing/2014/main" id="{00000000-0008-0000-0C00-00005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5" name="Freeform 313">
            <a:extLst>
              <a:ext uri="{FF2B5EF4-FFF2-40B4-BE49-F238E27FC236}">
                <a16:creationId xmlns:a16="http://schemas.microsoft.com/office/drawing/2014/main" id="{00000000-0008-0000-0C00-00005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314">
            <a:extLst>
              <a:ext uri="{FF2B5EF4-FFF2-40B4-BE49-F238E27FC236}">
                <a16:creationId xmlns:a16="http://schemas.microsoft.com/office/drawing/2014/main" id="{00000000-0008-0000-0C00-000060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Freeform 315">
            <a:extLst>
              <a:ext uri="{FF2B5EF4-FFF2-40B4-BE49-F238E27FC236}">
                <a16:creationId xmlns:a16="http://schemas.microsoft.com/office/drawing/2014/main" id="{00000000-0008-0000-0C00-00006100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" name="Freeform 316">
            <a:extLst>
              <a:ext uri="{FF2B5EF4-FFF2-40B4-BE49-F238E27FC236}">
                <a16:creationId xmlns:a16="http://schemas.microsoft.com/office/drawing/2014/main" id="{00000000-0008-0000-0C00-00006200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317">
            <a:extLst>
              <a:ext uri="{FF2B5EF4-FFF2-40B4-BE49-F238E27FC236}">
                <a16:creationId xmlns:a16="http://schemas.microsoft.com/office/drawing/2014/main" id="{00000000-0008-0000-0C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Freeform 318">
            <a:extLst>
              <a:ext uri="{FF2B5EF4-FFF2-40B4-BE49-F238E27FC236}">
                <a16:creationId xmlns:a16="http://schemas.microsoft.com/office/drawing/2014/main" id="{00000000-0008-0000-0C00-000064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1" name="Freeform 319">
            <a:extLst>
              <a:ext uri="{FF2B5EF4-FFF2-40B4-BE49-F238E27FC236}">
                <a16:creationId xmlns:a16="http://schemas.microsoft.com/office/drawing/2014/main" id="{00000000-0008-0000-0C00-000065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" name="Freeform 320">
            <a:extLst>
              <a:ext uri="{FF2B5EF4-FFF2-40B4-BE49-F238E27FC236}">
                <a16:creationId xmlns:a16="http://schemas.microsoft.com/office/drawing/2014/main" id="{00000000-0008-0000-0C00-00006600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Freeform 321">
            <a:extLst>
              <a:ext uri="{FF2B5EF4-FFF2-40B4-BE49-F238E27FC236}">
                <a16:creationId xmlns:a16="http://schemas.microsoft.com/office/drawing/2014/main" id="{00000000-0008-0000-0C00-000067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" name="Freeform 322">
            <a:extLst>
              <a:ext uri="{FF2B5EF4-FFF2-40B4-BE49-F238E27FC236}">
                <a16:creationId xmlns:a16="http://schemas.microsoft.com/office/drawing/2014/main" id="{00000000-0008-0000-0C00-00006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323">
            <a:extLst>
              <a:ext uri="{FF2B5EF4-FFF2-40B4-BE49-F238E27FC236}">
                <a16:creationId xmlns:a16="http://schemas.microsoft.com/office/drawing/2014/main" id="{00000000-0008-0000-0C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Freeform 324">
            <a:extLst>
              <a:ext uri="{FF2B5EF4-FFF2-40B4-BE49-F238E27FC236}">
                <a16:creationId xmlns:a16="http://schemas.microsoft.com/office/drawing/2014/main" id="{00000000-0008-0000-0C00-00006A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Freeform 325">
            <a:extLst>
              <a:ext uri="{FF2B5EF4-FFF2-40B4-BE49-F238E27FC236}">
                <a16:creationId xmlns:a16="http://schemas.microsoft.com/office/drawing/2014/main" id="{00000000-0008-0000-0C00-00006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" name="Freeform 326">
            <a:extLst>
              <a:ext uri="{FF2B5EF4-FFF2-40B4-BE49-F238E27FC236}">
                <a16:creationId xmlns:a16="http://schemas.microsoft.com/office/drawing/2014/main" id="{00000000-0008-0000-0C00-00006C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Freeform 327">
            <a:extLst>
              <a:ext uri="{FF2B5EF4-FFF2-40B4-BE49-F238E27FC236}">
                <a16:creationId xmlns:a16="http://schemas.microsoft.com/office/drawing/2014/main" id="{00000000-0008-0000-0C00-00006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0" name="Freeform 328">
            <a:extLst>
              <a:ext uri="{FF2B5EF4-FFF2-40B4-BE49-F238E27FC236}">
                <a16:creationId xmlns:a16="http://schemas.microsoft.com/office/drawing/2014/main" id="{00000000-0008-0000-0C00-00006E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" name="Rectangle 329">
            <a:extLst>
              <a:ext uri="{FF2B5EF4-FFF2-40B4-BE49-F238E27FC236}">
                <a16:creationId xmlns:a16="http://schemas.microsoft.com/office/drawing/2014/main" id="{00000000-0008-0000-0C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Freeform 330">
            <a:extLst>
              <a:ext uri="{FF2B5EF4-FFF2-40B4-BE49-F238E27FC236}">
                <a16:creationId xmlns:a16="http://schemas.microsoft.com/office/drawing/2014/main" id="{00000000-0008-0000-0C00-00007000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" name="Freeform 331">
            <a:extLst>
              <a:ext uri="{FF2B5EF4-FFF2-40B4-BE49-F238E27FC236}">
                <a16:creationId xmlns:a16="http://schemas.microsoft.com/office/drawing/2014/main" id="{00000000-0008-0000-0C00-000071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" name="Freeform 332">
            <a:extLst>
              <a:ext uri="{FF2B5EF4-FFF2-40B4-BE49-F238E27FC236}">
                <a16:creationId xmlns:a16="http://schemas.microsoft.com/office/drawing/2014/main" id="{00000000-0008-0000-0C00-00007200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Rectangle 333">
            <a:extLst>
              <a:ext uri="{FF2B5EF4-FFF2-40B4-BE49-F238E27FC236}">
                <a16:creationId xmlns:a16="http://schemas.microsoft.com/office/drawing/2014/main" id="{00000000-0008-0000-0C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" name="Freeform 334">
            <a:extLst>
              <a:ext uri="{FF2B5EF4-FFF2-40B4-BE49-F238E27FC236}">
                <a16:creationId xmlns:a16="http://schemas.microsoft.com/office/drawing/2014/main" id="{00000000-0008-0000-0C00-000074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335">
            <a:extLst>
              <a:ext uri="{FF2B5EF4-FFF2-40B4-BE49-F238E27FC236}">
                <a16:creationId xmlns:a16="http://schemas.microsoft.com/office/drawing/2014/main" id="{00000000-0008-0000-0C00-00007500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Freeform 336">
            <a:extLst>
              <a:ext uri="{FF2B5EF4-FFF2-40B4-BE49-F238E27FC236}">
                <a16:creationId xmlns:a16="http://schemas.microsoft.com/office/drawing/2014/main" id="{00000000-0008-0000-0C00-00007600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" name="Freeform 337">
            <a:extLst>
              <a:ext uri="{FF2B5EF4-FFF2-40B4-BE49-F238E27FC236}">
                <a16:creationId xmlns:a16="http://schemas.microsoft.com/office/drawing/2014/main" id="{00000000-0008-0000-0C00-000077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" name="Freeform 338">
            <a:extLst>
              <a:ext uri="{FF2B5EF4-FFF2-40B4-BE49-F238E27FC236}">
                <a16:creationId xmlns:a16="http://schemas.microsoft.com/office/drawing/2014/main" id="{00000000-0008-0000-0C00-00007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Freeform 339">
            <a:extLst>
              <a:ext uri="{FF2B5EF4-FFF2-40B4-BE49-F238E27FC236}">
                <a16:creationId xmlns:a16="http://schemas.microsoft.com/office/drawing/2014/main" id="{00000000-0008-0000-0C00-00007900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2" name="Freeform 340">
            <a:extLst>
              <a:ext uri="{FF2B5EF4-FFF2-40B4-BE49-F238E27FC236}">
                <a16:creationId xmlns:a16="http://schemas.microsoft.com/office/drawing/2014/main" id="{00000000-0008-0000-0C00-00007A00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3" name="RN">
            <a:extLst>
              <a:ext uri="{FF2B5EF4-FFF2-40B4-BE49-F238E27FC236}">
                <a16:creationId xmlns:a16="http://schemas.microsoft.com/office/drawing/2014/main" id="{00000000-0008-0000-0C00-00007B00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4" name="RS">
            <a:extLst>
              <a:ext uri="{FF2B5EF4-FFF2-40B4-BE49-F238E27FC236}">
                <a16:creationId xmlns:a16="http://schemas.microsoft.com/office/drawing/2014/main" id="{00000000-0008-0000-0C00-00007C00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5" name="RO">
            <a:extLst>
              <a:ext uri="{FF2B5EF4-FFF2-40B4-BE49-F238E27FC236}">
                <a16:creationId xmlns:a16="http://schemas.microsoft.com/office/drawing/2014/main" id="{00000000-0008-0000-0C00-00007D00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6" name="RR">
            <a:extLst>
              <a:ext uri="{FF2B5EF4-FFF2-40B4-BE49-F238E27FC236}">
                <a16:creationId xmlns:a16="http://schemas.microsoft.com/office/drawing/2014/main" id="{00000000-0008-0000-0C00-00007E00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7" name="SC">
            <a:extLst>
              <a:ext uri="{FF2B5EF4-FFF2-40B4-BE49-F238E27FC236}">
                <a16:creationId xmlns:a16="http://schemas.microsoft.com/office/drawing/2014/main" id="{00000000-0008-0000-0C00-00007F00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8" name="Freeform 351">
            <a:extLst>
              <a:ext uri="{FF2B5EF4-FFF2-40B4-BE49-F238E27FC236}">
                <a16:creationId xmlns:a16="http://schemas.microsoft.com/office/drawing/2014/main" id="{00000000-0008-0000-0C00-000080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" name="Freeform 352">
            <a:extLst>
              <a:ext uri="{FF2B5EF4-FFF2-40B4-BE49-F238E27FC236}">
                <a16:creationId xmlns:a16="http://schemas.microsoft.com/office/drawing/2014/main" id="{00000000-0008-0000-0C00-00008100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Freeform 353">
            <a:extLst>
              <a:ext uri="{FF2B5EF4-FFF2-40B4-BE49-F238E27FC236}">
                <a16:creationId xmlns:a16="http://schemas.microsoft.com/office/drawing/2014/main" id="{00000000-0008-0000-0C00-000082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" name="SP">
            <a:extLst>
              <a:ext uri="{FF2B5EF4-FFF2-40B4-BE49-F238E27FC236}">
                <a16:creationId xmlns:a16="http://schemas.microsoft.com/office/drawing/2014/main" id="{00000000-0008-0000-0C00-00008300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063B0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2" name="Freeform 356">
            <a:extLst>
              <a:ext uri="{FF2B5EF4-FFF2-40B4-BE49-F238E27FC236}">
                <a16:creationId xmlns:a16="http://schemas.microsoft.com/office/drawing/2014/main" id="{00000000-0008-0000-0C00-000084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Freeform 357">
            <a:extLst>
              <a:ext uri="{FF2B5EF4-FFF2-40B4-BE49-F238E27FC236}">
                <a16:creationId xmlns:a16="http://schemas.microsoft.com/office/drawing/2014/main" id="{00000000-0008-0000-0C00-00008500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4" name="Freeform 358">
            <a:extLst>
              <a:ext uri="{FF2B5EF4-FFF2-40B4-BE49-F238E27FC236}">
                <a16:creationId xmlns:a16="http://schemas.microsoft.com/office/drawing/2014/main" id="{00000000-0008-0000-0C00-00008600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5" name="Freeform 359">
            <a:extLst>
              <a:ext uri="{FF2B5EF4-FFF2-40B4-BE49-F238E27FC236}">
                <a16:creationId xmlns:a16="http://schemas.microsoft.com/office/drawing/2014/main" id="{00000000-0008-0000-0C00-00008700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" name="Freeform 360">
            <a:extLst>
              <a:ext uri="{FF2B5EF4-FFF2-40B4-BE49-F238E27FC236}">
                <a16:creationId xmlns:a16="http://schemas.microsoft.com/office/drawing/2014/main" id="{00000000-0008-0000-0C00-00008800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" name="Freeform 361">
            <a:extLst>
              <a:ext uri="{FF2B5EF4-FFF2-40B4-BE49-F238E27FC236}">
                <a16:creationId xmlns:a16="http://schemas.microsoft.com/office/drawing/2014/main" id="{00000000-0008-0000-0C00-000089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" name="Freeform 362">
            <a:extLst>
              <a:ext uri="{FF2B5EF4-FFF2-40B4-BE49-F238E27FC236}">
                <a16:creationId xmlns:a16="http://schemas.microsoft.com/office/drawing/2014/main" id="{00000000-0008-0000-0C00-00008A00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9" name="Freeform 363">
            <a:extLst>
              <a:ext uri="{FF2B5EF4-FFF2-40B4-BE49-F238E27FC236}">
                <a16:creationId xmlns:a16="http://schemas.microsoft.com/office/drawing/2014/main" id="{00000000-0008-0000-0C00-00008B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" name="Rectangle 364">
            <a:extLst>
              <a:ext uri="{FF2B5EF4-FFF2-40B4-BE49-F238E27FC236}">
                <a16:creationId xmlns:a16="http://schemas.microsoft.com/office/drawing/2014/main" id="{00000000-0008-0000-0C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" name="Freeform 365">
            <a:extLst>
              <a:ext uri="{FF2B5EF4-FFF2-40B4-BE49-F238E27FC236}">
                <a16:creationId xmlns:a16="http://schemas.microsoft.com/office/drawing/2014/main" id="{00000000-0008-0000-0C00-00008D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" name="Freeform 366">
            <a:extLst>
              <a:ext uri="{FF2B5EF4-FFF2-40B4-BE49-F238E27FC236}">
                <a16:creationId xmlns:a16="http://schemas.microsoft.com/office/drawing/2014/main" id="{00000000-0008-0000-0C00-00008E00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" name="Freeform 367">
            <a:extLst>
              <a:ext uri="{FF2B5EF4-FFF2-40B4-BE49-F238E27FC236}">
                <a16:creationId xmlns:a16="http://schemas.microsoft.com/office/drawing/2014/main" id="{00000000-0008-0000-0C00-00008F00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" name="Freeform 368">
            <a:extLst>
              <a:ext uri="{FF2B5EF4-FFF2-40B4-BE49-F238E27FC236}">
                <a16:creationId xmlns:a16="http://schemas.microsoft.com/office/drawing/2014/main" id="{00000000-0008-0000-0C00-00009000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" name="Freeform 369">
            <a:extLst>
              <a:ext uri="{FF2B5EF4-FFF2-40B4-BE49-F238E27FC236}">
                <a16:creationId xmlns:a16="http://schemas.microsoft.com/office/drawing/2014/main" id="{00000000-0008-0000-0C00-00009100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" name="Freeform 370">
            <a:extLst>
              <a:ext uri="{FF2B5EF4-FFF2-40B4-BE49-F238E27FC236}">
                <a16:creationId xmlns:a16="http://schemas.microsoft.com/office/drawing/2014/main" id="{00000000-0008-0000-0C00-000092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" name="Rectangle 371">
            <a:extLst>
              <a:ext uri="{FF2B5EF4-FFF2-40B4-BE49-F238E27FC236}">
                <a16:creationId xmlns:a16="http://schemas.microsoft.com/office/drawing/2014/main" id="{00000000-0008-0000-0C00-000093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" name="Freeform 372">
            <a:extLst>
              <a:ext uri="{FF2B5EF4-FFF2-40B4-BE49-F238E27FC236}">
                <a16:creationId xmlns:a16="http://schemas.microsoft.com/office/drawing/2014/main" id="{00000000-0008-0000-0C00-00009400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" name="Freeform 373">
            <a:extLst>
              <a:ext uri="{FF2B5EF4-FFF2-40B4-BE49-F238E27FC236}">
                <a16:creationId xmlns:a16="http://schemas.microsoft.com/office/drawing/2014/main" id="{00000000-0008-0000-0C00-00009500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" name="Rectangle 374">
            <a:extLst>
              <a:ext uri="{FF2B5EF4-FFF2-40B4-BE49-F238E27FC236}">
                <a16:creationId xmlns:a16="http://schemas.microsoft.com/office/drawing/2014/main" id="{00000000-0008-0000-0C00-000096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" name="Rectangle 375">
            <a:extLst>
              <a:ext uri="{FF2B5EF4-FFF2-40B4-BE49-F238E27FC236}">
                <a16:creationId xmlns:a16="http://schemas.microsoft.com/office/drawing/2014/main" id="{00000000-0008-0000-0C00-000097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" name="Freeform 376">
            <a:extLst>
              <a:ext uri="{FF2B5EF4-FFF2-40B4-BE49-F238E27FC236}">
                <a16:creationId xmlns:a16="http://schemas.microsoft.com/office/drawing/2014/main" id="{00000000-0008-0000-0C00-000098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" name="Rectangle 377">
            <a:extLst>
              <a:ext uri="{FF2B5EF4-FFF2-40B4-BE49-F238E27FC236}">
                <a16:creationId xmlns:a16="http://schemas.microsoft.com/office/drawing/2014/main" id="{00000000-0008-0000-0C00-00009900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" name="Freeform 378">
            <a:extLst>
              <a:ext uri="{FF2B5EF4-FFF2-40B4-BE49-F238E27FC236}">
                <a16:creationId xmlns:a16="http://schemas.microsoft.com/office/drawing/2014/main" id="{00000000-0008-0000-0C00-00009A00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" name="Freeform 379">
            <a:extLst>
              <a:ext uri="{FF2B5EF4-FFF2-40B4-BE49-F238E27FC236}">
                <a16:creationId xmlns:a16="http://schemas.microsoft.com/office/drawing/2014/main" id="{00000000-0008-0000-0C00-00009B00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6" name="Freeform 380">
            <a:extLst>
              <a:ext uri="{FF2B5EF4-FFF2-40B4-BE49-F238E27FC236}">
                <a16:creationId xmlns:a16="http://schemas.microsoft.com/office/drawing/2014/main" id="{00000000-0008-0000-0C00-00009C00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" name="Freeform 381">
            <a:extLst>
              <a:ext uri="{FF2B5EF4-FFF2-40B4-BE49-F238E27FC236}">
                <a16:creationId xmlns:a16="http://schemas.microsoft.com/office/drawing/2014/main" id="{00000000-0008-0000-0C00-00009D00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382">
            <a:extLst>
              <a:ext uri="{FF2B5EF4-FFF2-40B4-BE49-F238E27FC236}">
                <a16:creationId xmlns:a16="http://schemas.microsoft.com/office/drawing/2014/main" id="{00000000-0008-0000-0C00-00009E00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9" name="SE">
            <a:extLst>
              <a:ext uri="{FF2B5EF4-FFF2-40B4-BE49-F238E27FC236}">
                <a16:creationId xmlns:a16="http://schemas.microsoft.com/office/drawing/2014/main" id="{00000000-0008-0000-0C00-00009F00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0" name="TO">
            <a:extLst>
              <a:ext uri="{FF2B5EF4-FFF2-40B4-BE49-F238E27FC236}">
                <a16:creationId xmlns:a16="http://schemas.microsoft.com/office/drawing/2014/main" id="{00000000-0008-0000-0C00-0000A000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1" name="Freeform 387">
            <a:extLst>
              <a:ext uri="{FF2B5EF4-FFF2-40B4-BE49-F238E27FC236}">
                <a16:creationId xmlns:a16="http://schemas.microsoft.com/office/drawing/2014/main" id="{00000000-0008-0000-0C00-0000A100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2075890</xdr:colOff>
      <xdr:row>0</xdr:row>
      <xdr:rowOff>116896</xdr:rowOff>
    </xdr:from>
    <xdr:to>
      <xdr:col>20</xdr:col>
      <xdr:colOff>220831</xdr:colOff>
      <xdr:row>39</xdr:row>
      <xdr:rowOff>83330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pSpPr/>
      </xdr:nvGrpSpPr>
      <xdr:grpSpPr>
        <a:xfrm>
          <a:off x="2075890" y="116896"/>
          <a:ext cx="12765816" cy="7395934"/>
          <a:chOff x="2218765" y="2517196"/>
          <a:chExt cx="12678970" cy="7395934"/>
        </a:xfrm>
      </xdr:grpSpPr>
      <xdr:sp macro="" textlink="">
        <xdr:nvSpPr>
          <xdr:cNvPr id="2" name="Fluxograma: Armazenamento de acesso sequencial 1">
            <a:extLst>
              <a:ext uri="{FF2B5EF4-FFF2-40B4-BE49-F238E27FC236}">
                <a16:creationId xmlns:a16="http://schemas.microsoft.com/office/drawing/2014/main" id="{00000000-0008-0000-1100-000002000000}"/>
              </a:ext>
            </a:extLst>
          </xdr:cNvPr>
          <xdr:cNvSpPr/>
        </xdr:nvSpPr>
        <xdr:spPr>
          <a:xfrm flipH="1">
            <a:off x="8449235" y="2517196"/>
            <a:ext cx="6448500" cy="6176531"/>
          </a:xfrm>
          <a:prstGeom prst="flowChartMagneticTape">
            <a:avLst/>
          </a:prstGeom>
          <a:solidFill>
            <a:srgbClr val="BEE664">
              <a:alpha val="6549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400">
              <a:latin typeface="Century Gothic" panose="020B0502020202020204" pitchFamily="34" charset="0"/>
            </a:endParaRPr>
          </a:p>
        </xdr:txBody>
      </xdr:sp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GrpSpPr/>
        </xdr:nvGrpSpPr>
        <xdr:grpSpPr>
          <a:xfrm>
            <a:off x="9604971" y="3093769"/>
            <a:ext cx="4250159" cy="4794681"/>
            <a:chOff x="8185340" y="428625"/>
            <a:chExt cx="4300557" cy="498465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1100-000004000000}"/>
                </a:ext>
              </a:extLst>
            </xdr:cNvPr>
            <xdr:cNvGraphicFramePr/>
          </xdr:nvGraphicFramePr>
          <xdr:xfrm>
            <a:off x="10450557" y="3041625"/>
            <a:ext cx="2035340" cy="23504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0000000-0008-0000-1100-000005000000}"/>
                </a:ext>
              </a:extLst>
            </xdr:cNvPr>
            <xdr:cNvGraphicFramePr/>
          </xdr:nvGraphicFramePr>
          <xdr:xfrm>
            <a:off x="8185340" y="3086100"/>
            <a:ext cx="1937026" cy="232718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1100-000006000000}"/>
                </a:ext>
              </a:extLst>
            </xdr:cNvPr>
            <xdr:cNvGraphicFramePr/>
          </xdr:nvGraphicFramePr>
          <xdr:xfrm>
            <a:off x="10519576" y="428625"/>
            <a:ext cx="1814201" cy="259694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000000-0008-0000-1100-000007000000}"/>
                </a:ext>
              </a:extLst>
            </xdr:cNvPr>
            <xdr:cNvGraphicFramePr/>
          </xdr:nvGraphicFramePr>
          <xdr:xfrm>
            <a:off x="8260513" y="485892"/>
            <a:ext cx="1884884" cy="233360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</xdr:grpSp>
      <xdr:graphicFrame macro="">
        <xdr:nvGraphicFramePr>
          <xdr:cNvPr id="8" name="Gráfico 7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GraphicFramePr>
            <a:graphicFrameLocks/>
          </xdr:cNvGraphicFramePr>
        </xdr:nvGraphicFramePr>
        <xdr:xfrm>
          <a:off x="2218765" y="4433455"/>
          <a:ext cx="6708453" cy="5479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15</xdr:col>
      <xdr:colOff>495300</xdr:colOff>
      <xdr:row>33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9639300" cy="600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3</xdr:row>
      <xdr:rowOff>57150</xdr:rowOff>
    </xdr:from>
    <xdr:to>
      <xdr:col>10</xdr:col>
      <xdr:colOff>252357</xdr:colOff>
      <xdr:row>37</xdr:row>
      <xdr:rowOff>101301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42925"/>
          <a:ext cx="5205357" cy="5492451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8</xdr:col>
      <xdr:colOff>114300</xdr:colOff>
      <xdr:row>37</xdr:row>
      <xdr:rowOff>57150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571500"/>
          <a:ext cx="5162550" cy="5467350"/>
          <a:chOff x="4581525" y="1133475"/>
          <a:chExt cx="5229087" cy="5400675"/>
        </a:xfrm>
      </xdr:grpSpPr>
      <xdr:sp macro="" textlink="">
        <xdr:nvSpPr>
          <xdr:cNvPr id="3" name="AC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D9D9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AL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37562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AP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063B0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AM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BA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CE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DF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ES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8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219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220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221">
            <a:extLst>
              <a:ext uri="{FF2B5EF4-FFF2-40B4-BE49-F238E27FC236}">
                <a16:creationId xmlns:a16="http://schemas.microsoft.com/office/drawing/2014/main" id="{00000000-0008-0000-1600-00000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222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223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GO">
            <a:extLst>
              <a:ext uri="{FF2B5EF4-FFF2-40B4-BE49-F238E27FC236}">
                <a16:creationId xmlns:a16="http://schemas.microsoft.com/office/drawing/2014/main" id="{00000000-0008-0000-1600-00001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MA">
            <a:extLst>
              <a:ext uri="{FF2B5EF4-FFF2-40B4-BE49-F238E27FC236}">
                <a16:creationId xmlns:a16="http://schemas.microsoft.com/office/drawing/2014/main" id="{00000000-0008-0000-1600-00001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375623"/>
          </a:solidFill>
          <a:ln>
            <a:noFill/>
          </a:ln>
        </xdr:spPr>
      </xdr:sp>
      <xdr:sp macro="" textlink="">
        <xdr:nvSpPr>
          <xdr:cNvPr id="19" name="Freeform 228">
            <a:extLst>
              <a:ext uri="{FF2B5EF4-FFF2-40B4-BE49-F238E27FC236}">
                <a16:creationId xmlns:a16="http://schemas.microsoft.com/office/drawing/2014/main" id="{00000000-0008-0000-1600-00001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229">
            <a:extLst>
              <a:ext uri="{FF2B5EF4-FFF2-40B4-BE49-F238E27FC236}">
                <a16:creationId xmlns:a16="http://schemas.microsoft.com/office/drawing/2014/main" id="{00000000-0008-0000-1600-00001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Freeform 230">
            <a:extLst>
              <a:ext uri="{FF2B5EF4-FFF2-40B4-BE49-F238E27FC236}">
                <a16:creationId xmlns:a16="http://schemas.microsoft.com/office/drawing/2014/main" id="{00000000-0008-0000-1600-00001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Freeform 231">
            <a:extLst>
              <a:ext uri="{FF2B5EF4-FFF2-40B4-BE49-F238E27FC236}">
                <a16:creationId xmlns:a16="http://schemas.microsoft.com/office/drawing/2014/main" id="{00000000-0008-0000-1600-00001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Freeform 232">
            <a:extLst>
              <a:ext uri="{FF2B5EF4-FFF2-40B4-BE49-F238E27FC236}">
                <a16:creationId xmlns:a16="http://schemas.microsoft.com/office/drawing/2014/main" id="{00000000-0008-0000-1600-00001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Freeform 233">
            <a:extLst>
              <a:ext uri="{FF2B5EF4-FFF2-40B4-BE49-F238E27FC236}">
                <a16:creationId xmlns:a16="http://schemas.microsoft.com/office/drawing/2014/main" id="{00000000-0008-0000-1600-00001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234">
            <a:extLst>
              <a:ext uri="{FF2B5EF4-FFF2-40B4-BE49-F238E27FC236}">
                <a16:creationId xmlns:a16="http://schemas.microsoft.com/office/drawing/2014/main" id="{00000000-0008-0000-1600-00001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Freeform 235">
            <a:extLst>
              <a:ext uri="{FF2B5EF4-FFF2-40B4-BE49-F238E27FC236}">
                <a16:creationId xmlns:a16="http://schemas.microsoft.com/office/drawing/2014/main" id="{00000000-0008-0000-1600-00001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Freeform 236">
            <a:extLst>
              <a:ext uri="{FF2B5EF4-FFF2-40B4-BE49-F238E27FC236}">
                <a16:creationId xmlns:a16="http://schemas.microsoft.com/office/drawing/2014/main" id="{00000000-0008-0000-1600-00001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7">
            <a:extLst>
              <a:ext uri="{FF2B5EF4-FFF2-40B4-BE49-F238E27FC236}">
                <a16:creationId xmlns:a16="http://schemas.microsoft.com/office/drawing/2014/main" id="{00000000-0008-0000-1600-00001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" name="Freeform 238">
            <a:extLst>
              <a:ext uri="{FF2B5EF4-FFF2-40B4-BE49-F238E27FC236}">
                <a16:creationId xmlns:a16="http://schemas.microsoft.com/office/drawing/2014/main" id="{00000000-0008-0000-1600-00001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239">
            <a:extLst>
              <a:ext uri="{FF2B5EF4-FFF2-40B4-BE49-F238E27FC236}">
                <a16:creationId xmlns:a16="http://schemas.microsoft.com/office/drawing/2014/main" id="{00000000-0008-0000-1600-00001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240">
            <a:extLst>
              <a:ext uri="{FF2B5EF4-FFF2-40B4-BE49-F238E27FC236}">
                <a16:creationId xmlns:a16="http://schemas.microsoft.com/office/drawing/2014/main" id="{00000000-0008-0000-16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Freeform 241">
            <a:extLst>
              <a:ext uri="{FF2B5EF4-FFF2-40B4-BE49-F238E27FC236}">
                <a16:creationId xmlns:a16="http://schemas.microsoft.com/office/drawing/2014/main" id="{00000000-0008-0000-1600-00002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Freeform 242">
            <a:extLst>
              <a:ext uri="{FF2B5EF4-FFF2-40B4-BE49-F238E27FC236}">
                <a16:creationId xmlns:a16="http://schemas.microsoft.com/office/drawing/2014/main" id="{00000000-0008-0000-1600-00002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243">
            <a:extLst>
              <a:ext uri="{FF2B5EF4-FFF2-40B4-BE49-F238E27FC236}">
                <a16:creationId xmlns:a16="http://schemas.microsoft.com/office/drawing/2014/main" id="{00000000-0008-0000-1600-00002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244">
            <a:extLst>
              <a:ext uri="{FF2B5EF4-FFF2-40B4-BE49-F238E27FC236}">
                <a16:creationId xmlns:a16="http://schemas.microsoft.com/office/drawing/2014/main" id="{00000000-0008-0000-1600-00002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" name="Freeform 245">
            <a:extLst>
              <a:ext uri="{FF2B5EF4-FFF2-40B4-BE49-F238E27FC236}">
                <a16:creationId xmlns:a16="http://schemas.microsoft.com/office/drawing/2014/main" id="{00000000-0008-0000-1600-00002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Freeform 246">
            <a:extLst>
              <a:ext uri="{FF2B5EF4-FFF2-40B4-BE49-F238E27FC236}">
                <a16:creationId xmlns:a16="http://schemas.microsoft.com/office/drawing/2014/main" id="{00000000-0008-0000-1600-00002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Freeform 247">
            <a:extLst>
              <a:ext uri="{FF2B5EF4-FFF2-40B4-BE49-F238E27FC236}">
                <a16:creationId xmlns:a16="http://schemas.microsoft.com/office/drawing/2014/main" id="{00000000-0008-0000-1600-00002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48">
            <a:extLst>
              <a:ext uri="{FF2B5EF4-FFF2-40B4-BE49-F238E27FC236}">
                <a16:creationId xmlns:a16="http://schemas.microsoft.com/office/drawing/2014/main" id="{00000000-0008-0000-1600-00002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249">
            <a:extLst>
              <a:ext uri="{FF2B5EF4-FFF2-40B4-BE49-F238E27FC236}">
                <a16:creationId xmlns:a16="http://schemas.microsoft.com/office/drawing/2014/main" id="{00000000-0008-0000-1600-00002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250">
            <a:extLst>
              <a:ext uri="{FF2B5EF4-FFF2-40B4-BE49-F238E27FC236}">
                <a16:creationId xmlns:a16="http://schemas.microsoft.com/office/drawing/2014/main" id="{00000000-0008-0000-1600-00002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Freeform 251">
            <a:extLst>
              <a:ext uri="{FF2B5EF4-FFF2-40B4-BE49-F238E27FC236}">
                <a16:creationId xmlns:a16="http://schemas.microsoft.com/office/drawing/2014/main" id="{00000000-0008-0000-1600-00002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252">
            <a:extLst>
              <a:ext uri="{FF2B5EF4-FFF2-40B4-BE49-F238E27FC236}">
                <a16:creationId xmlns:a16="http://schemas.microsoft.com/office/drawing/2014/main" id="{00000000-0008-0000-1600-00002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Freeform 253">
            <a:extLst>
              <a:ext uri="{FF2B5EF4-FFF2-40B4-BE49-F238E27FC236}">
                <a16:creationId xmlns:a16="http://schemas.microsoft.com/office/drawing/2014/main" id="{00000000-0008-0000-1600-00002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" name="Freeform 254">
            <a:extLst>
              <a:ext uri="{FF2B5EF4-FFF2-40B4-BE49-F238E27FC236}">
                <a16:creationId xmlns:a16="http://schemas.microsoft.com/office/drawing/2014/main" id="{00000000-0008-0000-1600-00002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Freeform 255">
            <a:extLst>
              <a:ext uri="{FF2B5EF4-FFF2-40B4-BE49-F238E27FC236}">
                <a16:creationId xmlns:a16="http://schemas.microsoft.com/office/drawing/2014/main" id="{00000000-0008-0000-1600-00002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" name="Freeform 256">
            <a:extLst>
              <a:ext uri="{FF2B5EF4-FFF2-40B4-BE49-F238E27FC236}">
                <a16:creationId xmlns:a16="http://schemas.microsoft.com/office/drawing/2014/main" id="{00000000-0008-0000-1600-00002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257">
            <a:extLst>
              <a:ext uri="{FF2B5EF4-FFF2-40B4-BE49-F238E27FC236}">
                <a16:creationId xmlns:a16="http://schemas.microsoft.com/office/drawing/2014/main" id="{00000000-0008-0000-1600-00003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258">
            <a:extLst>
              <a:ext uri="{FF2B5EF4-FFF2-40B4-BE49-F238E27FC236}">
                <a16:creationId xmlns:a16="http://schemas.microsoft.com/office/drawing/2014/main" id="{00000000-0008-0000-1600-00003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259">
            <a:extLst>
              <a:ext uri="{FF2B5EF4-FFF2-40B4-BE49-F238E27FC236}">
                <a16:creationId xmlns:a16="http://schemas.microsoft.com/office/drawing/2014/main" id="{00000000-0008-0000-1600-00003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260">
            <a:extLst>
              <a:ext uri="{FF2B5EF4-FFF2-40B4-BE49-F238E27FC236}">
                <a16:creationId xmlns:a16="http://schemas.microsoft.com/office/drawing/2014/main" id="{00000000-0008-0000-1600-00003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261">
            <a:extLst>
              <a:ext uri="{FF2B5EF4-FFF2-40B4-BE49-F238E27FC236}">
                <a16:creationId xmlns:a16="http://schemas.microsoft.com/office/drawing/2014/main" id="{00000000-0008-0000-1600-00003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262">
            <a:extLst>
              <a:ext uri="{FF2B5EF4-FFF2-40B4-BE49-F238E27FC236}">
                <a16:creationId xmlns:a16="http://schemas.microsoft.com/office/drawing/2014/main" id="{00000000-0008-0000-1600-00003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263">
            <a:extLst>
              <a:ext uri="{FF2B5EF4-FFF2-40B4-BE49-F238E27FC236}">
                <a16:creationId xmlns:a16="http://schemas.microsoft.com/office/drawing/2014/main" id="{00000000-0008-0000-1600-00003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264">
            <a:extLst>
              <a:ext uri="{FF2B5EF4-FFF2-40B4-BE49-F238E27FC236}">
                <a16:creationId xmlns:a16="http://schemas.microsoft.com/office/drawing/2014/main" id="{00000000-0008-0000-1600-00003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65">
            <a:extLst>
              <a:ext uri="{FF2B5EF4-FFF2-40B4-BE49-F238E27FC236}">
                <a16:creationId xmlns:a16="http://schemas.microsoft.com/office/drawing/2014/main" id="{00000000-0008-0000-1600-00003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266">
            <a:extLst>
              <a:ext uri="{FF2B5EF4-FFF2-40B4-BE49-F238E27FC236}">
                <a16:creationId xmlns:a16="http://schemas.microsoft.com/office/drawing/2014/main" id="{00000000-0008-0000-1600-00003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267">
            <a:extLst>
              <a:ext uri="{FF2B5EF4-FFF2-40B4-BE49-F238E27FC236}">
                <a16:creationId xmlns:a16="http://schemas.microsoft.com/office/drawing/2014/main" id="{00000000-0008-0000-1600-00003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268">
            <a:extLst>
              <a:ext uri="{FF2B5EF4-FFF2-40B4-BE49-F238E27FC236}">
                <a16:creationId xmlns:a16="http://schemas.microsoft.com/office/drawing/2014/main" id="{00000000-0008-0000-1600-00003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MT">
            <a:extLst>
              <a:ext uri="{FF2B5EF4-FFF2-40B4-BE49-F238E27FC236}">
                <a16:creationId xmlns:a16="http://schemas.microsoft.com/office/drawing/2014/main" id="{00000000-0008-0000-1600-00003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1" name="MS">
            <a:extLst>
              <a:ext uri="{FF2B5EF4-FFF2-40B4-BE49-F238E27FC236}">
                <a16:creationId xmlns:a16="http://schemas.microsoft.com/office/drawing/2014/main" id="{00000000-0008-0000-1600-00003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2" name="MG">
            <a:extLst>
              <a:ext uri="{FF2B5EF4-FFF2-40B4-BE49-F238E27FC236}">
                <a16:creationId xmlns:a16="http://schemas.microsoft.com/office/drawing/2014/main" id="{00000000-0008-0000-1600-00003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PA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37562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4" name="Freeform 277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78">
            <a:extLst>
              <a:ext uri="{FF2B5EF4-FFF2-40B4-BE49-F238E27FC236}">
                <a16:creationId xmlns:a16="http://schemas.microsoft.com/office/drawing/2014/main" id="{00000000-0008-0000-1600-00004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Rectangle 279">
            <a:extLst>
              <a:ext uri="{FF2B5EF4-FFF2-40B4-BE49-F238E27FC236}">
                <a16:creationId xmlns:a16="http://schemas.microsoft.com/office/drawing/2014/main" id="{00000000-0008-0000-16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280">
            <a:extLst>
              <a:ext uri="{FF2B5EF4-FFF2-40B4-BE49-F238E27FC236}">
                <a16:creationId xmlns:a16="http://schemas.microsoft.com/office/drawing/2014/main" id="{00000000-0008-0000-1600-00004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Rectangle 281">
            <a:extLst>
              <a:ext uri="{FF2B5EF4-FFF2-40B4-BE49-F238E27FC236}">
                <a16:creationId xmlns:a16="http://schemas.microsoft.com/office/drawing/2014/main" id="{00000000-0008-0000-16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282">
            <a:extLst>
              <a:ext uri="{FF2B5EF4-FFF2-40B4-BE49-F238E27FC236}">
                <a16:creationId xmlns:a16="http://schemas.microsoft.com/office/drawing/2014/main" id="{00000000-0008-0000-1600-00004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Freeform 283">
            <a:extLst>
              <a:ext uri="{FF2B5EF4-FFF2-40B4-BE49-F238E27FC236}">
                <a16:creationId xmlns:a16="http://schemas.microsoft.com/office/drawing/2014/main" id="{00000000-0008-0000-1600-00004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Freeform 284">
            <a:extLst>
              <a:ext uri="{FF2B5EF4-FFF2-40B4-BE49-F238E27FC236}">
                <a16:creationId xmlns:a16="http://schemas.microsoft.com/office/drawing/2014/main" id="{00000000-0008-0000-1600-00004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Freeform 285">
            <a:extLst>
              <a:ext uri="{FF2B5EF4-FFF2-40B4-BE49-F238E27FC236}">
                <a16:creationId xmlns:a16="http://schemas.microsoft.com/office/drawing/2014/main" id="{00000000-0008-0000-1600-00004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86">
            <a:extLst>
              <a:ext uri="{FF2B5EF4-FFF2-40B4-BE49-F238E27FC236}">
                <a16:creationId xmlns:a16="http://schemas.microsoft.com/office/drawing/2014/main" id="{00000000-0008-0000-1600-00004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287">
            <a:extLst>
              <a:ext uri="{FF2B5EF4-FFF2-40B4-BE49-F238E27FC236}">
                <a16:creationId xmlns:a16="http://schemas.microsoft.com/office/drawing/2014/main" id="{00000000-0008-0000-1600-00004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PR">
            <a:extLst>
              <a:ext uri="{FF2B5EF4-FFF2-40B4-BE49-F238E27FC236}">
                <a16:creationId xmlns:a16="http://schemas.microsoft.com/office/drawing/2014/main" id="{00000000-0008-0000-1600-00004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6" name="PB">
            <a:extLst>
              <a:ext uri="{FF2B5EF4-FFF2-40B4-BE49-F238E27FC236}">
                <a16:creationId xmlns:a16="http://schemas.microsoft.com/office/drawing/2014/main" id="{00000000-0008-0000-1600-00004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7" name="PE">
            <a:extLst>
              <a:ext uri="{FF2B5EF4-FFF2-40B4-BE49-F238E27FC236}">
                <a16:creationId xmlns:a16="http://schemas.microsoft.com/office/drawing/2014/main" id="{00000000-0008-0000-1600-00004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8" name="PI">
            <a:extLst>
              <a:ext uri="{FF2B5EF4-FFF2-40B4-BE49-F238E27FC236}">
                <a16:creationId xmlns:a16="http://schemas.microsoft.com/office/drawing/2014/main" id="{00000000-0008-0000-1600-00004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063B0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RJ">
            <a:extLst>
              <a:ext uri="{FF2B5EF4-FFF2-40B4-BE49-F238E27FC236}">
                <a16:creationId xmlns:a16="http://schemas.microsoft.com/office/drawing/2014/main" id="{00000000-0008-0000-1600-00004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0" name="Rectangle 298">
            <a:extLst>
              <a:ext uri="{FF2B5EF4-FFF2-40B4-BE49-F238E27FC236}">
                <a16:creationId xmlns:a16="http://schemas.microsoft.com/office/drawing/2014/main" id="{00000000-0008-0000-16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Freeform 299">
            <a:extLst>
              <a:ext uri="{FF2B5EF4-FFF2-40B4-BE49-F238E27FC236}">
                <a16:creationId xmlns:a16="http://schemas.microsoft.com/office/drawing/2014/main" id="{00000000-0008-0000-1600-00005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300">
            <a:extLst>
              <a:ext uri="{FF2B5EF4-FFF2-40B4-BE49-F238E27FC236}">
                <a16:creationId xmlns:a16="http://schemas.microsoft.com/office/drawing/2014/main" id="{00000000-0008-0000-1600-00005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301">
            <a:extLst>
              <a:ext uri="{FF2B5EF4-FFF2-40B4-BE49-F238E27FC236}">
                <a16:creationId xmlns:a16="http://schemas.microsoft.com/office/drawing/2014/main" id="{00000000-0008-0000-1600-00005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" name="Freeform 302">
            <a:extLst>
              <a:ext uri="{FF2B5EF4-FFF2-40B4-BE49-F238E27FC236}">
                <a16:creationId xmlns:a16="http://schemas.microsoft.com/office/drawing/2014/main" id="{00000000-0008-0000-1600-00005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Freeform 303">
            <a:extLst>
              <a:ext uri="{FF2B5EF4-FFF2-40B4-BE49-F238E27FC236}">
                <a16:creationId xmlns:a16="http://schemas.microsoft.com/office/drawing/2014/main" id="{00000000-0008-0000-1600-00005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6" name="Freeform 304">
            <a:extLst>
              <a:ext uri="{FF2B5EF4-FFF2-40B4-BE49-F238E27FC236}">
                <a16:creationId xmlns:a16="http://schemas.microsoft.com/office/drawing/2014/main" id="{00000000-0008-0000-1600-00005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Freeform 305">
            <a:extLst>
              <a:ext uri="{FF2B5EF4-FFF2-40B4-BE49-F238E27FC236}">
                <a16:creationId xmlns:a16="http://schemas.microsoft.com/office/drawing/2014/main" id="{00000000-0008-0000-1600-00005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306">
            <a:extLst>
              <a:ext uri="{FF2B5EF4-FFF2-40B4-BE49-F238E27FC236}">
                <a16:creationId xmlns:a16="http://schemas.microsoft.com/office/drawing/2014/main" id="{00000000-0008-0000-16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307">
            <a:extLst>
              <a:ext uri="{FF2B5EF4-FFF2-40B4-BE49-F238E27FC236}">
                <a16:creationId xmlns:a16="http://schemas.microsoft.com/office/drawing/2014/main" id="{00000000-0008-0000-1600-00005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308">
            <a:extLst>
              <a:ext uri="{FF2B5EF4-FFF2-40B4-BE49-F238E27FC236}">
                <a16:creationId xmlns:a16="http://schemas.microsoft.com/office/drawing/2014/main" id="{00000000-0008-0000-1600-00005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Freeform 309">
            <a:extLst>
              <a:ext uri="{FF2B5EF4-FFF2-40B4-BE49-F238E27FC236}">
                <a16:creationId xmlns:a16="http://schemas.microsoft.com/office/drawing/2014/main" id="{00000000-0008-0000-1600-00005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" name="Freeform 310">
            <a:extLst>
              <a:ext uri="{FF2B5EF4-FFF2-40B4-BE49-F238E27FC236}">
                <a16:creationId xmlns:a16="http://schemas.microsoft.com/office/drawing/2014/main" id="{00000000-0008-0000-1600-00005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Freeform 311">
            <a:extLst>
              <a:ext uri="{FF2B5EF4-FFF2-40B4-BE49-F238E27FC236}">
                <a16:creationId xmlns:a16="http://schemas.microsoft.com/office/drawing/2014/main" id="{00000000-0008-0000-1600-00005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Freeform 312">
            <a:extLst>
              <a:ext uri="{FF2B5EF4-FFF2-40B4-BE49-F238E27FC236}">
                <a16:creationId xmlns:a16="http://schemas.microsoft.com/office/drawing/2014/main" id="{00000000-0008-0000-1600-00005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5" name="Freeform 313">
            <a:extLst>
              <a:ext uri="{FF2B5EF4-FFF2-40B4-BE49-F238E27FC236}">
                <a16:creationId xmlns:a16="http://schemas.microsoft.com/office/drawing/2014/main" id="{00000000-0008-0000-1600-00005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314">
            <a:extLst>
              <a:ext uri="{FF2B5EF4-FFF2-40B4-BE49-F238E27FC236}">
                <a16:creationId xmlns:a16="http://schemas.microsoft.com/office/drawing/2014/main" id="{00000000-0008-0000-1600-000060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Freeform 315">
            <a:extLst>
              <a:ext uri="{FF2B5EF4-FFF2-40B4-BE49-F238E27FC236}">
                <a16:creationId xmlns:a16="http://schemas.microsoft.com/office/drawing/2014/main" id="{00000000-0008-0000-1600-00006100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" name="Freeform 316">
            <a:extLst>
              <a:ext uri="{FF2B5EF4-FFF2-40B4-BE49-F238E27FC236}">
                <a16:creationId xmlns:a16="http://schemas.microsoft.com/office/drawing/2014/main" id="{00000000-0008-0000-1600-00006200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317">
            <a:extLst>
              <a:ext uri="{FF2B5EF4-FFF2-40B4-BE49-F238E27FC236}">
                <a16:creationId xmlns:a16="http://schemas.microsoft.com/office/drawing/2014/main" id="{00000000-0008-0000-16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Freeform 318">
            <a:extLst>
              <a:ext uri="{FF2B5EF4-FFF2-40B4-BE49-F238E27FC236}">
                <a16:creationId xmlns:a16="http://schemas.microsoft.com/office/drawing/2014/main" id="{00000000-0008-0000-1600-000064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1" name="Freeform 319">
            <a:extLst>
              <a:ext uri="{FF2B5EF4-FFF2-40B4-BE49-F238E27FC236}">
                <a16:creationId xmlns:a16="http://schemas.microsoft.com/office/drawing/2014/main" id="{00000000-0008-0000-1600-000065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" name="Freeform 320">
            <a:extLst>
              <a:ext uri="{FF2B5EF4-FFF2-40B4-BE49-F238E27FC236}">
                <a16:creationId xmlns:a16="http://schemas.microsoft.com/office/drawing/2014/main" id="{00000000-0008-0000-1600-00006600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Freeform 321">
            <a:extLst>
              <a:ext uri="{FF2B5EF4-FFF2-40B4-BE49-F238E27FC236}">
                <a16:creationId xmlns:a16="http://schemas.microsoft.com/office/drawing/2014/main" id="{00000000-0008-0000-1600-000067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" name="Freeform 322">
            <a:extLst>
              <a:ext uri="{FF2B5EF4-FFF2-40B4-BE49-F238E27FC236}">
                <a16:creationId xmlns:a16="http://schemas.microsoft.com/office/drawing/2014/main" id="{00000000-0008-0000-1600-00006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323">
            <a:extLst>
              <a:ext uri="{FF2B5EF4-FFF2-40B4-BE49-F238E27FC236}">
                <a16:creationId xmlns:a16="http://schemas.microsoft.com/office/drawing/2014/main" id="{00000000-0008-0000-16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Freeform 324">
            <a:extLst>
              <a:ext uri="{FF2B5EF4-FFF2-40B4-BE49-F238E27FC236}">
                <a16:creationId xmlns:a16="http://schemas.microsoft.com/office/drawing/2014/main" id="{00000000-0008-0000-1600-00006A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Freeform 325">
            <a:extLst>
              <a:ext uri="{FF2B5EF4-FFF2-40B4-BE49-F238E27FC236}">
                <a16:creationId xmlns:a16="http://schemas.microsoft.com/office/drawing/2014/main" id="{00000000-0008-0000-1600-00006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" name="Freeform 326">
            <a:extLst>
              <a:ext uri="{FF2B5EF4-FFF2-40B4-BE49-F238E27FC236}">
                <a16:creationId xmlns:a16="http://schemas.microsoft.com/office/drawing/2014/main" id="{00000000-0008-0000-1600-00006C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Freeform 327">
            <a:extLst>
              <a:ext uri="{FF2B5EF4-FFF2-40B4-BE49-F238E27FC236}">
                <a16:creationId xmlns:a16="http://schemas.microsoft.com/office/drawing/2014/main" id="{00000000-0008-0000-1600-00006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0" name="Freeform 328">
            <a:extLst>
              <a:ext uri="{FF2B5EF4-FFF2-40B4-BE49-F238E27FC236}">
                <a16:creationId xmlns:a16="http://schemas.microsoft.com/office/drawing/2014/main" id="{00000000-0008-0000-1600-00006E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" name="Rectangle 329">
            <a:extLst>
              <a:ext uri="{FF2B5EF4-FFF2-40B4-BE49-F238E27FC236}">
                <a16:creationId xmlns:a16="http://schemas.microsoft.com/office/drawing/2014/main" id="{00000000-0008-0000-16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Freeform 330">
            <a:extLst>
              <a:ext uri="{FF2B5EF4-FFF2-40B4-BE49-F238E27FC236}">
                <a16:creationId xmlns:a16="http://schemas.microsoft.com/office/drawing/2014/main" id="{00000000-0008-0000-1600-00007000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" name="Freeform 331">
            <a:extLst>
              <a:ext uri="{FF2B5EF4-FFF2-40B4-BE49-F238E27FC236}">
                <a16:creationId xmlns:a16="http://schemas.microsoft.com/office/drawing/2014/main" id="{00000000-0008-0000-1600-000071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" name="Freeform 332">
            <a:extLst>
              <a:ext uri="{FF2B5EF4-FFF2-40B4-BE49-F238E27FC236}">
                <a16:creationId xmlns:a16="http://schemas.microsoft.com/office/drawing/2014/main" id="{00000000-0008-0000-1600-00007200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Rectangle 333">
            <a:extLst>
              <a:ext uri="{FF2B5EF4-FFF2-40B4-BE49-F238E27FC236}">
                <a16:creationId xmlns:a16="http://schemas.microsoft.com/office/drawing/2014/main" id="{00000000-0008-0000-16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" name="Freeform 334">
            <a:extLst>
              <a:ext uri="{FF2B5EF4-FFF2-40B4-BE49-F238E27FC236}">
                <a16:creationId xmlns:a16="http://schemas.microsoft.com/office/drawing/2014/main" id="{00000000-0008-0000-1600-000074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335">
            <a:extLst>
              <a:ext uri="{FF2B5EF4-FFF2-40B4-BE49-F238E27FC236}">
                <a16:creationId xmlns:a16="http://schemas.microsoft.com/office/drawing/2014/main" id="{00000000-0008-0000-1600-00007500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Freeform 336">
            <a:extLst>
              <a:ext uri="{FF2B5EF4-FFF2-40B4-BE49-F238E27FC236}">
                <a16:creationId xmlns:a16="http://schemas.microsoft.com/office/drawing/2014/main" id="{00000000-0008-0000-1600-00007600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" name="Freeform 337">
            <a:extLst>
              <a:ext uri="{FF2B5EF4-FFF2-40B4-BE49-F238E27FC236}">
                <a16:creationId xmlns:a16="http://schemas.microsoft.com/office/drawing/2014/main" id="{00000000-0008-0000-1600-000077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" name="Freeform 338">
            <a:extLst>
              <a:ext uri="{FF2B5EF4-FFF2-40B4-BE49-F238E27FC236}">
                <a16:creationId xmlns:a16="http://schemas.microsoft.com/office/drawing/2014/main" id="{00000000-0008-0000-1600-00007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Freeform 339">
            <a:extLst>
              <a:ext uri="{FF2B5EF4-FFF2-40B4-BE49-F238E27FC236}">
                <a16:creationId xmlns:a16="http://schemas.microsoft.com/office/drawing/2014/main" id="{00000000-0008-0000-1600-00007900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2" name="Freeform 340">
            <a:extLst>
              <a:ext uri="{FF2B5EF4-FFF2-40B4-BE49-F238E27FC236}">
                <a16:creationId xmlns:a16="http://schemas.microsoft.com/office/drawing/2014/main" id="{00000000-0008-0000-1600-00007A00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3" name="RN">
            <a:extLst>
              <a:ext uri="{FF2B5EF4-FFF2-40B4-BE49-F238E27FC236}">
                <a16:creationId xmlns:a16="http://schemas.microsoft.com/office/drawing/2014/main" id="{00000000-0008-0000-1600-00007B00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54823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4" name="RS">
            <a:extLst>
              <a:ext uri="{FF2B5EF4-FFF2-40B4-BE49-F238E27FC236}">
                <a16:creationId xmlns:a16="http://schemas.microsoft.com/office/drawing/2014/main" id="{00000000-0008-0000-1600-00007C00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5" name="RO">
            <a:extLst>
              <a:ext uri="{FF2B5EF4-FFF2-40B4-BE49-F238E27FC236}">
                <a16:creationId xmlns:a16="http://schemas.microsoft.com/office/drawing/2014/main" id="{00000000-0008-0000-1600-00007D00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6" name="RR">
            <a:extLst>
              <a:ext uri="{FF2B5EF4-FFF2-40B4-BE49-F238E27FC236}">
                <a16:creationId xmlns:a16="http://schemas.microsoft.com/office/drawing/2014/main" id="{00000000-0008-0000-1600-00007E00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063B03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7" name="SC">
            <a:extLst>
              <a:ext uri="{FF2B5EF4-FFF2-40B4-BE49-F238E27FC236}">
                <a16:creationId xmlns:a16="http://schemas.microsoft.com/office/drawing/2014/main" id="{00000000-0008-0000-1600-00007F00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8" name="Freeform 351">
            <a:extLst>
              <a:ext uri="{FF2B5EF4-FFF2-40B4-BE49-F238E27FC236}">
                <a16:creationId xmlns:a16="http://schemas.microsoft.com/office/drawing/2014/main" id="{00000000-0008-0000-1600-000080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" name="Freeform 352">
            <a:extLst>
              <a:ext uri="{FF2B5EF4-FFF2-40B4-BE49-F238E27FC236}">
                <a16:creationId xmlns:a16="http://schemas.microsoft.com/office/drawing/2014/main" id="{00000000-0008-0000-1600-00008100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Freeform 353">
            <a:extLst>
              <a:ext uri="{FF2B5EF4-FFF2-40B4-BE49-F238E27FC236}">
                <a16:creationId xmlns:a16="http://schemas.microsoft.com/office/drawing/2014/main" id="{00000000-0008-0000-1600-000082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" name="SP">
            <a:extLst>
              <a:ext uri="{FF2B5EF4-FFF2-40B4-BE49-F238E27FC236}">
                <a16:creationId xmlns:a16="http://schemas.microsoft.com/office/drawing/2014/main" id="{00000000-0008-0000-1600-00008300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C6E0B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2" name="Freeform 356">
            <a:extLst>
              <a:ext uri="{FF2B5EF4-FFF2-40B4-BE49-F238E27FC236}">
                <a16:creationId xmlns:a16="http://schemas.microsoft.com/office/drawing/2014/main" id="{00000000-0008-0000-1600-000084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Freeform 357">
            <a:extLst>
              <a:ext uri="{FF2B5EF4-FFF2-40B4-BE49-F238E27FC236}">
                <a16:creationId xmlns:a16="http://schemas.microsoft.com/office/drawing/2014/main" id="{00000000-0008-0000-1600-00008500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4" name="Freeform 358">
            <a:extLst>
              <a:ext uri="{FF2B5EF4-FFF2-40B4-BE49-F238E27FC236}">
                <a16:creationId xmlns:a16="http://schemas.microsoft.com/office/drawing/2014/main" id="{00000000-0008-0000-1600-00008600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5" name="Freeform 359">
            <a:extLst>
              <a:ext uri="{FF2B5EF4-FFF2-40B4-BE49-F238E27FC236}">
                <a16:creationId xmlns:a16="http://schemas.microsoft.com/office/drawing/2014/main" id="{00000000-0008-0000-1600-00008700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" name="Freeform 360">
            <a:extLst>
              <a:ext uri="{FF2B5EF4-FFF2-40B4-BE49-F238E27FC236}">
                <a16:creationId xmlns:a16="http://schemas.microsoft.com/office/drawing/2014/main" id="{00000000-0008-0000-1600-00008800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" name="Freeform 361">
            <a:extLst>
              <a:ext uri="{FF2B5EF4-FFF2-40B4-BE49-F238E27FC236}">
                <a16:creationId xmlns:a16="http://schemas.microsoft.com/office/drawing/2014/main" id="{00000000-0008-0000-1600-000089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" name="Freeform 362">
            <a:extLst>
              <a:ext uri="{FF2B5EF4-FFF2-40B4-BE49-F238E27FC236}">
                <a16:creationId xmlns:a16="http://schemas.microsoft.com/office/drawing/2014/main" id="{00000000-0008-0000-1600-00008A00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9" name="Freeform 363">
            <a:extLst>
              <a:ext uri="{FF2B5EF4-FFF2-40B4-BE49-F238E27FC236}">
                <a16:creationId xmlns:a16="http://schemas.microsoft.com/office/drawing/2014/main" id="{00000000-0008-0000-1600-00008B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" name="Rectangle 364">
            <a:extLst>
              <a:ext uri="{FF2B5EF4-FFF2-40B4-BE49-F238E27FC236}">
                <a16:creationId xmlns:a16="http://schemas.microsoft.com/office/drawing/2014/main" id="{00000000-0008-0000-16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" name="Freeform 365">
            <a:extLst>
              <a:ext uri="{FF2B5EF4-FFF2-40B4-BE49-F238E27FC236}">
                <a16:creationId xmlns:a16="http://schemas.microsoft.com/office/drawing/2014/main" id="{00000000-0008-0000-1600-00008D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" name="Freeform 366">
            <a:extLst>
              <a:ext uri="{FF2B5EF4-FFF2-40B4-BE49-F238E27FC236}">
                <a16:creationId xmlns:a16="http://schemas.microsoft.com/office/drawing/2014/main" id="{00000000-0008-0000-1600-00008E00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" name="Freeform 367">
            <a:extLst>
              <a:ext uri="{FF2B5EF4-FFF2-40B4-BE49-F238E27FC236}">
                <a16:creationId xmlns:a16="http://schemas.microsoft.com/office/drawing/2014/main" id="{00000000-0008-0000-1600-00008F00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" name="Freeform 368">
            <a:extLst>
              <a:ext uri="{FF2B5EF4-FFF2-40B4-BE49-F238E27FC236}">
                <a16:creationId xmlns:a16="http://schemas.microsoft.com/office/drawing/2014/main" id="{00000000-0008-0000-1600-00009000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" name="Freeform 369">
            <a:extLst>
              <a:ext uri="{FF2B5EF4-FFF2-40B4-BE49-F238E27FC236}">
                <a16:creationId xmlns:a16="http://schemas.microsoft.com/office/drawing/2014/main" id="{00000000-0008-0000-1600-00009100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" name="Freeform 370">
            <a:extLst>
              <a:ext uri="{FF2B5EF4-FFF2-40B4-BE49-F238E27FC236}">
                <a16:creationId xmlns:a16="http://schemas.microsoft.com/office/drawing/2014/main" id="{00000000-0008-0000-1600-000092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" name="Rectangle 371">
            <a:extLst>
              <a:ext uri="{FF2B5EF4-FFF2-40B4-BE49-F238E27FC236}">
                <a16:creationId xmlns:a16="http://schemas.microsoft.com/office/drawing/2014/main" id="{00000000-0008-0000-1600-000093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" name="Freeform 372">
            <a:extLst>
              <a:ext uri="{FF2B5EF4-FFF2-40B4-BE49-F238E27FC236}">
                <a16:creationId xmlns:a16="http://schemas.microsoft.com/office/drawing/2014/main" id="{00000000-0008-0000-1600-00009400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" name="Freeform 373">
            <a:extLst>
              <a:ext uri="{FF2B5EF4-FFF2-40B4-BE49-F238E27FC236}">
                <a16:creationId xmlns:a16="http://schemas.microsoft.com/office/drawing/2014/main" id="{00000000-0008-0000-1600-00009500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" name="Rectangle 374">
            <a:extLst>
              <a:ext uri="{FF2B5EF4-FFF2-40B4-BE49-F238E27FC236}">
                <a16:creationId xmlns:a16="http://schemas.microsoft.com/office/drawing/2014/main" id="{00000000-0008-0000-1600-000096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" name="Rectangle 375">
            <a:extLst>
              <a:ext uri="{FF2B5EF4-FFF2-40B4-BE49-F238E27FC236}">
                <a16:creationId xmlns:a16="http://schemas.microsoft.com/office/drawing/2014/main" id="{00000000-0008-0000-1600-000097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" name="Freeform 376">
            <a:extLst>
              <a:ext uri="{FF2B5EF4-FFF2-40B4-BE49-F238E27FC236}">
                <a16:creationId xmlns:a16="http://schemas.microsoft.com/office/drawing/2014/main" id="{00000000-0008-0000-1600-000098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" name="Rectangle 377">
            <a:extLst>
              <a:ext uri="{FF2B5EF4-FFF2-40B4-BE49-F238E27FC236}">
                <a16:creationId xmlns:a16="http://schemas.microsoft.com/office/drawing/2014/main" id="{00000000-0008-0000-1600-00009900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" name="Freeform 378">
            <a:extLst>
              <a:ext uri="{FF2B5EF4-FFF2-40B4-BE49-F238E27FC236}">
                <a16:creationId xmlns:a16="http://schemas.microsoft.com/office/drawing/2014/main" id="{00000000-0008-0000-1600-00009A00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" name="Freeform 379">
            <a:extLst>
              <a:ext uri="{FF2B5EF4-FFF2-40B4-BE49-F238E27FC236}">
                <a16:creationId xmlns:a16="http://schemas.microsoft.com/office/drawing/2014/main" id="{00000000-0008-0000-1600-00009B00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6" name="Freeform 380">
            <a:extLst>
              <a:ext uri="{FF2B5EF4-FFF2-40B4-BE49-F238E27FC236}">
                <a16:creationId xmlns:a16="http://schemas.microsoft.com/office/drawing/2014/main" id="{00000000-0008-0000-1600-00009C00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" name="Freeform 381">
            <a:extLst>
              <a:ext uri="{FF2B5EF4-FFF2-40B4-BE49-F238E27FC236}">
                <a16:creationId xmlns:a16="http://schemas.microsoft.com/office/drawing/2014/main" id="{00000000-0008-0000-1600-00009D00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382">
            <a:extLst>
              <a:ext uri="{FF2B5EF4-FFF2-40B4-BE49-F238E27FC236}">
                <a16:creationId xmlns:a16="http://schemas.microsoft.com/office/drawing/2014/main" id="{00000000-0008-0000-1600-00009E00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9" name="SE">
            <a:extLst>
              <a:ext uri="{FF2B5EF4-FFF2-40B4-BE49-F238E27FC236}">
                <a16:creationId xmlns:a16="http://schemas.microsoft.com/office/drawing/2014/main" id="{00000000-0008-0000-1600-00009F00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0" name="TO">
            <a:extLst>
              <a:ext uri="{FF2B5EF4-FFF2-40B4-BE49-F238E27FC236}">
                <a16:creationId xmlns:a16="http://schemas.microsoft.com/office/drawing/2014/main" id="{00000000-0008-0000-1600-0000A000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70AD47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1" name="Freeform 387">
            <a:extLst>
              <a:ext uri="{FF2B5EF4-FFF2-40B4-BE49-F238E27FC236}">
                <a16:creationId xmlns:a16="http://schemas.microsoft.com/office/drawing/2014/main" id="{00000000-0008-0000-1600-0000A100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AM\CCV\CCV%20-%20CINEMA%20-%20SALAS%20DE%20EXIBI&#199;&#195;O\Exibi&#231;&#227;o%20-%20empresas%20e%20salas\Salas%20Brasil\Informe%20Anual%202015\ESTIMATIVAS%202015%20(AiBi%20com%20ordenamento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ana.zubelli/Meus%20documentos/Downloads/ESTIMATIVAS%202013_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TCU"/>
      <sheetName val="ESTADOS_MCD"/>
      <sheetName val="MUNICÍPIOS aibi"/>
      <sheetName val="ROTEIRO AL"/>
      <sheetName val="AL"/>
      <sheetName val="AL_FINAL"/>
      <sheetName val="ESTIMATIVA_FINAL"/>
      <sheetName val="TAB_DOU"/>
      <sheetName val="ARQUIVOS DOU"/>
      <sheetName val="POPULAÇÕES"/>
      <sheetName val="RELEASE_201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  <sheetName val="MATRIZ_QUARTIS"/>
      <sheetName val="DADOS_PROJEÇÃO"/>
      <sheetName val="ESTADOS_imputados"/>
      <sheetName val="ESTADOS_aibi"/>
      <sheetName val="ESTADOS_aibi_(fórmula)"/>
      <sheetName val="POP_DIA_1_E_15_URB_RUR"/>
      <sheetName val="ESTADOS_(URB_RUR)"/>
      <sheetName val="Gráf__NO"/>
      <sheetName val="Gráf__NE"/>
      <sheetName val="Gráf__SE"/>
      <sheetName val="Gráf__S"/>
      <sheetName val="Gráf__CO"/>
      <sheetName val="Gráf__BR-REGIÕES"/>
      <sheetName val="ANEXO1-_MANUAL_VII_ONU1"/>
      <sheetName val="MUNICÍPIOS_(2)"/>
      <sheetName val="MUNICÍPIOS_(3)"/>
      <sheetName val="POP08,09_E_10_DOU"/>
      <sheetName val="MATRIZ_QUARTIS1"/>
      <sheetName val="DADOS_PROJEÇÃO1"/>
      <sheetName val="ESTADOS_imputados1"/>
      <sheetName val="ESTADOS_aibi1"/>
      <sheetName val="ESTADOS_aibi_(fórmula)1"/>
      <sheetName val="POP_DIA_1_E_15_URB_RUR1"/>
      <sheetName val="ESTADOS_(URB_RUR)1"/>
      <sheetName val="Gráf__NO1"/>
      <sheetName val="Gráf__NE1"/>
      <sheetName val="Gráf__SE1"/>
      <sheetName val="Gráf__S1"/>
      <sheetName val="Gráf__CO1"/>
      <sheetName val="Gráf__BR-REGIÕES1"/>
      <sheetName val="ANEXO1-_MANUAL_VII_ONU11"/>
      <sheetName val="MUNICÍPIOS_(2)1"/>
      <sheetName val="MUNICÍPIOS_(3)1"/>
      <sheetName val="POP08,09_E_10_DOU1"/>
      <sheetName val="MATRIZ_QUARTIS2"/>
      <sheetName val="DADOS_PROJEÇÃO2"/>
      <sheetName val="ESTADOS_imputados2"/>
      <sheetName val="ESTADOS_aibi2"/>
      <sheetName val="ESTADOS_aibi_(fórmula)2"/>
      <sheetName val="POP_DIA_1_E_15_URB_RUR2"/>
      <sheetName val="ESTADOS_(URB_RUR)2"/>
      <sheetName val="Gráf__NO2"/>
      <sheetName val="Gráf__NE2"/>
      <sheetName val="Gráf__SE2"/>
      <sheetName val="Gráf__S2"/>
      <sheetName val="Gráf__CO2"/>
      <sheetName val="Gráf__BR-REGIÕES2"/>
      <sheetName val="ANEXO1-_MANUAL_VII_ONU12"/>
      <sheetName val="MUNICÍPIOS_(2)2"/>
      <sheetName val="MUNICÍPIOS_(3)2"/>
      <sheetName val="POP08,09_E_10_DOU2"/>
      <sheetName val="MATRIZ_QUARTIS3"/>
      <sheetName val="DADOS_PROJEÇÃO3"/>
      <sheetName val="ESTADOS_imputados3"/>
      <sheetName val="ESTADOS_aibi3"/>
      <sheetName val="ESTADOS_aibi_(fórmula)3"/>
      <sheetName val="POP_DIA_1_E_15_URB_RUR3"/>
      <sheetName val="ESTADOS_(URB_RUR)3"/>
      <sheetName val="Gráf__NO3"/>
      <sheetName val="Gráf__NE3"/>
      <sheetName val="Gráf__SE3"/>
      <sheetName val="Gráf__S3"/>
      <sheetName val="Gráf__CO3"/>
      <sheetName val="Gráf__BR-REGIÕES3"/>
      <sheetName val="ANEXO1-_MANUAL_VII_ONU13"/>
      <sheetName val="MUNICÍPIOS_(2)3"/>
      <sheetName val="MUNICÍPIOS_(3)3"/>
      <sheetName val="POP08,09_E_10_DOU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A6" sqref="A6"/>
    </sheetView>
  </sheetViews>
  <sheetFormatPr defaultRowHeight="15" x14ac:dyDescent="0.25"/>
  <cols>
    <col min="1" max="3" width="10.85546875" customWidth="1"/>
  </cols>
  <sheetData>
    <row r="1" spans="1:3" ht="16.5" x14ac:dyDescent="0.25">
      <c r="A1" s="3" t="s">
        <v>0</v>
      </c>
    </row>
    <row r="2" spans="1:3" x14ac:dyDescent="0.25">
      <c r="A2" s="2"/>
    </row>
    <row r="3" spans="1:3" x14ac:dyDescent="0.25">
      <c r="A3" s="4" t="s">
        <v>1</v>
      </c>
      <c r="B3" s="5" t="s">
        <v>2</v>
      </c>
      <c r="C3" s="6" t="s">
        <v>3</v>
      </c>
    </row>
    <row r="4" spans="1:3" x14ac:dyDescent="0.25">
      <c r="A4" s="7">
        <v>1</v>
      </c>
      <c r="B4" s="8">
        <v>182</v>
      </c>
      <c r="C4" s="9">
        <v>182</v>
      </c>
    </row>
    <row r="5" spans="1:3" x14ac:dyDescent="0.25">
      <c r="A5" s="7">
        <v>2</v>
      </c>
      <c r="B5" s="8">
        <v>115</v>
      </c>
      <c r="C5" s="9">
        <v>230</v>
      </c>
    </row>
    <row r="6" spans="1:3" x14ac:dyDescent="0.25">
      <c r="A6" s="7">
        <v>3</v>
      </c>
      <c r="B6" s="8">
        <v>63</v>
      </c>
      <c r="C6" s="9">
        <v>189</v>
      </c>
    </row>
    <row r="7" spans="1:3" x14ac:dyDescent="0.25">
      <c r="A7" s="7">
        <v>4</v>
      </c>
      <c r="B7" s="8">
        <v>77</v>
      </c>
      <c r="C7" s="9">
        <v>312</v>
      </c>
    </row>
    <row r="8" spans="1:3" x14ac:dyDescent="0.25">
      <c r="A8" s="7">
        <v>5</v>
      </c>
      <c r="B8" s="8">
        <v>92</v>
      </c>
      <c r="C8" s="9">
        <v>460</v>
      </c>
    </row>
    <row r="9" spans="1:3" x14ac:dyDescent="0.25">
      <c r="A9" s="7">
        <v>6</v>
      </c>
      <c r="B9" s="8">
        <v>80</v>
      </c>
      <c r="C9" s="9">
        <v>480</v>
      </c>
    </row>
    <row r="10" spans="1:3" x14ac:dyDescent="0.25">
      <c r="A10" s="7">
        <v>7</v>
      </c>
      <c r="B10" s="8">
        <v>43</v>
      </c>
      <c r="C10" s="9">
        <v>301</v>
      </c>
    </row>
    <row r="11" spans="1:3" x14ac:dyDescent="0.25">
      <c r="A11" s="7">
        <v>8</v>
      </c>
      <c r="B11" s="8">
        <v>40</v>
      </c>
      <c r="C11" s="9">
        <v>320</v>
      </c>
    </row>
    <row r="12" spans="1:3" x14ac:dyDescent="0.25">
      <c r="A12" s="7">
        <v>9</v>
      </c>
      <c r="B12" s="8">
        <v>14</v>
      </c>
      <c r="C12" s="9">
        <v>126</v>
      </c>
    </row>
    <row r="13" spans="1:3" x14ac:dyDescent="0.25">
      <c r="A13" s="7">
        <v>10</v>
      </c>
      <c r="B13" s="8">
        <v>17</v>
      </c>
      <c r="C13" s="9">
        <v>170</v>
      </c>
    </row>
    <row r="14" spans="1:3" x14ac:dyDescent="0.25">
      <c r="A14" s="7">
        <v>11</v>
      </c>
      <c r="B14" s="8">
        <v>8</v>
      </c>
      <c r="C14" s="9">
        <v>88</v>
      </c>
    </row>
    <row r="15" spans="1:3" x14ac:dyDescent="0.25">
      <c r="A15" s="7">
        <v>12</v>
      </c>
      <c r="B15" s="8">
        <v>6</v>
      </c>
      <c r="C15" s="9">
        <v>72</v>
      </c>
    </row>
    <row r="16" spans="1:3" x14ac:dyDescent="0.25">
      <c r="A16" s="7">
        <v>13</v>
      </c>
      <c r="B16" s="8">
        <v>1</v>
      </c>
      <c r="C16" s="9">
        <v>13</v>
      </c>
    </row>
    <row r="17" spans="1:3" x14ac:dyDescent="0.25">
      <c r="A17" s="7">
        <v>14</v>
      </c>
      <c r="B17" s="8">
        <v>1</v>
      </c>
      <c r="C17" s="9">
        <v>14</v>
      </c>
    </row>
    <row r="18" spans="1:3" x14ac:dyDescent="0.25">
      <c r="A18" s="7">
        <v>15</v>
      </c>
      <c r="B18" s="8">
        <v>2</v>
      </c>
      <c r="C18" s="9">
        <v>30</v>
      </c>
    </row>
    <row r="19" spans="1:3" x14ac:dyDescent="0.25">
      <c r="A19" s="7">
        <v>18</v>
      </c>
      <c r="B19" s="8">
        <v>1</v>
      </c>
      <c r="C19" s="9">
        <v>18</v>
      </c>
    </row>
    <row r="20" spans="1:3" x14ac:dyDescent="0.25">
      <c r="A20" s="10" t="s">
        <v>4</v>
      </c>
      <c r="B20" s="11">
        <v>742</v>
      </c>
      <c r="C20" s="12">
        <v>3005</v>
      </c>
    </row>
    <row r="23" spans="1:3" x14ac:dyDescent="0.25">
      <c r="C23" s="166"/>
    </row>
    <row r="24" spans="1:3" x14ac:dyDescent="0.25">
      <c r="C24" s="98"/>
    </row>
    <row r="25" spans="1:3" x14ac:dyDescent="0.25">
      <c r="C25" s="9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zoomScaleNormal="100" workbookViewId="0">
      <selection activeCell="A6" sqref="A6"/>
    </sheetView>
  </sheetViews>
  <sheetFormatPr defaultRowHeight="12.75" x14ac:dyDescent="0.2"/>
  <cols>
    <col min="1" max="6" width="9.140625" style="41"/>
    <col min="7" max="7" width="21.85546875" style="41" bestFit="1" customWidth="1"/>
    <col min="8" max="8" width="1.7109375" style="41" customWidth="1"/>
    <col min="9" max="9" width="20.28515625" style="41" customWidth="1"/>
    <col min="10" max="16384" width="9.140625" style="41"/>
  </cols>
  <sheetData>
    <row r="1" spans="1:1" ht="16.5" x14ac:dyDescent="0.2">
      <c r="A1" s="1" t="s">
        <v>752</v>
      </c>
    </row>
    <row r="28" spans="8:9" ht="12" customHeight="1" x14ac:dyDescent="0.3">
      <c r="H28" s="39" t="str">
        <f>ADDRESS(ROW(),COLUMN(),4)</f>
        <v>H28</v>
      </c>
      <c r="I28" s="40" t="s">
        <v>76</v>
      </c>
    </row>
    <row r="29" spans="8:9" ht="12" customHeight="1" x14ac:dyDescent="0.3">
      <c r="H29" s="42" t="str">
        <f t="shared" ref="H29:H33" si="0">ADDRESS(ROW(),COLUMN(),4)</f>
        <v>H29</v>
      </c>
      <c r="I29" s="40" t="s">
        <v>77</v>
      </c>
    </row>
    <row r="30" spans="8:9" ht="12" customHeight="1" x14ac:dyDescent="0.3">
      <c r="H30" s="43" t="str">
        <f t="shared" si="0"/>
        <v>H30</v>
      </c>
      <c r="I30" s="40" t="s">
        <v>78</v>
      </c>
    </row>
    <row r="31" spans="8:9" ht="12" customHeight="1" x14ac:dyDescent="0.3">
      <c r="H31" s="44" t="str">
        <f t="shared" si="0"/>
        <v>H31</v>
      </c>
      <c r="I31" s="40" t="s">
        <v>79</v>
      </c>
    </row>
    <row r="32" spans="8:9" ht="12" customHeight="1" x14ac:dyDescent="0.3">
      <c r="H32" s="45" t="str">
        <f t="shared" si="0"/>
        <v>H32</v>
      </c>
      <c r="I32" s="40" t="s">
        <v>80</v>
      </c>
    </row>
    <row r="33" spans="8:9" ht="12" customHeight="1" x14ac:dyDescent="0.3">
      <c r="H33" s="46" t="str">
        <f t="shared" si="0"/>
        <v>H33</v>
      </c>
      <c r="I33" s="40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"/>
  <sheetViews>
    <sheetView zoomScaleNormal="100" workbookViewId="0">
      <selection activeCell="A6" sqref="A6"/>
    </sheetView>
  </sheetViews>
  <sheetFormatPr defaultRowHeight="15" x14ac:dyDescent="0.25"/>
  <cols>
    <col min="1" max="1" width="19.7109375" customWidth="1"/>
    <col min="2" max="3" width="12.5703125" customWidth="1"/>
  </cols>
  <sheetData>
    <row r="1" spans="1:5" ht="16.5" x14ac:dyDescent="0.25">
      <c r="A1" s="1" t="s">
        <v>82</v>
      </c>
    </row>
    <row r="3" spans="1:5" ht="18" customHeight="1" x14ac:dyDescent="0.25">
      <c r="A3" s="13"/>
      <c r="B3" s="47" t="s">
        <v>2</v>
      </c>
      <c r="C3" s="48" t="s">
        <v>3</v>
      </c>
    </row>
    <row r="4" spans="1:5" ht="18" customHeight="1" x14ac:dyDescent="0.25">
      <c r="A4" s="7" t="s">
        <v>83</v>
      </c>
      <c r="B4" s="49">
        <v>57</v>
      </c>
      <c r="C4" s="50">
        <v>229</v>
      </c>
      <c r="E4" s="103"/>
    </row>
    <row r="5" spans="1:5" ht="18" customHeight="1" x14ac:dyDescent="0.25">
      <c r="A5" s="7" t="s">
        <v>84</v>
      </c>
      <c r="B5" s="49">
        <v>6</v>
      </c>
      <c r="C5" s="50">
        <v>18</v>
      </c>
    </row>
    <row r="6" spans="1:5" ht="18" customHeight="1" x14ac:dyDescent="0.25">
      <c r="A6" s="7" t="s">
        <v>85</v>
      </c>
      <c r="B6" s="49">
        <v>15</v>
      </c>
      <c r="C6" s="50">
        <v>23</v>
      </c>
    </row>
    <row r="7" spans="1:5" ht="18" customHeight="1" x14ac:dyDescent="0.25">
      <c r="A7" s="29" t="s">
        <v>4</v>
      </c>
      <c r="B7" s="51">
        <v>78</v>
      </c>
      <c r="C7" s="52">
        <v>270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8"/>
  <sheetViews>
    <sheetView zoomScaleNormal="100" workbookViewId="0">
      <selection activeCell="A6" sqref="A6"/>
    </sheetView>
  </sheetViews>
  <sheetFormatPr defaultRowHeight="15" x14ac:dyDescent="0.25"/>
  <cols>
    <col min="1" max="1" width="42.42578125" style="21" customWidth="1"/>
    <col min="2" max="2" width="19.85546875" style="21" customWidth="1"/>
    <col min="3" max="3" width="20.85546875" style="21" customWidth="1"/>
    <col min="4" max="4" width="7.140625" customWidth="1"/>
    <col min="5" max="7" width="12.140625" customWidth="1"/>
  </cols>
  <sheetData>
    <row r="1" spans="1:7" ht="16.5" x14ac:dyDescent="0.3">
      <c r="A1" s="60" t="s">
        <v>299</v>
      </c>
    </row>
    <row r="3" spans="1:7" x14ac:dyDescent="0.25">
      <c r="A3" s="194" t="s">
        <v>86</v>
      </c>
      <c r="B3" s="195"/>
      <c r="C3" s="195"/>
      <c r="D3" s="195"/>
      <c r="E3" s="195"/>
      <c r="F3" s="195"/>
      <c r="G3" s="196"/>
    </row>
    <row r="4" spans="1:7" ht="40.5" x14ac:dyDescent="0.25">
      <c r="A4" s="53" t="s">
        <v>87</v>
      </c>
      <c r="B4" s="27" t="s">
        <v>88</v>
      </c>
      <c r="C4" s="27" t="s">
        <v>89</v>
      </c>
      <c r="D4" s="27" t="s">
        <v>90</v>
      </c>
      <c r="E4" s="27" t="s">
        <v>91</v>
      </c>
      <c r="F4" s="27" t="s">
        <v>92</v>
      </c>
      <c r="G4" s="28" t="s">
        <v>93</v>
      </c>
    </row>
    <row r="5" spans="1:7" x14ac:dyDescent="0.25">
      <c r="A5" s="57" t="s">
        <v>94</v>
      </c>
      <c r="B5" s="58" t="s">
        <v>95</v>
      </c>
      <c r="C5" s="59" t="s">
        <v>96</v>
      </c>
      <c r="D5" s="55" t="s">
        <v>97</v>
      </c>
      <c r="E5" s="55">
        <v>1</v>
      </c>
      <c r="F5" s="55" t="s">
        <v>98</v>
      </c>
      <c r="G5" s="56" t="s">
        <v>98</v>
      </c>
    </row>
    <row r="6" spans="1:7" x14ac:dyDescent="0.25">
      <c r="A6" s="57" t="s">
        <v>99</v>
      </c>
      <c r="B6" s="58" t="s">
        <v>100</v>
      </c>
      <c r="C6" s="59" t="s">
        <v>101</v>
      </c>
      <c r="D6" s="55" t="s">
        <v>102</v>
      </c>
      <c r="E6" s="55">
        <v>2</v>
      </c>
      <c r="F6" s="55" t="s">
        <v>98</v>
      </c>
      <c r="G6" s="56" t="s">
        <v>98</v>
      </c>
    </row>
    <row r="7" spans="1:7" x14ac:dyDescent="0.25">
      <c r="A7" s="57" t="s">
        <v>103</v>
      </c>
      <c r="B7" s="58" t="s">
        <v>104</v>
      </c>
      <c r="C7" s="59" t="s">
        <v>105</v>
      </c>
      <c r="D7" s="55" t="s">
        <v>106</v>
      </c>
      <c r="E7" s="55">
        <v>2</v>
      </c>
      <c r="F7" s="55" t="s">
        <v>98</v>
      </c>
      <c r="G7" s="56" t="s">
        <v>107</v>
      </c>
    </row>
    <row r="8" spans="1:7" x14ac:dyDescent="0.25">
      <c r="A8" s="57" t="s">
        <v>108</v>
      </c>
      <c r="B8" s="58" t="s">
        <v>109</v>
      </c>
      <c r="C8" s="59" t="s">
        <v>110</v>
      </c>
      <c r="D8" s="55" t="s">
        <v>111</v>
      </c>
      <c r="E8" s="55">
        <v>2</v>
      </c>
      <c r="F8" s="55" t="s">
        <v>107</v>
      </c>
      <c r="G8" s="56" t="s">
        <v>98</v>
      </c>
    </row>
    <row r="9" spans="1:7" x14ac:dyDescent="0.25">
      <c r="A9" s="57" t="s">
        <v>112</v>
      </c>
      <c r="B9" s="58" t="s">
        <v>113</v>
      </c>
      <c r="C9" s="59" t="s">
        <v>114</v>
      </c>
      <c r="D9" s="55" t="s">
        <v>115</v>
      </c>
      <c r="E9" s="55">
        <v>2</v>
      </c>
      <c r="F9" s="55" t="s">
        <v>98</v>
      </c>
      <c r="G9" s="56" t="s">
        <v>98</v>
      </c>
    </row>
    <row r="10" spans="1:7" x14ac:dyDescent="0.25">
      <c r="A10" s="57" t="s">
        <v>116</v>
      </c>
      <c r="B10" s="58" t="s">
        <v>117</v>
      </c>
      <c r="C10" s="59" t="s">
        <v>118</v>
      </c>
      <c r="D10" s="55" t="s">
        <v>119</v>
      </c>
      <c r="E10" s="55">
        <v>6</v>
      </c>
      <c r="F10" s="55" t="s">
        <v>107</v>
      </c>
      <c r="G10" s="56" t="s">
        <v>98</v>
      </c>
    </row>
    <row r="11" spans="1:7" x14ac:dyDescent="0.25">
      <c r="A11" s="57" t="s">
        <v>120</v>
      </c>
      <c r="B11" s="58" t="s">
        <v>121</v>
      </c>
      <c r="C11" s="59" t="s">
        <v>122</v>
      </c>
      <c r="D11" s="55" t="s">
        <v>123</v>
      </c>
      <c r="E11" s="55">
        <v>5</v>
      </c>
      <c r="F11" s="55" t="s">
        <v>98</v>
      </c>
      <c r="G11" s="56" t="s">
        <v>98</v>
      </c>
    </row>
    <row r="12" spans="1:7" x14ac:dyDescent="0.25">
      <c r="A12" s="57" t="s">
        <v>124</v>
      </c>
      <c r="B12" s="58" t="s">
        <v>125</v>
      </c>
      <c r="C12" s="59" t="s">
        <v>122</v>
      </c>
      <c r="D12" s="55" t="s">
        <v>123</v>
      </c>
      <c r="E12" s="55">
        <v>4</v>
      </c>
      <c r="F12" s="55" t="s">
        <v>107</v>
      </c>
      <c r="G12" s="56" t="s">
        <v>98</v>
      </c>
    </row>
    <row r="13" spans="1:7" x14ac:dyDescent="0.25">
      <c r="A13" s="57" t="s">
        <v>126</v>
      </c>
      <c r="B13" s="58" t="s">
        <v>127</v>
      </c>
      <c r="C13" s="59" t="s">
        <v>128</v>
      </c>
      <c r="D13" s="55" t="s">
        <v>129</v>
      </c>
      <c r="E13" s="55">
        <v>6</v>
      </c>
      <c r="F13" s="55" t="s">
        <v>98</v>
      </c>
      <c r="G13" s="56" t="s">
        <v>98</v>
      </c>
    </row>
    <row r="14" spans="1:7" x14ac:dyDescent="0.25">
      <c r="A14" s="57" t="s">
        <v>130</v>
      </c>
      <c r="B14" s="58" t="s">
        <v>95</v>
      </c>
      <c r="C14" s="59" t="s">
        <v>131</v>
      </c>
      <c r="D14" s="55" t="s">
        <v>132</v>
      </c>
      <c r="E14" s="55">
        <v>3</v>
      </c>
      <c r="F14" s="55" t="s">
        <v>98</v>
      </c>
      <c r="G14" s="56" t="s">
        <v>98</v>
      </c>
    </row>
    <row r="15" spans="1:7" x14ac:dyDescent="0.25">
      <c r="A15" s="57" t="s">
        <v>133</v>
      </c>
      <c r="B15" s="58" t="s">
        <v>134</v>
      </c>
      <c r="C15" s="59" t="s">
        <v>135</v>
      </c>
      <c r="D15" s="55" t="s">
        <v>111</v>
      </c>
      <c r="E15" s="55">
        <v>2</v>
      </c>
      <c r="F15" s="55" t="s">
        <v>98</v>
      </c>
      <c r="G15" s="56" t="s">
        <v>98</v>
      </c>
    </row>
    <row r="16" spans="1:7" x14ac:dyDescent="0.25">
      <c r="A16" s="57" t="s">
        <v>136</v>
      </c>
      <c r="B16" s="58" t="s">
        <v>137</v>
      </c>
      <c r="C16" s="59" t="s">
        <v>138</v>
      </c>
      <c r="D16" s="55" t="s">
        <v>111</v>
      </c>
      <c r="E16" s="55">
        <v>1</v>
      </c>
      <c r="F16" s="55" t="s">
        <v>98</v>
      </c>
      <c r="G16" s="56" t="s">
        <v>98</v>
      </c>
    </row>
    <row r="17" spans="1:7" x14ac:dyDescent="0.25">
      <c r="A17" s="57" t="s">
        <v>139</v>
      </c>
      <c r="B17" s="58" t="s">
        <v>140</v>
      </c>
      <c r="C17" s="59" t="s">
        <v>141</v>
      </c>
      <c r="D17" s="55" t="s">
        <v>97</v>
      </c>
      <c r="E17" s="55">
        <v>1</v>
      </c>
      <c r="F17" s="55" t="s">
        <v>107</v>
      </c>
      <c r="G17" s="56" t="s">
        <v>98</v>
      </c>
    </row>
    <row r="18" spans="1:7" x14ac:dyDescent="0.25">
      <c r="A18" s="57" t="s">
        <v>142</v>
      </c>
      <c r="B18" s="58" t="s">
        <v>143</v>
      </c>
      <c r="C18" s="59" t="s">
        <v>144</v>
      </c>
      <c r="D18" s="55" t="s">
        <v>102</v>
      </c>
      <c r="E18" s="55">
        <v>2</v>
      </c>
      <c r="F18" s="55" t="s">
        <v>98</v>
      </c>
      <c r="G18" s="56" t="s">
        <v>98</v>
      </c>
    </row>
    <row r="19" spans="1:7" x14ac:dyDescent="0.25">
      <c r="A19" s="57" t="s">
        <v>145</v>
      </c>
      <c r="B19" s="58" t="s">
        <v>127</v>
      </c>
      <c r="C19" s="59" t="s">
        <v>146</v>
      </c>
      <c r="D19" s="55" t="s">
        <v>147</v>
      </c>
      <c r="E19" s="55">
        <v>3</v>
      </c>
      <c r="F19" s="55" t="s">
        <v>98</v>
      </c>
      <c r="G19" s="56" t="s">
        <v>98</v>
      </c>
    </row>
    <row r="20" spans="1:7" x14ac:dyDescent="0.25">
      <c r="A20" s="57" t="s">
        <v>148</v>
      </c>
      <c r="B20" s="58" t="s">
        <v>149</v>
      </c>
      <c r="C20" s="59" t="s">
        <v>150</v>
      </c>
      <c r="D20" s="55" t="s">
        <v>132</v>
      </c>
      <c r="E20" s="55">
        <v>11</v>
      </c>
      <c r="F20" s="55" t="s">
        <v>107</v>
      </c>
      <c r="G20" s="56" t="s">
        <v>98</v>
      </c>
    </row>
    <row r="21" spans="1:7" x14ac:dyDescent="0.25">
      <c r="A21" s="57" t="s">
        <v>151</v>
      </c>
      <c r="B21" s="58" t="s">
        <v>152</v>
      </c>
      <c r="C21" s="59" t="s">
        <v>152</v>
      </c>
      <c r="D21" s="55" t="s">
        <v>132</v>
      </c>
      <c r="E21" s="55">
        <v>1</v>
      </c>
      <c r="F21" s="55" t="s">
        <v>98</v>
      </c>
      <c r="G21" s="56" t="s">
        <v>98</v>
      </c>
    </row>
    <row r="22" spans="1:7" x14ac:dyDescent="0.25">
      <c r="A22" s="57" t="s">
        <v>153</v>
      </c>
      <c r="B22" s="58" t="s">
        <v>154</v>
      </c>
      <c r="C22" s="59" t="s">
        <v>155</v>
      </c>
      <c r="D22" s="55" t="s">
        <v>156</v>
      </c>
      <c r="E22" s="55">
        <v>5</v>
      </c>
      <c r="F22" s="55" t="s">
        <v>107</v>
      </c>
      <c r="G22" s="56" t="s">
        <v>107</v>
      </c>
    </row>
    <row r="23" spans="1:7" x14ac:dyDescent="0.25">
      <c r="A23" s="57" t="s">
        <v>157</v>
      </c>
      <c r="B23" s="58" t="s">
        <v>158</v>
      </c>
      <c r="C23" s="59" t="s">
        <v>159</v>
      </c>
      <c r="D23" s="55" t="s">
        <v>132</v>
      </c>
      <c r="E23" s="55">
        <v>5</v>
      </c>
      <c r="F23" s="55" t="s">
        <v>98</v>
      </c>
      <c r="G23" s="56" t="s">
        <v>98</v>
      </c>
    </row>
    <row r="24" spans="1:7" x14ac:dyDescent="0.25">
      <c r="A24" s="57" t="s">
        <v>160</v>
      </c>
      <c r="B24" s="58" t="s">
        <v>109</v>
      </c>
      <c r="C24" s="59" t="s">
        <v>161</v>
      </c>
      <c r="D24" s="55" t="s">
        <v>111</v>
      </c>
      <c r="E24" s="55">
        <v>2</v>
      </c>
      <c r="F24" s="55" t="s">
        <v>107</v>
      </c>
      <c r="G24" s="56" t="s">
        <v>107</v>
      </c>
    </row>
    <row r="25" spans="1:7" x14ac:dyDescent="0.25">
      <c r="A25" s="57" t="s">
        <v>162</v>
      </c>
      <c r="B25" s="58" t="s">
        <v>149</v>
      </c>
      <c r="C25" s="59" t="s">
        <v>163</v>
      </c>
      <c r="D25" s="55" t="s">
        <v>164</v>
      </c>
      <c r="E25" s="55">
        <v>5</v>
      </c>
      <c r="F25" s="55" t="s">
        <v>98</v>
      </c>
      <c r="G25" s="56" t="s">
        <v>98</v>
      </c>
    </row>
    <row r="26" spans="1:7" x14ac:dyDescent="0.25">
      <c r="A26" s="57" t="s">
        <v>165</v>
      </c>
      <c r="B26" s="58" t="s">
        <v>125</v>
      </c>
      <c r="C26" s="59" t="s">
        <v>166</v>
      </c>
      <c r="D26" s="55" t="s">
        <v>106</v>
      </c>
      <c r="E26" s="55">
        <v>4</v>
      </c>
      <c r="F26" s="55" t="s">
        <v>107</v>
      </c>
      <c r="G26" s="56" t="s">
        <v>98</v>
      </c>
    </row>
    <row r="27" spans="1:7" x14ac:dyDescent="0.25">
      <c r="A27" s="57" t="s">
        <v>167</v>
      </c>
      <c r="B27" s="58" t="s">
        <v>168</v>
      </c>
      <c r="C27" s="59" t="s">
        <v>169</v>
      </c>
      <c r="D27" s="55" t="s">
        <v>132</v>
      </c>
      <c r="E27" s="55">
        <v>4</v>
      </c>
      <c r="F27" s="55" t="s">
        <v>107</v>
      </c>
      <c r="G27" s="56" t="s">
        <v>98</v>
      </c>
    </row>
    <row r="28" spans="1:7" x14ac:dyDescent="0.25">
      <c r="A28" s="57" t="s">
        <v>170</v>
      </c>
      <c r="B28" s="58" t="s">
        <v>109</v>
      </c>
      <c r="C28" s="59" t="s">
        <v>171</v>
      </c>
      <c r="D28" s="55" t="s">
        <v>132</v>
      </c>
      <c r="E28" s="55">
        <v>4</v>
      </c>
      <c r="F28" s="55" t="s">
        <v>98</v>
      </c>
      <c r="G28" s="56" t="s">
        <v>107</v>
      </c>
    </row>
    <row r="29" spans="1:7" ht="28.5" x14ac:dyDescent="0.25">
      <c r="A29" s="57" t="s">
        <v>172</v>
      </c>
      <c r="B29" s="58" t="s">
        <v>173</v>
      </c>
      <c r="C29" s="59" t="s">
        <v>174</v>
      </c>
      <c r="D29" s="55" t="s">
        <v>175</v>
      </c>
      <c r="E29" s="55">
        <v>1</v>
      </c>
      <c r="F29" s="55" t="s">
        <v>98</v>
      </c>
      <c r="G29" s="56" t="s">
        <v>98</v>
      </c>
    </row>
    <row r="30" spans="1:7" x14ac:dyDescent="0.25">
      <c r="A30" s="57" t="s">
        <v>176</v>
      </c>
      <c r="B30" s="58" t="s">
        <v>149</v>
      </c>
      <c r="C30" s="59" t="s">
        <v>177</v>
      </c>
      <c r="D30" s="55" t="s">
        <v>178</v>
      </c>
      <c r="E30" s="55">
        <v>8</v>
      </c>
      <c r="F30" s="55" t="s">
        <v>107</v>
      </c>
      <c r="G30" s="56" t="s">
        <v>98</v>
      </c>
    </row>
    <row r="31" spans="1:7" x14ac:dyDescent="0.25">
      <c r="A31" s="57" t="s">
        <v>179</v>
      </c>
      <c r="B31" s="58" t="s">
        <v>180</v>
      </c>
      <c r="C31" s="59" t="s">
        <v>177</v>
      </c>
      <c r="D31" s="55" t="s">
        <v>178</v>
      </c>
      <c r="E31" s="55">
        <v>2</v>
      </c>
      <c r="F31" s="55" t="s">
        <v>107</v>
      </c>
      <c r="G31" s="56" t="s">
        <v>98</v>
      </c>
    </row>
    <row r="32" spans="1:7" x14ac:dyDescent="0.25">
      <c r="A32" s="57" t="s">
        <v>181</v>
      </c>
      <c r="B32" s="58" t="s">
        <v>117</v>
      </c>
      <c r="C32" s="59" t="s">
        <v>182</v>
      </c>
      <c r="D32" s="55" t="s">
        <v>183</v>
      </c>
      <c r="E32" s="55">
        <v>8</v>
      </c>
      <c r="F32" s="55" t="s">
        <v>107</v>
      </c>
      <c r="G32" s="56" t="s">
        <v>98</v>
      </c>
    </row>
    <row r="33" spans="1:7" x14ac:dyDescent="0.25">
      <c r="A33" s="57" t="s">
        <v>184</v>
      </c>
      <c r="B33" s="58" t="s">
        <v>125</v>
      </c>
      <c r="C33" s="59" t="s">
        <v>185</v>
      </c>
      <c r="D33" s="55" t="s">
        <v>132</v>
      </c>
      <c r="E33" s="55">
        <v>7</v>
      </c>
      <c r="F33" s="55" t="s">
        <v>107</v>
      </c>
      <c r="G33" s="56" t="s">
        <v>98</v>
      </c>
    </row>
    <row r="34" spans="1:7" x14ac:dyDescent="0.25">
      <c r="A34" s="57" t="s">
        <v>186</v>
      </c>
      <c r="B34" s="58" t="s">
        <v>187</v>
      </c>
      <c r="C34" s="59" t="s">
        <v>188</v>
      </c>
      <c r="D34" s="55" t="s">
        <v>132</v>
      </c>
      <c r="E34" s="55">
        <v>1</v>
      </c>
      <c r="F34" s="55" t="s">
        <v>107</v>
      </c>
      <c r="G34" s="56" t="s">
        <v>98</v>
      </c>
    </row>
    <row r="35" spans="1:7" x14ac:dyDescent="0.25">
      <c r="A35" s="57" t="s">
        <v>189</v>
      </c>
      <c r="B35" s="58" t="s">
        <v>190</v>
      </c>
      <c r="C35" s="59" t="s">
        <v>191</v>
      </c>
      <c r="D35" s="55" t="s">
        <v>119</v>
      </c>
      <c r="E35" s="55">
        <v>2</v>
      </c>
      <c r="F35" s="55" t="s">
        <v>98</v>
      </c>
      <c r="G35" s="56" t="s">
        <v>98</v>
      </c>
    </row>
    <row r="36" spans="1:7" x14ac:dyDescent="0.25">
      <c r="A36" s="57" t="s">
        <v>192</v>
      </c>
      <c r="B36" s="58" t="s">
        <v>193</v>
      </c>
      <c r="C36" s="59" t="s">
        <v>194</v>
      </c>
      <c r="D36" s="55" t="s">
        <v>132</v>
      </c>
      <c r="E36" s="55">
        <v>4</v>
      </c>
      <c r="F36" s="55" t="s">
        <v>98</v>
      </c>
      <c r="G36" s="56" t="s">
        <v>98</v>
      </c>
    </row>
    <row r="37" spans="1:7" x14ac:dyDescent="0.25">
      <c r="A37" s="57" t="s">
        <v>195</v>
      </c>
      <c r="B37" s="58" t="s">
        <v>196</v>
      </c>
      <c r="C37" s="59" t="s">
        <v>197</v>
      </c>
      <c r="D37" s="55" t="s">
        <v>106</v>
      </c>
      <c r="E37" s="55">
        <v>3</v>
      </c>
      <c r="F37" s="55" t="s">
        <v>98</v>
      </c>
      <c r="G37" s="56" t="s">
        <v>98</v>
      </c>
    </row>
    <row r="38" spans="1:7" ht="27" x14ac:dyDescent="0.25">
      <c r="A38" s="57" t="s">
        <v>198</v>
      </c>
      <c r="B38" s="58" t="s">
        <v>199</v>
      </c>
      <c r="C38" s="59" t="s">
        <v>200</v>
      </c>
      <c r="D38" s="55" t="s">
        <v>201</v>
      </c>
      <c r="E38" s="55">
        <v>1</v>
      </c>
      <c r="F38" s="55" t="s">
        <v>107</v>
      </c>
      <c r="G38" s="56" t="s">
        <v>98</v>
      </c>
    </row>
    <row r="39" spans="1:7" x14ac:dyDescent="0.25">
      <c r="A39" s="57" t="s">
        <v>202</v>
      </c>
      <c r="B39" s="58" t="s">
        <v>125</v>
      </c>
      <c r="C39" s="59" t="s">
        <v>203</v>
      </c>
      <c r="D39" s="55" t="s">
        <v>156</v>
      </c>
      <c r="E39" s="55">
        <v>4</v>
      </c>
      <c r="F39" s="55" t="s">
        <v>107</v>
      </c>
      <c r="G39" s="56" t="s">
        <v>98</v>
      </c>
    </row>
    <row r="40" spans="1:7" x14ac:dyDescent="0.25">
      <c r="A40" s="57" t="s">
        <v>204</v>
      </c>
      <c r="B40" s="58" t="s">
        <v>154</v>
      </c>
      <c r="C40" s="59" t="s">
        <v>203</v>
      </c>
      <c r="D40" s="55" t="s">
        <v>156</v>
      </c>
      <c r="E40" s="55">
        <v>7</v>
      </c>
      <c r="F40" s="55" t="s">
        <v>107</v>
      </c>
      <c r="G40" s="56" t="s">
        <v>107</v>
      </c>
    </row>
    <row r="41" spans="1:7" x14ac:dyDescent="0.25">
      <c r="A41" s="57" t="s">
        <v>205</v>
      </c>
      <c r="B41" s="58" t="s">
        <v>154</v>
      </c>
      <c r="C41" s="59" t="s">
        <v>203</v>
      </c>
      <c r="D41" s="55" t="s">
        <v>156</v>
      </c>
      <c r="E41" s="55">
        <v>7</v>
      </c>
      <c r="F41" s="55" t="s">
        <v>107</v>
      </c>
      <c r="G41" s="56" t="s">
        <v>107</v>
      </c>
    </row>
    <row r="42" spans="1:7" x14ac:dyDescent="0.25">
      <c r="A42" s="57" t="s">
        <v>206</v>
      </c>
      <c r="B42" s="58" t="s">
        <v>207</v>
      </c>
      <c r="C42" s="59" t="s">
        <v>203</v>
      </c>
      <c r="D42" s="55" t="s">
        <v>156</v>
      </c>
      <c r="E42" s="55">
        <v>3</v>
      </c>
      <c r="F42" s="55" t="s">
        <v>107</v>
      </c>
      <c r="G42" s="56" t="s">
        <v>98</v>
      </c>
    </row>
    <row r="43" spans="1:7" x14ac:dyDescent="0.25">
      <c r="A43" s="57" t="s">
        <v>208</v>
      </c>
      <c r="B43" s="58" t="s">
        <v>154</v>
      </c>
      <c r="C43" s="59" t="s">
        <v>209</v>
      </c>
      <c r="D43" s="55" t="s">
        <v>119</v>
      </c>
      <c r="E43" s="55">
        <v>5</v>
      </c>
      <c r="F43" s="55" t="s">
        <v>107</v>
      </c>
      <c r="G43" s="56" t="s">
        <v>107</v>
      </c>
    </row>
    <row r="44" spans="1:7" ht="28.5" x14ac:dyDescent="0.25">
      <c r="A44" s="57" t="s">
        <v>210</v>
      </c>
      <c r="B44" s="58" t="s">
        <v>211</v>
      </c>
      <c r="C44" s="59" t="s">
        <v>212</v>
      </c>
      <c r="D44" s="55" t="s">
        <v>132</v>
      </c>
      <c r="E44" s="55">
        <v>1</v>
      </c>
      <c r="F44" s="55" t="s">
        <v>98</v>
      </c>
      <c r="G44" s="56" t="s">
        <v>98</v>
      </c>
    </row>
    <row r="45" spans="1:7" x14ac:dyDescent="0.25">
      <c r="A45" s="57" t="s">
        <v>213</v>
      </c>
      <c r="B45" s="58" t="s">
        <v>214</v>
      </c>
      <c r="C45" s="59" t="s">
        <v>215</v>
      </c>
      <c r="D45" s="55" t="s">
        <v>115</v>
      </c>
      <c r="E45" s="55">
        <v>6</v>
      </c>
      <c r="F45" s="55" t="s">
        <v>98</v>
      </c>
      <c r="G45" s="56" t="s">
        <v>98</v>
      </c>
    </row>
    <row r="46" spans="1:7" x14ac:dyDescent="0.25">
      <c r="A46" s="57" t="s">
        <v>216</v>
      </c>
      <c r="B46" s="58" t="s">
        <v>158</v>
      </c>
      <c r="C46" s="59" t="s">
        <v>217</v>
      </c>
      <c r="D46" s="55" t="s">
        <v>115</v>
      </c>
      <c r="E46" s="55">
        <v>5</v>
      </c>
      <c r="F46" s="55" t="s">
        <v>98</v>
      </c>
      <c r="G46" s="56" t="s">
        <v>98</v>
      </c>
    </row>
    <row r="47" spans="1:7" x14ac:dyDescent="0.25">
      <c r="A47" s="57" t="s">
        <v>218</v>
      </c>
      <c r="B47" s="58" t="s">
        <v>125</v>
      </c>
      <c r="C47" s="59" t="s">
        <v>219</v>
      </c>
      <c r="D47" s="55" t="s">
        <v>132</v>
      </c>
      <c r="E47" s="55">
        <v>6</v>
      </c>
      <c r="F47" s="55" t="s">
        <v>107</v>
      </c>
      <c r="G47" s="56" t="s">
        <v>98</v>
      </c>
    </row>
    <row r="48" spans="1:7" x14ac:dyDescent="0.25">
      <c r="A48" s="57" t="s">
        <v>220</v>
      </c>
      <c r="B48" s="58" t="s">
        <v>125</v>
      </c>
      <c r="C48" s="59" t="s">
        <v>219</v>
      </c>
      <c r="D48" s="55" t="s">
        <v>132</v>
      </c>
      <c r="E48" s="55">
        <v>3</v>
      </c>
      <c r="F48" s="55" t="s">
        <v>107</v>
      </c>
      <c r="G48" s="56" t="s">
        <v>98</v>
      </c>
    </row>
    <row r="49" spans="1:7" x14ac:dyDescent="0.25">
      <c r="A49" s="57" t="s">
        <v>221</v>
      </c>
      <c r="B49" s="58" t="s">
        <v>125</v>
      </c>
      <c r="C49" s="59" t="s">
        <v>219</v>
      </c>
      <c r="D49" s="55" t="s">
        <v>132</v>
      </c>
      <c r="E49" s="55">
        <v>7</v>
      </c>
      <c r="F49" s="55" t="s">
        <v>98</v>
      </c>
      <c r="G49" s="56" t="s">
        <v>98</v>
      </c>
    </row>
    <row r="50" spans="1:7" x14ac:dyDescent="0.25">
      <c r="A50" s="57" t="s">
        <v>222</v>
      </c>
      <c r="B50" s="58" t="s">
        <v>223</v>
      </c>
      <c r="C50" s="59" t="s">
        <v>219</v>
      </c>
      <c r="D50" s="55" t="s">
        <v>132</v>
      </c>
      <c r="E50" s="55">
        <v>5</v>
      </c>
      <c r="F50" s="55" t="s">
        <v>107</v>
      </c>
      <c r="G50" s="56" t="s">
        <v>98</v>
      </c>
    </row>
    <row r="51" spans="1:7" x14ac:dyDescent="0.25">
      <c r="A51" s="57" t="s">
        <v>224</v>
      </c>
      <c r="B51" s="58" t="s">
        <v>225</v>
      </c>
      <c r="C51" s="59" t="s">
        <v>226</v>
      </c>
      <c r="D51" s="55" t="s">
        <v>175</v>
      </c>
      <c r="E51" s="55">
        <v>2</v>
      </c>
      <c r="F51" s="55" t="s">
        <v>98</v>
      </c>
      <c r="G51" s="56" t="s">
        <v>98</v>
      </c>
    </row>
    <row r="52" spans="1:7" x14ac:dyDescent="0.25">
      <c r="A52" s="57" t="s">
        <v>227</v>
      </c>
      <c r="B52" s="58" t="s">
        <v>127</v>
      </c>
      <c r="C52" s="59" t="s">
        <v>228</v>
      </c>
      <c r="D52" s="55" t="s">
        <v>102</v>
      </c>
      <c r="E52" s="55">
        <v>5</v>
      </c>
      <c r="F52" s="55" t="s">
        <v>98</v>
      </c>
      <c r="G52" s="56" t="s">
        <v>98</v>
      </c>
    </row>
    <row r="53" spans="1:7" x14ac:dyDescent="0.25">
      <c r="A53" s="57" t="s">
        <v>229</v>
      </c>
      <c r="B53" s="58" t="s">
        <v>230</v>
      </c>
      <c r="C53" s="59" t="s">
        <v>231</v>
      </c>
      <c r="D53" s="55" t="s">
        <v>111</v>
      </c>
      <c r="E53" s="55">
        <v>2</v>
      </c>
      <c r="F53" s="55" t="s">
        <v>98</v>
      </c>
      <c r="G53" s="56" t="s">
        <v>98</v>
      </c>
    </row>
    <row r="54" spans="1:7" x14ac:dyDescent="0.25">
      <c r="A54" s="57" t="s">
        <v>232</v>
      </c>
      <c r="B54" s="58" t="s">
        <v>149</v>
      </c>
      <c r="C54" s="59" t="s">
        <v>233</v>
      </c>
      <c r="D54" s="55" t="s">
        <v>234</v>
      </c>
      <c r="E54" s="55">
        <v>12</v>
      </c>
      <c r="F54" s="55" t="s">
        <v>107</v>
      </c>
      <c r="G54" s="56" t="s">
        <v>98</v>
      </c>
    </row>
    <row r="55" spans="1:7" x14ac:dyDescent="0.25">
      <c r="A55" s="57" t="s">
        <v>235</v>
      </c>
      <c r="B55" s="58" t="s">
        <v>236</v>
      </c>
      <c r="C55" s="59" t="s">
        <v>237</v>
      </c>
      <c r="D55" s="55" t="s">
        <v>238</v>
      </c>
      <c r="E55" s="55">
        <v>1</v>
      </c>
      <c r="F55" s="55" t="s">
        <v>239</v>
      </c>
      <c r="G55" s="56" t="s">
        <v>98</v>
      </c>
    </row>
    <row r="56" spans="1:7" x14ac:dyDescent="0.25">
      <c r="A56" s="57" t="s">
        <v>240</v>
      </c>
      <c r="B56" s="58" t="s">
        <v>190</v>
      </c>
      <c r="C56" s="59" t="s">
        <v>241</v>
      </c>
      <c r="D56" s="55" t="s">
        <v>119</v>
      </c>
      <c r="E56" s="55">
        <v>3</v>
      </c>
      <c r="F56" s="55" t="s">
        <v>98</v>
      </c>
      <c r="G56" s="56" t="s">
        <v>98</v>
      </c>
    </row>
    <row r="57" spans="1:7" x14ac:dyDescent="0.25">
      <c r="A57" s="57" t="s">
        <v>242</v>
      </c>
      <c r="B57" s="58" t="s">
        <v>243</v>
      </c>
      <c r="C57" s="59" t="s">
        <v>244</v>
      </c>
      <c r="D57" s="55" t="s">
        <v>111</v>
      </c>
      <c r="E57" s="55">
        <v>6</v>
      </c>
      <c r="F57" s="55" t="s">
        <v>107</v>
      </c>
      <c r="G57" s="56" t="s">
        <v>107</v>
      </c>
    </row>
    <row r="58" spans="1:7" x14ac:dyDescent="0.25">
      <c r="A58" s="57" t="s">
        <v>245</v>
      </c>
      <c r="B58" s="58" t="s">
        <v>173</v>
      </c>
      <c r="C58" s="59" t="s">
        <v>246</v>
      </c>
      <c r="D58" s="55" t="s">
        <v>111</v>
      </c>
      <c r="E58" s="55">
        <v>1</v>
      </c>
      <c r="F58" s="55" t="s">
        <v>98</v>
      </c>
      <c r="G58" s="56" t="s">
        <v>98</v>
      </c>
    </row>
    <row r="59" spans="1:7" x14ac:dyDescent="0.25">
      <c r="A59" s="57" t="s">
        <v>247</v>
      </c>
      <c r="B59" s="58" t="s">
        <v>125</v>
      </c>
      <c r="C59" s="59" t="s">
        <v>248</v>
      </c>
      <c r="D59" s="55" t="s">
        <v>111</v>
      </c>
      <c r="E59" s="55">
        <v>4</v>
      </c>
      <c r="F59" s="55" t="s">
        <v>107</v>
      </c>
      <c r="G59" s="56" t="s">
        <v>98</v>
      </c>
    </row>
    <row r="60" spans="1:7" x14ac:dyDescent="0.25">
      <c r="A60" s="57" t="s">
        <v>249</v>
      </c>
      <c r="B60" s="58" t="s">
        <v>168</v>
      </c>
      <c r="C60" s="59" t="s">
        <v>250</v>
      </c>
      <c r="D60" s="55" t="s">
        <v>251</v>
      </c>
      <c r="E60" s="55">
        <v>6</v>
      </c>
      <c r="F60" s="55" t="s">
        <v>107</v>
      </c>
      <c r="G60" s="56" t="s">
        <v>98</v>
      </c>
    </row>
    <row r="61" spans="1:7" x14ac:dyDescent="0.25">
      <c r="A61" s="57" t="s">
        <v>252</v>
      </c>
      <c r="B61" s="58" t="s">
        <v>125</v>
      </c>
      <c r="C61" s="59" t="s">
        <v>253</v>
      </c>
      <c r="D61" s="55" t="s">
        <v>254</v>
      </c>
      <c r="E61" s="55">
        <v>8</v>
      </c>
      <c r="F61" s="55" t="s">
        <v>107</v>
      </c>
      <c r="G61" s="56" t="s">
        <v>98</v>
      </c>
    </row>
    <row r="62" spans="1:7" x14ac:dyDescent="0.25">
      <c r="A62" s="178" t="s">
        <v>255</v>
      </c>
      <c r="B62" s="180"/>
      <c r="C62" s="180"/>
      <c r="D62" s="180"/>
      <c r="E62" s="27">
        <v>229</v>
      </c>
      <c r="F62" s="27"/>
      <c r="G62" s="28"/>
    </row>
    <row r="63" spans="1:7" x14ac:dyDescent="0.25">
      <c r="A63" s="197" t="s">
        <v>84</v>
      </c>
      <c r="B63" s="198"/>
      <c r="C63" s="198"/>
      <c r="D63" s="198"/>
      <c r="E63" s="198"/>
      <c r="F63" s="198"/>
      <c r="G63" s="199"/>
    </row>
    <row r="64" spans="1:7" x14ac:dyDescent="0.25">
      <c r="A64" s="57" t="s">
        <v>256</v>
      </c>
      <c r="B64" s="58" t="s">
        <v>134</v>
      </c>
      <c r="C64" s="59" t="s">
        <v>257</v>
      </c>
      <c r="D64" s="55" t="s">
        <v>254</v>
      </c>
      <c r="E64" s="55">
        <v>3</v>
      </c>
      <c r="F64" s="55" t="s">
        <v>107</v>
      </c>
      <c r="G64" s="56" t="s">
        <v>98</v>
      </c>
    </row>
    <row r="65" spans="1:7" x14ac:dyDescent="0.25">
      <c r="A65" s="57" t="s">
        <v>258</v>
      </c>
      <c r="B65" s="58" t="s">
        <v>259</v>
      </c>
      <c r="C65" s="59" t="s">
        <v>260</v>
      </c>
      <c r="D65" s="55" t="s">
        <v>132</v>
      </c>
      <c r="E65" s="55">
        <v>1</v>
      </c>
      <c r="F65" s="55" t="s">
        <v>107</v>
      </c>
      <c r="G65" s="56" t="s">
        <v>98</v>
      </c>
    </row>
    <row r="66" spans="1:7" x14ac:dyDescent="0.25">
      <c r="A66" s="57" t="s">
        <v>261</v>
      </c>
      <c r="B66" s="58" t="s">
        <v>262</v>
      </c>
      <c r="C66" s="59" t="s">
        <v>263</v>
      </c>
      <c r="D66" s="55" t="s">
        <v>238</v>
      </c>
      <c r="E66" s="55">
        <v>2</v>
      </c>
      <c r="F66" s="55" t="s">
        <v>107</v>
      </c>
      <c r="G66" s="56" t="s">
        <v>98</v>
      </c>
    </row>
    <row r="67" spans="1:7" x14ac:dyDescent="0.25">
      <c r="A67" s="57" t="s">
        <v>264</v>
      </c>
      <c r="B67" s="58" t="s">
        <v>243</v>
      </c>
      <c r="C67" s="59" t="s">
        <v>203</v>
      </c>
      <c r="D67" s="55" t="s">
        <v>156</v>
      </c>
      <c r="E67" s="55">
        <v>1</v>
      </c>
      <c r="F67" s="55" t="s">
        <v>107</v>
      </c>
      <c r="G67" s="56" t="s">
        <v>98</v>
      </c>
    </row>
    <row r="68" spans="1:7" x14ac:dyDescent="0.25">
      <c r="A68" s="57" t="s">
        <v>265</v>
      </c>
      <c r="B68" s="58" t="s">
        <v>243</v>
      </c>
      <c r="C68" s="59" t="s">
        <v>203</v>
      </c>
      <c r="D68" s="55" t="s">
        <v>156</v>
      </c>
      <c r="E68" s="55">
        <v>6</v>
      </c>
      <c r="F68" s="55" t="s">
        <v>98</v>
      </c>
      <c r="G68" s="56" t="s">
        <v>98</v>
      </c>
    </row>
    <row r="69" spans="1:7" x14ac:dyDescent="0.25">
      <c r="A69" s="57" t="s">
        <v>266</v>
      </c>
      <c r="B69" s="58" t="s">
        <v>267</v>
      </c>
      <c r="C69" s="59" t="s">
        <v>268</v>
      </c>
      <c r="D69" s="55" t="s">
        <v>132</v>
      </c>
      <c r="E69" s="55">
        <v>5</v>
      </c>
      <c r="F69" s="55" t="s">
        <v>107</v>
      </c>
      <c r="G69" s="56" t="s">
        <v>98</v>
      </c>
    </row>
    <row r="70" spans="1:7" x14ac:dyDescent="0.25">
      <c r="A70" s="178" t="s">
        <v>269</v>
      </c>
      <c r="B70" s="180"/>
      <c r="C70" s="180"/>
      <c r="D70" s="180"/>
      <c r="E70" s="27">
        <v>18</v>
      </c>
      <c r="F70" s="27"/>
      <c r="G70" s="28"/>
    </row>
    <row r="71" spans="1:7" x14ac:dyDescent="0.25">
      <c r="A71" s="197" t="s">
        <v>85</v>
      </c>
      <c r="B71" s="198"/>
      <c r="C71" s="198"/>
      <c r="D71" s="198"/>
      <c r="E71" s="198"/>
      <c r="F71" s="198"/>
      <c r="G71" s="199"/>
    </row>
    <row r="72" spans="1:7" x14ac:dyDescent="0.25">
      <c r="A72" s="57" t="s">
        <v>270</v>
      </c>
      <c r="B72" s="59" t="s">
        <v>121</v>
      </c>
      <c r="C72" s="59" t="s">
        <v>271</v>
      </c>
      <c r="D72" s="55" t="s">
        <v>132</v>
      </c>
      <c r="E72" s="55">
        <v>1</v>
      </c>
      <c r="F72" s="55" t="s">
        <v>107</v>
      </c>
      <c r="G72" s="56" t="s">
        <v>98</v>
      </c>
    </row>
    <row r="73" spans="1:7" x14ac:dyDescent="0.25">
      <c r="A73" s="57" t="s">
        <v>272</v>
      </c>
      <c r="B73" s="58" t="s">
        <v>273</v>
      </c>
      <c r="C73" s="59" t="s">
        <v>274</v>
      </c>
      <c r="D73" s="55" t="s">
        <v>156</v>
      </c>
      <c r="E73" s="55">
        <v>2</v>
      </c>
      <c r="F73" s="55" t="s">
        <v>107</v>
      </c>
      <c r="G73" s="56" t="s">
        <v>98</v>
      </c>
    </row>
    <row r="74" spans="1:7" x14ac:dyDescent="0.25">
      <c r="A74" s="57" t="s">
        <v>275</v>
      </c>
      <c r="B74" s="59" t="s">
        <v>158</v>
      </c>
      <c r="C74" s="59" t="s">
        <v>118</v>
      </c>
      <c r="D74" s="55" t="s">
        <v>119</v>
      </c>
      <c r="E74" s="55">
        <v>1</v>
      </c>
      <c r="F74" s="55" t="s">
        <v>107</v>
      </c>
      <c r="G74" s="56" t="s">
        <v>98</v>
      </c>
    </row>
    <row r="75" spans="1:7" x14ac:dyDescent="0.25">
      <c r="A75" s="57" t="s">
        <v>276</v>
      </c>
      <c r="B75" s="59" t="s">
        <v>277</v>
      </c>
      <c r="C75" s="59" t="s">
        <v>278</v>
      </c>
      <c r="D75" s="55" t="s">
        <v>238</v>
      </c>
      <c r="E75" s="55">
        <v>1</v>
      </c>
      <c r="F75" s="55" t="s">
        <v>98</v>
      </c>
      <c r="G75" s="56" t="s">
        <v>98</v>
      </c>
    </row>
    <row r="76" spans="1:7" x14ac:dyDescent="0.25">
      <c r="A76" s="57" t="s">
        <v>279</v>
      </c>
      <c r="B76" s="59" t="s">
        <v>125</v>
      </c>
      <c r="C76" s="59" t="s">
        <v>280</v>
      </c>
      <c r="D76" s="55" t="s">
        <v>132</v>
      </c>
      <c r="E76" s="55">
        <v>3</v>
      </c>
      <c r="F76" s="55" t="s">
        <v>107</v>
      </c>
      <c r="G76" s="56" t="s">
        <v>98</v>
      </c>
    </row>
    <row r="77" spans="1:7" x14ac:dyDescent="0.25">
      <c r="A77" s="57" t="s">
        <v>281</v>
      </c>
      <c r="B77" s="59" t="s">
        <v>282</v>
      </c>
      <c r="C77" s="59" t="s">
        <v>283</v>
      </c>
      <c r="D77" s="55" t="s">
        <v>106</v>
      </c>
      <c r="E77" s="55">
        <v>1</v>
      </c>
      <c r="F77" s="55" t="s">
        <v>107</v>
      </c>
      <c r="G77" s="56" t="s">
        <v>98</v>
      </c>
    </row>
    <row r="78" spans="1:7" x14ac:dyDescent="0.25">
      <c r="A78" s="57" t="s">
        <v>284</v>
      </c>
      <c r="B78" s="59" t="s">
        <v>109</v>
      </c>
      <c r="C78" s="59" t="s">
        <v>285</v>
      </c>
      <c r="D78" s="55" t="s">
        <v>132</v>
      </c>
      <c r="E78" s="55">
        <v>1</v>
      </c>
      <c r="F78" s="55" t="s">
        <v>98</v>
      </c>
      <c r="G78" s="56" t="s">
        <v>98</v>
      </c>
    </row>
    <row r="79" spans="1:7" x14ac:dyDescent="0.25">
      <c r="A79" s="57" t="s">
        <v>286</v>
      </c>
      <c r="B79" s="58" t="s">
        <v>104</v>
      </c>
      <c r="C79" s="59" t="s">
        <v>287</v>
      </c>
      <c r="D79" s="55" t="s">
        <v>106</v>
      </c>
      <c r="E79" s="55">
        <v>2</v>
      </c>
      <c r="F79" s="55" t="s">
        <v>107</v>
      </c>
      <c r="G79" s="56" t="s">
        <v>98</v>
      </c>
    </row>
    <row r="80" spans="1:7" x14ac:dyDescent="0.25">
      <c r="A80" s="57" t="s">
        <v>288</v>
      </c>
      <c r="B80" s="58" t="s">
        <v>149</v>
      </c>
      <c r="C80" s="59" t="s">
        <v>163</v>
      </c>
      <c r="D80" s="55" t="s">
        <v>164</v>
      </c>
      <c r="E80" s="55">
        <v>3</v>
      </c>
      <c r="F80" s="55" t="s">
        <v>107</v>
      </c>
      <c r="G80" s="56" t="s">
        <v>98</v>
      </c>
    </row>
    <row r="81" spans="1:7" x14ac:dyDescent="0.25">
      <c r="A81" s="57" t="s">
        <v>289</v>
      </c>
      <c r="B81" s="59" t="s">
        <v>104</v>
      </c>
      <c r="C81" s="59" t="s">
        <v>169</v>
      </c>
      <c r="D81" s="55" t="s">
        <v>132</v>
      </c>
      <c r="E81" s="55">
        <v>1</v>
      </c>
      <c r="F81" s="55" t="s">
        <v>107</v>
      </c>
      <c r="G81" s="56" t="s">
        <v>98</v>
      </c>
    </row>
    <row r="82" spans="1:7" x14ac:dyDescent="0.25">
      <c r="A82" s="57" t="s">
        <v>290</v>
      </c>
      <c r="B82" s="59" t="s">
        <v>291</v>
      </c>
      <c r="C82" s="59" t="s">
        <v>203</v>
      </c>
      <c r="D82" s="55" t="s">
        <v>156</v>
      </c>
      <c r="E82" s="55">
        <v>2</v>
      </c>
      <c r="F82" s="55" t="s">
        <v>107</v>
      </c>
      <c r="G82" s="56" t="s">
        <v>98</v>
      </c>
    </row>
    <row r="83" spans="1:7" x14ac:dyDescent="0.25">
      <c r="A83" s="57" t="s">
        <v>292</v>
      </c>
      <c r="B83" s="59" t="s">
        <v>125</v>
      </c>
      <c r="C83" s="59" t="s">
        <v>293</v>
      </c>
      <c r="D83" s="55" t="s">
        <v>175</v>
      </c>
      <c r="E83" s="55">
        <v>2</v>
      </c>
      <c r="F83" s="55" t="s">
        <v>107</v>
      </c>
      <c r="G83" s="56" t="s">
        <v>98</v>
      </c>
    </row>
    <row r="84" spans="1:7" x14ac:dyDescent="0.25">
      <c r="A84" s="57" t="s">
        <v>294</v>
      </c>
      <c r="B84" s="58" t="s">
        <v>295</v>
      </c>
      <c r="C84" s="59" t="s">
        <v>295</v>
      </c>
      <c r="D84" s="55" t="s">
        <v>132</v>
      </c>
      <c r="E84" s="55">
        <v>1</v>
      </c>
      <c r="F84" s="55" t="s">
        <v>107</v>
      </c>
      <c r="G84" s="56" t="s">
        <v>98</v>
      </c>
    </row>
    <row r="85" spans="1:7" x14ac:dyDescent="0.25">
      <c r="A85" s="57" t="s">
        <v>235</v>
      </c>
      <c r="B85" s="59" t="s">
        <v>236</v>
      </c>
      <c r="C85" s="59" t="s">
        <v>237</v>
      </c>
      <c r="D85" s="55" t="s">
        <v>238</v>
      </c>
      <c r="E85" s="55">
        <v>1</v>
      </c>
      <c r="F85" s="55" t="s">
        <v>107</v>
      </c>
      <c r="G85" s="56" t="s">
        <v>98</v>
      </c>
    </row>
    <row r="86" spans="1:7" x14ac:dyDescent="0.25">
      <c r="A86" s="57" t="s">
        <v>296</v>
      </c>
      <c r="B86" s="59" t="s">
        <v>158</v>
      </c>
      <c r="C86" s="59" t="s">
        <v>297</v>
      </c>
      <c r="D86" s="55" t="s">
        <v>132</v>
      </c>
      <c r="E86" s="55">
        <v>1</v>
      </c>
      <c r="F86" s="55" t="s">
        <v>107</v>
      </c>
      <c r="G86" s="56" t="s">
        <v>98</v>
      </c>
    </row>
    <row r="87" spans="1:7" x14ac:dyDescent="0.25">
      <c r="A87" s="178" t="s">
        <v>269</v>
      </c>
      <c r="B87" s="180"/>
      <c r="C87" s="180"/>
      <c r="D87" s="180"/>
      <c r="E87" s="27">
        <v>23</v>
      </c>
      <c r="F87" s="27"/>
      <c r="G87" s="28"/>
    </row>
    <row r="88" spans="1:7" x14ac:dyDescent="0.25">
      <c r="A88" s="191" t="s">
        <v>298</v>
      </c>
      <c r="B88" s="192"/>
      <c r="C88" s="192"/>
      <c r="D88" s="192"/>
      <c r="E88" s="192">
        <v>270</v>
      </c>
      <c r="F88" s="192"/>
      <c r="G88" s="193"/>
    </row>
  </sheetData>
  <mergeCells count="8">
    <mergeCell ref="A88:D88"/>
    <mergeCell ref="E88:G88"/>
    <mergeCell ref="A3:G3"/>
    <mergeCell ref="A62:D62"/>
    <mergeCell ref="A63:G63"/>
    <mergeCell ref="A70:D70"/>
    <mergeCell ref="A71:G71"/>
    <mergeCell ref="A87:D87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3"/>
  <sheetViews>
    <sheetView zoomScaleNormal="100" workbookViewId="0">
      <selection activeCell="A6" sqref="A6"/>
    </sheetView>
  </sheetViews>
  <sheetFormatPr defaultRowHeight="15" x14ac:dyDescent="0.25"/>
  <cols>
    <col min="1" max="3" width="36.42578125" style="21" customWidth="1"/>
    <col min="4" max="8" width="10.7109375" customWidth="1"/>
  </cols>
  <sheetData>
    <row r="1" spans="1:8" ht="16.5" x14ac:dyDescent="0.25">
      <c r="A1" s="1" t="s">
        <v>300</v>
      </c>
    </row>
    <row r="3" spans="1:8" ht="27" x14ac:dyDescent="0.25">
      <c r="A3" s="4" t="s">
        <v>87</v>
      </c>
      <c r="B3" s="5" t="s">
        <v>88</v>
      </c>
      <c r="C3" s="5" t="s">
        <v>89</v>
      </c>
      <c r="D3" s="5" t="s">
        <v>90</v>
      </c>
      <c r="E3" s="5" t="s">
        <v>91</v>
      </c>
      <c r="F3" s="5" t="s">
        <v>301</v>
      </c>
      <c r="G3" s="5" t="s">
        <v>302</v>
      </c>
      <c r="H3" s="6" t="s">
        <v>303</v>
      </c>
    </row>
    <row r="4" spans="1:8" x14ac:dyDescent="0.25">
      <c r="A4" s="22" t="s">
        <v>94</v>
      </c>
      <c r="B4" s="64" t="s">
        <v>95</v>
      </c>
      <c r="C4" s="23" t="s">
        <v>96</v>
      </c>
      <c r="D4" s="8" t="s">
        <v>97</v>
      </c>
      <c r="E4" s="8">
        <v>1</v>
      </c>
      <c r="F4" s="49">
        <v>1</v>
      </c>
      <c r="G4" s="49">
        <v>0</v>
      </c>
      <c r="H4" s="50"/>
    </row>
    <row r="5" spans="1:8" ht="28.5" x14ac:dyDescent="0.25">
      <c r="A5" s="22" t="s">
        <v>108</v>
      </c>
      <c r="B5" s="64" t="s">
        <v>109</v>
      </c>
      <c r="C5" s="23" t="s">
        <v>110</v>
      </c>
      <c r="D5" s="8" t="s">
        <v>111</v>
      </c>
      <c r="E5" s="8">
        <v>2</v>
      </c>
      <c r="F5" s="49">
        <v>2</v>
      </c>
      <c r="G5" s="49">
        <v>0</v>
      </c>
      <c r="H5" s="50"/>
    </row>
    <row r="6" spans="1:8" x14ac:dyDescent="0.25">
      <c r="A6" s="22" t="s">
        <v>160</v>
      </c>
      <c r="B6" s="64" t="s">
        <v>109</v>
      </c>
      <c r="C6" s="23" t="s">
        <v>161</v>
      </c>
      <c r="D6" s="8" t="s">
        <v>111</v>
      </c>
      <c r="E6" s="8">
        <v>2</v>
      </c>
      <c r="F6" s="49">
        <v>2</v>
      </c>
      <c r="G6" s="49">
        <v>0</v>
      </c>
      <c r="H6" s="50"/>
    </row>
    <row r="7" spans="1:8" x14ac:dyDescent="0.25">
      <c r="A7" s="22" t="s">
        <v>165</v>
      </c>
      <c r="B7" s="64" t="s">
        <v>125</v>
      </c>
      <c r="C7" s="23" t="s">
        <v>166</v>
      </c>
      <c r="D7" s="8" t="s">
        <v>106</v>
      </c>
      <c r="E7" s="8">
        <v>4</v>
      </c>
      <c r="F7" s="49">
        <v>4</v>
      </c>
      <c r="G7" s="49">
        <v>0</v>
      </c>
      <c r="H7" s="50"/>
    </row>
    <row r="8" spans="1:8" x14ac:dyDescent="0.25">
      <c r="A8" s="22" t="s">
        <v>172</v>
      </c>
      <c r="B8" s="64" t="s">
        <v>173</v>
      </c>
      <c r="C8" s="23" t="s">
        <v>174</v>
      </c>
      <c r="D8" s="8" t="s">
        <v>175</v>
      </c>
      <c r="E8" s="8">
        <v>1</v>
      </c>
      <c r="F8" s="49">
        <v>1</v>
      </c>
      <c r="G8" s="49">
        <v>0</v>
      </c>
      <c r="H8" s="50"/>
    </row>
    <row r="9" spans="1:8" x14ac:dyDescent="0.25">
      <c r="A9" s="22" t="s">
        <v>179</v>
      </c>
      <c r="B9" s="64" t="s">
        <v>180</v>
      </c>
      <c r="C9" s="23" t="s">
        <v>177</v>
      </c>
      <c r="D9" s="8" t="s">
        <v>178</v>
      </c>
      <c r="E9" s="8">
        <v>2</v>
      </c>
      <c r="F9" s="49">
        <v>2</v>
      </c>
      <c r="G9" s="49">
        <v>0</v>
      </c>
      <c r="H9" s="50"/>
    </row>
    <row r="10" spans="1:8" x14ac:dyDescent="0.25">
      <c r="A10" s="22" t="s">
        <v>198</v>
      </c>
      <c r="B10" s="64" t="s">
        <v>199</v>
      </c>
      <c r="C10" s="23" t="s">
        <v>200</v>
      </c>
      <c r="D10" s="8" t="s">
        <v>201</v>
      </c>
      <c r="E10" s="8">
        <v>1</v>
      </c>
      <c r="F10" s="49">
        <v>1</v>
      </c>
      <c r="G10" s="49">
        <v>0</v>
      </c>
      <c r="H10" s="50"/>
    </row>
    <row r="11" spans="1:8" x14ac:dyDescent="0.25">
      <c r="A11" s="22" t="s">
        <v>227</v>
      </c>
      <c r="B11" s="64" t="s">
        <v>127</v>
      </c>
      <c r="C11" s="23" t="s">
        <v>228</v>
      </c>
      <c r="D11" s="8" t="s">
        <v>102</v>
      </c>
      <c r="E11" s="8">
        <v>5</v>
      </c>
      <c r="F11" s="49">
        <v>5</v>
      </c>
      <c r="G11" s="49">
        <v>0</v>
      </c>
      <c r="H11" s="50"/>
    </row>
    <row r="12" spans="1:8" x14ac:dyDescent="0.25">
      <c r="A12" s="22" t="s">
        <v>235</v>
      </c>
      <c r="B12" s="64" t="s">
        <v>304</v>
      </c>
      <c r="C12" s="23" t="s">
        <v>237</v>
      </c>
      <c r="D12" s="8" t="s">
        <v>238</v>
      </c>
      <c r="E12" s="8">
        <v>2</v>
      </c>
      <c r="F12" s="49">
        <v>2</v>
      </c>
      <c r="G12" s="49">
        <v>0</v>
      </c>
      <c r="H12" s="50"/>
    </row>
    <row r="13" spans="1:8" x14ac:dyDescent="0.25">
      <c r="A13" s="22" t="s">
        <v>245</v>
      </c>
      <c r="B13" s="64" t="s">
        <v>173</v>
      </c>
      <c r="C13" s="23" t="s">
        <v>246</v>
      </c>
      <c r="D13" s="8" t="s">
        <v>111</v>
      </c>
      <c r="E13" s="8">
        <v>1</v>
      </c>
      <c r="F13" s="49">
        <v>1</v>
      </c>
      <c r="G13" s="49">
        <v>0</v>
      </c>
      <c r="H13" s="50"/>
    </row>
    <row r="14" spans="1:8" x14ac:dyDescent="0.25">
      <c r="A14" s="22" t="s">
        <v>184</v>
      </c>
      <c r="B14" s="64" t="s">
        <v>125</v>
      </c>
      <c r="C14" s="23" t="s">
        <v>185</v>
      </c>
      <c r="D14" s="8" t="s">
        <v>132</v>
      </c>
      <c r="E14" s="8">
        <v>7</v>
      </c>
      <c r="F14" s="49">
        <v>5</v>
      </c>
      <c r="G14" s="49">
        <v>2</v>
      </c>
      <c r="H14" s="50"/>
    </row>
    <row r="15" spans="1:8" x14ac:dyDescent="0.25">
      <c r="A15" s="22" t="s">
        <v>130</v>
      </c>
      <c r="B15" s="64" t="s">
        <v>95</v>
      </c>
      <c r="C15" s="23" t="s">
        <v>131</v>
      </c>
      <c r="D15" s="8" t="s">
        <v>132</v>
      </c>
      <c r="E15" s="8">
        <v>3</v>
      </c>
      <c r="F15" s="49">
        <v>2</v>
      </c>
      <c r="G15" s="49">
        <v>1</v>
      </c>
      <c r="H15" s="50"/>
    </row>
    <row r="16" spans="1:8" x14ac:dyDescent="0.25">
      <c r="A16" s="22" t="s">
        <v>145</v>
      </c>
      <c r="B16" s="64" t="s">
        <v>127</v>
      </c>
      <c r="C16" s="23" t="s">
        <v>146</v>
      </c>
      <c r="D16" s="8" t="s">
        <v>147</v>
      </c>
      <c r="E16" s="8">
        <v>3</v>
      </c>
      <c r="F16" s="49">
        <v>2</v>
      </c>
      <c r="G16" s="49">
        <v>1</v>
      </c>
      <c r="H16" s="50"/>
    </row>
    <row r="17" spans="1:8" x14ac:dyDescent="0.25">
      <c r="A17" s="22" t="s">
        <v>218</v>
      </c>
      <c r="B17" s="64" t="s">
        <v>125</v>
      </c>
      <c r="C17" s="23" t="s">
        <v>219</v>
      </c>
      <c r="D17" s="8" t="s">
        <v>132</v>
      </c>
      <c r="E17" s="8">
        <v>6</v>
      </c>
      <c r="F17" s="49">
        <v>4</v>
      </c>
      <c r="G17" s="49">
        <v>2</v>
      </c>
      <c r="H17" s="50"/>
    </row>
    <row r="18" spans="1:8" x14ac:dyDescent="0.25">
      <c r="A18" s="22" t="s">
        <v>220</v>
      </c>
      <c r="B18" s="64" t="s">
        <v>125</v>
      </c>
      <c r="C18" s="23" t="s">
        <v>219</v>
      </c>
      <c r="D18" s="8" t="s">
        <v>132</v>
      </c>
      <c r="E18" s="8">
        <v>3</v>
      </c>
      <c r="F18" s="49">
        <v>3</v>
      </c>
      <c r="G18" s="49">
        <v>0</v>
      </c>
      <c r="H18" s="50"/>
    </row>
    <row r="19" spans="1:8" x14ac:dyDescent="0.25">
      <c r="A19" s="22" t="s">
        <v>157</v>
      </c>
      <c r="B19" s="64" t="s">
        <v>158</v>
      </c>
      <c r="C19" s="23" t="s">
        <v>159</v>
      </c>
      <c r="D19" s="8" t="s">
        <v>132</v>
      </c>
      <c r="E19" s="8">
        <v>5</v>
      </c>
      <c r="F19" s="49">
        <v>3</v>
      </c>
      <c r="G19" s="49">
        <v>2</v>
      </c>
      <c r="H19" s="50"/>
    </row>
    <row r="20" spans="1:8" x14ac:dyDescent="0.25">
      <c r="A20" s="22" t="s">
        <v>162</v>
      </c>
      <c r="B20" s="64" t="s">
        <v>149</v>
      </c>
      <c r="C20" s="23" t="s">
        <v>163</v>
      </c>
      <c r="D20" s="8" t="s">
        <v>164</v>
      </c>
      <c r="E20" s="8">
        <v>5</v>
      </c>
      <c r="F20" s="49">
        <v>3</v>
      </c>
      <c r="G20" s="49">
        <v>2</v>
      </c>
      <c r="H20" s="50"/>
    </row>
    <row r="21" spans="1:8" ht="28.5" x14ac:dyDescent="0.25">
      <c r="A21" s="22" t="s">
        <v>208</v>
      </c>
      <c r="B21" s="64" t="s">
        <v>154</v>
      </c>
      <c r="C21" s="23" t="s">
        <v>209</v>
      </c>
      <c r="D21" s="8" t="s">
        <v>119</v>
      </c>
      <c r="E21" s="8">
        <v>5</v>
      </c>
      <c r="F21" s="49">
        <v>3</v>
      </c>
      <c r="G21" s="49">
        <v>2</v>
      </c>
      <c r="H21" s="50"/>
    </row>
    <row r="22" spans="1:8" x14ac:dyDescent="0.25">
      <c r="A22" s="22" t="s">
        <v>204</v>
      </c>
      <c r="B22" s="64" t="s">
        <v>154</v>
      </c>
      <c r="C22" s="23" t="s">
        <v>203</v>
      </c>
      <c r="D22" s="8" t="s">
        <v>156</v>
      </c>
      <c r="E22" s="8">
        <v>7</v>
      </c>
      <c r="F22" s="49">
        <v>4</v>
      </c>
      <c r="G22" s="49">
        <v>3</v>
      </c>
      <c r="H22" s="50"/>
    </row>
    <row r="23" spans="1:8" x14ac:dyDescent="0.25">
      <c r="A23" s="22" t="s">
        <v>221</v>
      </c>
      <c r="B23" s="64" t="s">
        <v>125</v>
      </c>
      <c r="C23" s="23" t="s">
        <v>219</v>
      </c>
      <c r="D23" s="8" t="s">
        <v>132</v>
      </c>
      <c r="E23" s="8">
        <v>7</v>
      </c>
      <c r="F23" s="49">
        <v>4</v>
      </c>
      <c r="G23" s="49">
        <v>3</v>
      </c>
      <c r="H23" s="50"/>
    </row>
    <row r="24" spans="1:8" x14ac:dyDescent="0.25">
      <c r="A24" s="22" t="s">
        <v>99</v>
      </c>
      <c r="B24" s="64" t="s">
        <v>100</v>
      </c>
      <c r="C24" s="23" t="s">
        <v>101</v>
      </c>
      <c r="D24" s="8" t="s">
        <v>102</v>
      </c>
      <c r="E24" s="8">
        <v>2</v>
      </c>
      <c r="F24" s="49">
        <v>1</v>
      </c>
      <c r="G24" s="49">
        <v>1</v>
      </c>
      <c r="H24" s="50"/>
    </row>
    <row r="25" spans="1:8" x14ac:dyDescent="0.25">
      <c r="A25" s="22" t="s">
        <v>112</v>
      </c>
      <c r="B25" s="64" t="s">
        <v>113</v>
      </c>
      <c r="C25" s="23" t="s">
        <v>114</v>
      </c>
      <c r="D25" s="8" t="s">
        <v>115</v>
      </c>
      <c r="E25" s="8">
        <v>2</v>
      </c>
      <c r="F25" s="49">
        <v>1</v>
      </c>
      <c r="G25" s="49">
        <v>1</v>
      </c>
      <c r="H25" s="50"/>
    </row>
    <row r="26" spans="1:8" x14ac:dyDescent="0.25">
      <c r="A26" s="22" t="s">
        <v>116</v>
      </c>
      <c r="B26" s="64" t="s">
        <v>117</v>
      </c>
      <c r="C26" s="23" t="s">
        <v>118</v>
      </c>
      <c r="D26" s="8" t="s">
        <v>119</v>
      </c>
      <c r="E26" s="8">
        <v>6</v>
      </c>
      <c r="F26" s="49">
        <v>3</v>
      </c>
      <c r="G26" s="49">
        <v>3</v>
      </c>
      <c r="H26" s="50"/>
    </row>
    <row r="27" spans="1:8" x14ac:dyDescent="0.25">
      <c r="A27" s="22" t="s">
        <v>124</v>
      </c>
      <c r="B27" s="64" t="s">
        <v>125</v>
      </c>
      <c r="C27" s="23" t="s">
        <v>122</v>
      </c>
      <c r="D27" s="8" t="s">
        <v>123</v>
      </c>
      <c r="E27" s="8">
        <v>4</v>
      </c>
      <c r="F27" s="49">
        <v>2</v>
      </c>
      <c r="G27" s="49">
        <v>2</v>
      </c>
      <c r="H27" s="50"/>
    </row>
    <row r="28" spans="1:8" x14ac:dyDescent="0.25">
      <c r="A28" s="22" t="s">
        <v>133</v>
      </c>
      <c r="B28" s="64" t="s">
        <v>134</v>
      </c>
      <c r="C28" s="23" t="s">
        <v>135</v>
      </c>
      <c r="D28" s="8" t="s">
        <v>111</v>
      </c>
      <c r="E28" s="8">
        <v>2</v>
      </c>
      <c r="F28" s="49">
        <v>1</v>
      </c>
      <c r="G28" s="49">
        <v>1</v>
      </c>
      <c r="H28" s="50"/>
    </row>
    <row r="29" spans="1:8" x14ac:dyDescent="0.25">
      <c r="A29" s="22" t="s">
        <v>170</v>
      </c>
      <c r="B29" s="64" t="s">
        <v>109</v>
      </c>
      <c r="C29" s="23" t="s">
        <v>171</v>
      </c>
      <c r="D29" s="8" t="s">
        <v>132</v>
      </c>
      <c r="E29" s="8">
        <v>4</v>
      </c>
      <c r="F29" s="49">
        <v>2</v>
      </c>
      <c r="G29" s="49">
        <v>2</v>
      </c>
      <c r="H29" s="50"/>
    </row>
    <row r="30" spans="1:8" x14ac:dyDescent="0.25">
      <c r="A30" s="22" t="s">
        <v>176</v>
      </c>
      <c r="B30" s="64" t="s">
        <v>149</v>
      </c>
      <c r="C30" s="23" t="s">
        <v>177</v>
      </c>
      <c r="D30" s="8" t="s">
        <v>178</v>
      </c>
      <c r="E30" s="8">
        <v>8</v>
      </c>
      <c r="F30" s="49">
        <v>4</v>
      </c>
      <c r="G30" s="49">
        <v>4</v>
      </c>
      <c r="H30" s="50"/>
    </row>
    <row r="31" spans="1:8" x14ac:dyDescent="0.25">
      <c r="A31" s="22" t="s">
        <v>181</v>
      </c>
      <c r="B31" s="64" t="s">
        <v>117</v>
      </c>
      <c r="C31" s="23" t="s">
        <v>182</v>
      </c>
      <c r="D31" s="8" t="s">
        <v>183</v>
      </c>
      <c r="E31" s="8">
        <v>8</v>
      </c>
      <c r="F31" s="49">
        <v>4</v>
      </c>
      <c r="G31" s="49">
        <v>4</v>
      </c>
      <c r="H31" s="50"/>
    </row>
    <row r="32" spans="1:8" x14ac:dyDescent="0.25">
      <c r="A32" s="22" t="s">
        <v>189</v>
      </c>
      <c r="B32" s="64" t="s">
        <v>190</v>
      </c>
      <c r="C32" s="23" t="s">
        <v>191</v>
      </c>
      <c r="D32" s="8" t="s">
        <v>119</v>
      </c>
      <c r="E32" s="8">
        <v>2</v>
      </c>
      <c r="F32" s="49">
        <v>1</v>
      </c>
      <c r="G32" s="49">
        <v>1</v>
      </c>
      <c r="H32" s="50"/>
    </row>
    <row r="33" spans="1:8" ht="28.5" x14ac:dyDescent="0.25">
      <c r="A33" s="22" t="s">
        <v>202</v>
      </c>
      <c r="B33" s="64" t="s">
        <v>125</v>
      </c>
      <c r="C33" s="23" t="s">
        <v>203</v>
      </c>
      <c r="D33" s="8" t="s">
        <v>156</v>
      </c>
      <c r="E33" s="8">
        <v>4</v>
      </c>
      <c r="F33" s="49">
        <v>2</v>
      </c>
      <c r="G33" s="49">
        <v>2</v>
      </c>
      <c r="H33" s="50"/>
    </row>
    <row r="34" spans="1:8" x14ac:dyDescent="0.25">
      <c r="A34" s="22" t="s">
        <v>224</v>
      </c>
      <c r="B34" s="64" t="s">
        <v>225</v>
      </c>
      <c r="C34" s="23" t="s">
        <v>226</v>
      </c>
      <c r="D34" s="8" t="s">
        <v>175</v>
      </c>
      <c r="E34" s="8">
        <v>2</v>
      </c>
      <c r="F34" s="49">
        <v>1</v>
      </c>
      <c r="G34" s="49">
        <v>1</v>
      </c>
      <c r="H34" s="50"/>
    </row>
    <row r="35" spans="1:8" x14ac:dyDescent="0.25">
      <c r="A35" s="22" t="s">
        <v>232</v>
      </c>
      <c r="B35" s="64" t="s">
        <v>149</v>
      </c>
      <c r="C35" s="23" t="s">
        <v>233</v>
      </c>
      <c r="D35" s="8" t="s">
        <v>234</v>
      </c>
      <c r="E35" s="8">
        <v>12</v>
      </c>
      <c r="F35" s="49">
        <v>6</v>
      </c>
      <c r="G35" s="49">
        <v>6</v>
      </c>
      <c r="H35" s="50"/>
    </row>
    <row r="36" spans="1:8" x14ac:dyDescent="0.25">
      <c r="A36" s="22" t="s">
        <v>242</v>
      </c>
      <c r="B36" s="64" t="s">
        <v>243</v>
      </c>
      <c r="C36" s="23" t="s">
        <v>244</v>
      </c>
      <c r="D36" s="8" t="s">
        <v>111</v>
      </c>
      <c r="E36" s="8">
        <v>6</v>
      </c>
      <c r="F36" s="49">
        <v>3</v>
      </c>
      <c r="G36" s="49">
        <v>3</v>
      </c>
      <c r="H36" s="50"/>
    </row>
    <row r="37" spans="1:8" x14ac:dyDescent="0.25">
      <c r="A37" s="22" t="s">
        <v>247</v>
      </c>
      <c r="B37" s="64" t="s">
        <v>125</v>
      </c>
      <c r="C37" s="23" t="s">
        <v>248</v>
      </c>
      <c r="D37" s="8" t="s">
        <v>111</v>
      </c>
      <c r="E37" s="8">
        <v>4</v>
      </c>
      <c r="F37" s="49">
        <v>2</v>
      </c>
      <c r="G37" s="49">
        <v>2</v>
      </c>
      <c r="H37" s="50"/>
    </row>
    <row r="38" spans="1:8" x14ac:dyDescent="0.25">
      <c r="A38" s="22" t="s">
        <v>249</v>
      </c>
      <c r="B38" s="64" t="s">
        <v>168</v>
      </c>
      <c r="C38" s="23" t="s">
        <v>250</v>
      </c>
      <c r="D38" s="8" t="s">
        <v>251</v>
      </c>
      <c r="E38" s="8">
        <v>6</v>
      </c>
      <c r="F38" s="49">
        <v>3</v>
      </c>
      <c r="G38" s="49">
        <v>3</v>
      </c>
      <c r="H38" s="50"/>
    </row>
    <row r="39" spans="1:8" x14ac:dyDescent="0.25">
      <c r="A39" s="22" t="s">
        <v>252</v>
      </c>
      <c r="B39" s="64" t="s">
        <v>125</v>
      </c>
      <c r="C39" s="23" t="s">
        <v>253</v>
      </c>
      <c r="D39" s="8" t="s">
        <v>254</v>
      </c>
      <c r="E39" s="8">
        <v>8</v>
      </c>
      <c r="F39" s="49">
        <v>4</v>
      </c>
      <c r="G39" s="49">
        <v>4</v>
      </c>
      <c r="H39" s="50"/>
    </row>
    <row r="40" spans="1:8" x14ac:dyDescent="0.25">
      <c r="A40" s="22" t="s">
        <v>148</v>
      </c>
      <c r="B40" s="64" t="s">
        <v>149</v>
      </c>
      <c r="C40" s="23" t="s">
        <v>150</v>
      </c>
      <c r="D40" s="8" t="s">
        <v>132</v>
      </c>
      <c r="E40" s="8">
        <v>11</v>
      </c>
      <c r="F40" s="49">
        <v>5</v>
      </c>
      <c r="G40" s="49">
        <v>6</v>
      </c>
      <c r="H40" s="50"/>
    </row>
    <row r="41" spans="1:8" x14ac:dyDescent="0.25">
      <c r="A41" s="22" t="s">
        <v>205</v>
      </c>
      <c r="B41" s="64" t="s">
        <v>154</v>
      </c>
      <c r="C41" s="23" t="s">
        <v>203</v>
      </c>
      <c r="D41" s="8" t="s">
        <v>156</v>
      </c>
      <c r="E41" s="8">
        <v>7</v>
      </c>
      <c r="F41" s="49">
        <v>3</v>
      </c>
      <c r="G41" s="49">
        <v>4</v>
      </c>
      <c r="H41" s="50"/>
    </row>
    <row r="42" spans="1:8" x14ac:dyDescent="0.25">
      <c r="A42" s="22" t="s">
        <v>120</v>
      </c>
      <c r="B42" s="64" t="s">
        <v>121</v>
      </c>
      <c r="C42" s="23" t="s">
        <v>122</v>
      </c>
      <c r="D42" s="8" t="s">
        <v>123</v>
      </c>
      <c r="E42" s="8">
        <v>5</v>
      </c>
      <c r="F42" s="49">
        <v>2</v>
      </c>
      <c r="G42" s="49">
        <v>3</v>
      </c>
      <c r="H42" s="50"/>
    </row>
    <row r="43" spans="1:8" ht="28.5" x14ac:dyDescent="0.25">
      <c r="A43" s="22" t="s">
        <v>153</v>
      </c>
      <c r="B43" s="64" t="s">
        <v>154</v>
      </c>
      <c r="C43" s="23" t="s">
        <v>155</v>
      </c>
      <c r="D43" s="8" t="s">
        <v>156</v>
      </c>
      <c r="E43" s="8">
        <v>5</v>
      </c>
      <c r="F43" s="49">
        <v>2</v>
      </c>
      <c r="G43" s="49">
        <v>3</v>
      </c>
      <c r="H43" s="50"/>
    </row>
    <row r="44" spans="1:8" x14ac:dyDescent="0.25">
      <c r="A44" s="22" t="s">
        <v>126</v>
      </c>
      <c r="B44" s="64" t="s">
        <v>127</v>
      </c>
      <c r="C44" s="23" t="s">
        <v>128</v>
      </c>
      <c r="D44" s="8" t="s">
        <v>129</v>
      </c>
      <c r="E44" s="8">
        <v>6</v>
      </c>
      <c r="F44" s="49">
        <v>2</v>
      </c>
      <c r="G44" s="49">
        <v>4</v>
      </c>
      <c r="H44" s="50"/>
    </row>
    <row r="45" spans="1:8" x14ac:dyDescent="0.25">
      <c r="A45" s="22" t="s">
        <v>195</v>
      </c>
      <c r="B45" s="64" t="s">
        <v>196</v>
      </c>
      <c r="C45" s="23" t="s">
        <v>197</v>
      </c>
      <c r="D45" s="8" t="s">
        <v>106</v>
      </c>
      <c r="E45" s="8">
        <v>3</v>
      </c>
      <c r="F45" s="49">
        <v>1</v>
      </c>
      <c r="G45" s="49">
        <v>2</v>
      </c>
      <c r="H45" s="50"/>
    </row>
    <row r="46" spans="1:8" x14ac:dyDescent="0.25">
      <c r="A46" s="22" t="s">
        <v>213</v>
      </c>
      <c r="B46" s="64" t="s">
        <v>214</v>
      </c>
      <c r="C46" s="23" t="s">
        <v>215</v>
      </c>
      <c r="D46" s="8" t="s">
        <v>115</v>
      </c>
      <c r="E46" s="8">
        <v>6</v>
      </c>
      <c r="F46" s="49">
        <v>2</v>
      </c>
      <c r="G46" s="49">
        <v>4</v>
      </c>
      <c r="H46" s="50"/>
    </row>
    <row r="47" spans="1:8" x14ac:dyDescent="0.25">
      <c r="A47" s="22" t="s">
        <v>240</v>
      </c>
      <c r="B47" s="64" t="s">
        <v>190</v>
      </c>
      <c r="C47" s="23" t="s">
        <v>241</v>
      </c>
      <c r="D47" s="8" t="s">
        <v>119</v>
      </c>
      <c r="E47" s="8">
        <v>3</v>
      </c>
      <c r="F47" s="49">
        <v>1</v>
      </c>
      <c r="G47" s="49">
        <v>2</v>
      </c>
      <c r="H47" s="50"/>
    </row>
    <row r="48" spans="1:8" x14ac:dyDescent="0.25">
      <c r="A48" s="22" t="s">
        <v>192</v>
      </c>
      <c r="B48" s="64" t="s">
        <v>193</v>
      </c>
      <c r="C48" s="23" t="s">
        <v>194</v>
      </c>
      <c r="D48" s="8" t="s">
        <v>132</v>
      </c>
      <c r="E48" s="8">
        <v>4</v>
      </c>
      <c r="F48" s="49">
        <v>1</v>
      </c>
      <c r="G48" s="49">
        <v>3</v>
      </c>
      <c r="H48" s="50"/>
    </row>
    <row r="49" spans="1:8" x14ac:dyDescent="0.25">
      <c r="A49" s="22" t="s">
        <v>216</v>
      </c>
      <c r="B49" s="64" t="s">
        <v>158</v>
      </c>
      <c r="C49" s="23" t="s">
        <v>217</v>
      </c>
      <c r="D49" s="8" t="s">
        <v>115</v>
      </c>
      <c r="E49" s="8">
        <v>5</v>
      </c>
      <c r="F49" s="49">
        <v>1</v>
      </c>
      <c r="G49" s="49">
        <v>4</v>
      </c>
      <c r="H49" s="50"/>
    </row>
    <row r="50" spans="1:8" x14ac:dyDescent="0.25">
      <c r="A50" s="22" t="s">
        <v>103</v>
      </c>
      <c r="B50" s="64" t="s">
        <v>104</v>
      </c>
      <c r="C50" s="23" t="s">
        <v>105</v>
      </c>
      <c r="D50" s="8" t="s">
        <v>106</v>
      </c>
      <c r="E50" s="8">
        <v>2</v>
      </c>
      <c r="F50" s="49">
        <v>0</v>
      </c>
      <c r="G50" s="49">
        <v>2</v>
      </c>
      <c r="H50" s="50"/>
    </row>
    <row r="51" spans="1:8" x14ac:dyDescent="0.25">
      <c r="A51" s="22" t="s">
        <v>136</v>
      </c>
      <c r="B51" s="64" t="s">
        <v>305</v>
      </c>
      <c r="C51" s="23" t="s">
        <v>138</v>
      </c>
      <c r="D51" s="8" t="s">
        <v>111</v>
      </c>
      <c r="E51" s="8">
        <v>1</v>
      </c>
      <c r="F51" s="49">
        <v>0</v>
      </c>
      <c r="G51" s="49">
        <v>1</v>
      </c>
      <c r="H51" s="50">
        <v>1</v>
      </c>
    </row>
    <row r="52" spans="1:8" x14ac:dyDescent="0.25">
      <c r="A52" s="22" t="s">
        <v>139</v>
      </c>
      <c r="B52" s="64" t="s">
        <v>140</v>
      </c>
      <c r="C52" s="23" t="s">
        <v>141</v>
      </c>
      <c r="D52" s="8" t="s">
        <v>97</v>
      </c>
      <c r="E52" s="8">
        <v>1</v>
      </c>
      <c r="F52" s="49">
        <v>0</v>
      </c>
      <c r="G52" s="49">
        <v>1</v>
      </c>
      <c r="H52" s="50"/>
    </row>
    <row r="53" spans="1:8" x14ac:dyDescent="0.25">
      <c r="A53" s="22" t="s">
        <v>142</v>
      </c>
      <c r="B53" s="64" t="s">
        <v>143</v>
      </c>
      <c r="C53" s="23" t="s">
        <v>144</v>
      </c>
      <c r="D53" s="8" t="s">
        <v>102</v>
      </c>
      <c r="E53" s="8">
        <v>2</v>
      </c>
      <c r="F53" s="49">
        <v>0</v>
      </c>
      <c r="G53" s="49">
        <v>2</v>
      </c>
      <c r="H53" s="50"/>
    </row>
    <row r="54" spans="1:8" x14ac:dyDescent="0.25">
      <c r="A54" s="22" t="s">
        <v>151</v>
      </c>
      <c r="B54" s="64" t="s">
        <v>152</v>
      </c>
      <c r="C54" s="23" t="s">
        <v>152</v>
      </c>
      <c r="D54" s="8" t="s">
        <v>132</v>
      </c>
      <c r="E54" s="8">
        <v>1</v>
      </c>
      <c r="F54" s="49">
        <v>0</v>
      </c>
      <c r="G54" s="49">
        <v>1</v>
      </c>
      <c r="H54" s="50"/>
    </row>
    <row r="55" spans="1:8" x14ac:dyDescent="0.25">
      <c r="A55" s="22" t="s">
        <v>167</v>
      </c>
      <c r="B55" s="64" t="s">
        <v>168</v>
      </c>
      <c r="C55" s="23" t="s">
        <v>169</v>
      </c>
      <c r="D55" s="8" t="s">
        <v>132</v>
      </c>
      <c r="E55" s="8">
        <v>4</v>
      </c>
      <c r="F55" s="49">
        <v>0</v>
      </c>
      <c r="G55" s="49">
        <v>4</v>
      </c>
      <c r="H55" s="50"/>
    </row>
    <row r="56" spans="1:8" x14ac:dyDescent="0.25">
      <c r="A56" s="22" t="s">
        <v>186</v>
      </c>
      <c r="B56" s="64" t="s">
        <v>187</v>
      </c>
      <c r="C56" s="23" t="s">
        <v>188</v>
      </c>
      <c r="D56" s="8" t="s">
        <v>132</v>
      </c>
      <c r="E56" s="8">
        <v>1</v>
      </c>
      <c r="F56" s="49">
        <v>0</v>
      </c>
      <c r="G56" s="49">
        <v>1</v>
      </c>
      <c r="H56" s="50"/>
    </row>
    <row r="57" spans="1:8" x14ac:dyDescent="0.25">
      <c r="A57" s="22" t="s">
        <v>206</v>
      </c>
      <c r="B57" s="64" t="s">
        <v>207</v>
      </c>
      <c r="C57" s="23" t="s">
        <v>203</v>
      </c>
      <c r="D57" s="8" t="s">
        <v>156</v>
      </c>
      <c r="E57" s="8">
        <v>3</v>
      </c>
      <c r="F57" s="49">
        <v>0</v>
      </c>
      <c r="G57" s="49">
        <v>3</v>
      </c>
      <c r="H57" s="50"/>
    </row>
    <row r="58" spans="1:8" ht="28.5" x14ac:dyDescent="0.25">
      <c r="A58" s="22" t="s">
        <v>210</v>
      </c>
      <c r="B58" s="64" t="s">
        <v>211</v>
      </c>
      <c r="C58" s="23" t="s">
        <v>212</v>
      </c>
      <c r="D58" s="8" t="s">
        <v>132</v>
      </c>
      <c r="E58" s="8">
        <v>1</v>
      </c>
      <c r="F58" s="49">
        <v>0</v>
      </c>
      <c r="G58" s="49">
        <v>1</v>
      </c>
      <c r="H58" s="50">
        <v>1</v>
      </c>
    </row>
    <row r="59" spans="1:8" x14ac:dyDescent="0.25">
      <c r="A59" s="22" t="s">
        <v>222</v>
      </c>
      <c r="B59" s="64" t="s">
        <v>223</v>
      </c>
      <c r="C59" s="23" t="s">
        <v>219</v>
      </c>
      <c r="D59" s="8" t="s">
        <v>132</v>
      </c>
      <c r="E59" s="8">
        <v>5</v>
      </c>
      <c r="F59" s="49">
        <v>0</v>
      </c>
      <c r="G59" s="49">
        <v>5</v>
      </c>
      <c r="H59" s="50"/>
    </row>
    <row r="60" spans="1:8" x14ac:dyDescent="0.25">
      <c r="A60" s="65" t="s">
        <v>229</v>
      </c>
      <c r="B60" s="66" t="s">
        <v>230</v>
      </c>
      <c r="C60" s="67" t="s">
        <v>231</v>
      </c>
      <c r="D60" s="61" t="s">
        <v>111</v>
      </c>
      <c r="E60" s="61">
        <v>2</v>
      </c>
      <c r="F60" s="62">
        <v>0</v>
      </c>
      <c r="G60" s="62">
        <v>2</v>
      </c>
      <c r="H60" s="63"/>
    </row>
    <row r="63" spans="1:8" x14ac:dyDescent="0.25">
      <c r="F63" s="103"/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5"/>
  <sheetViews>
    <sheetView zoomScaleNormal="100" workbookViewId="0">
      <selection activeCell="A6" sqref="A6"/>
    </sheetView>
  </sheetViews>
  <sheetFormatPr defaultRowHeight="15" x14ac:dyDescent="0.25"/>
  <cols>
    <col min="1" max="2" width="23.28515625" customWidth="1"/>
    <col min="3" max="5" width="17.5703125" customWidth="1"/>
  </cols>
  <sheetData>
    <row r="1" spans="1:5" ht="16.5" x14ac:dyDescent="0.25">
      <c r="A1" s="68" t="s">
        <v>306</v>
      </c>
    </row>
    <row r="3" spans="1:5" x14ac:dyDescent="0.25">
      <c r="A3" s="177" t="s">
        <v>307</v>
      </c>
      <c r="B3" s="179"/>
      <c r="C3" s="179"/>
      <c r="D3" s="179"/>
      <c r="E3" s="181"/>
    </row>
    <row r="4" spans="1:5" x14ac:dyDescent="0.25">
      <c r="A4" s="53" t="s">
        <v>87</v>
      </c>
      <c r="B4" s="27" t="s">
        <v>89</v>
      </c>
      <c r="C4" s="27" t="s">
        <v>90</v>
      </c>
      <c r="D4" s="27" t="s">
        <v>308</v>
      </c>
      <c r="E4" s="28" t="s">
        <v>91</v>
      </c>
    </row>
    <row r="5" spans="1:5" x14ac:dyDescent="0.25">
      <c r="A5" s="69" t="s">
        <v>94</v>
      </c>
      <c r="B5" s="59" t="s">
        <v>96</v>
      </c>
      <c r="C5" s="59" t="s">
        <v>97</v>
      </c>
      <c r="D5" s="70">
        <v>47162</v>
      </c>
      <c r="E5" s="71">
        <v>1</v>
      </c>
    </row>
    <row r="6" spans="1:5" x14ac:dyDescent="0.25">
      <c r="A6" s="69" t="s">
        <v>272</v>
      </c>
      <c r="B6" s="59" t="s">
        <v>274</v>
      </c>
      <c r="C6" s="59" t="s">
        <v>156</v>
      </c>
      <c r="D6" s="70">
        <v>188276</v>
      </c>
      <c r="E6" s="71">
        <v>2</v>
      </c>
    </row>
    <row r="7" spans="1:5" ht="28.5" x14ac:dyDescent="0.25">
      <c r="A7" s="69" t="s">
        <v>99</v>
      </c>
      <c r="B7" s="59" t="s">
        <v>101</v>
      </c>
      <c r="C7" s="59" t="s">
        <v>102</v>
      </c>
      <c r="D7" s="70">
        <v>72727</v>
      </c>
      <c r="E7" s="71">
        <v>2</v>
      </c>
    </row>
    <row r="8" spans="1:5" x14ac:dyDescent="0.25">
      <c r="A8" s="69" t="s">
        <v>103</v>
      </c>
      <c r="B8" s="59" t="s">
        <v>105</v>
      </c>
      <c r="C8" s="59" t="s">
        <v>106</v>
      </c>
      <c r="D8" s="70">
        <v>65769</v>
      </c>
      <c r="E8" s="71">
        <v>2</v>
      </c>
    </row>
    <row r="9" spans="1:5" x14ac:dyDescent="0.25">
      <c r="A9" s="69" t="s">
        <v>112</v>
      </c>
      <c r="B9" s="59" t="s">
        <v>114</v>
      </c>
      <c r="C9" s="59" t="s">
        <v>115</v>
      </c>
      <c r="D9" s="70">
        <v>92144</v>
      </c>
      <c r="E9" s="71">
        <v>2</v>
      </c>
    </row>
    <row r="10" spans="1:5" ht="28.5" x14ac:dyDescent="0.25">
      <c r="A10" s="69" t="s">
        <v>276</v>
      </c>
      <c r="B10" s="59" t="s">
        <v>278</v>
      </c>
      <c r="C10" s="59" t="s">
        <v>238</v>
      </c>
      <c r="D10" s="70">
        <v>85712</v>
      </c>
      <c r="E10" s="71">
        <v>1</v>
      </c>
    </row>
    <row r="11" spans="1:5" ht="28.5" x14ac:dyDescent="0.25">
      <c r="A11" s="69" t="s">
        <v>130</v>
      </c>
      <c r="B11" s="59" t="s">
        <v>131</v>
      </c>
      <c r="C11" s="59" t="s">
        <v>132</v>
      </c>
      <c r="D11" s="70">
        <v>71805</v>
      </c>
      <c r="E11" s="71">
        <v>3</v>
      </c>
    </row>
    <row r="12" spans="1:5" x14ac:dyDescent="0.25">
      <c r="A12" s="69" t="s">
        <v>133</v>
      </c>
      <c r="B12" s="59" t="s">
        <v>135</v>
      </c>
      <c r="C12" s="59" t="s">
        <v>111</v>
      </c>
      <c r="D12" s="70">
        <v>74171</v>
      </c>
      <c r="E12" s="71">
        <v>2</v>
      </c>
    </row>
    <row r="13" spans="1:5" ht="28.5" x14ac:dyDescent="0.25">
      <c r="A13" s="69" t="s">
        <v>136</v>
      </c>
      <c r="B13" s="59" t="s">
        <v>138</v>
      </c>
      <c r="C13" s="59" t="s">
        <v>111</v>
      </c>
      <c r="D13" s="70">
        <v>6207</v>
      </c>
      <c r="E13" s="71">
        <v>1</v>
      </c>
    </row>
    <row r="14" spans="1:5" x14ac:dyDescent="0.25">
      <c r="A14" s="69" t="s">
        <v>139</v>
      </c>
      <c r="B14" s="59" t="s">
        <v>141</v>
      </c>
      <c r="C14" s="59" t="s">
        <v>97</v>
      </c>
      <c r="D14" s="70">
        <v>33139</v>
      </c>
      <c r="E14" s="71">
        <v>1</v>
      </c>
    </row>
    <row r="15" spans="1:5" x14ac:dyDescent="0.25">
      <c r="A15" s="69" t="s">
        <v>151</v>
      </c>
      <c r="B15" s="59" t="s">
        <v>152</v>
      </c>
      <c r="C15" s="59" t="s">
        <v>132</v>
      </c>
      <c r="D15" s="70">
        <v>29727</v>
      </c>
      <c r="E15" s="71">
        <v>1</v>
      </c>
    </row>
    <row r="16" spans="1:5" x14ac:dyDescent="0.25">
      <c r="A16" s="69" t="s">
        <v>170</v>
      </c>
      <c r="B16" s="59" t="s">
        <v>171</v>
      </c>
      <c r="C16" s="59" t="s">
        <v>132</v>
      </c>
      <c r="D16" s="70">
        <v>87178</v>
      </c>
      <c r="E16" s="71">
        <v>4</v>
      </c>
    </row>
    <row r="17" spans="1:5" ht="28.5" x14ac:dyDescent="0.25">
      <c r="A17" s="69" t="s">
        <v>172</v>
      </c>
      <c r="B17" s="59" t="s">
        <v>174</v>
      </c>
      <c r="C17" s="59" t="s">
        <v>175</v>
      </c>
      <c r="D17" s="70">
        <v>79162</v>
      </c>
      <c r="E17" s="71">
        <v>1</v>
      </c>
    </row>
    <row r="18" spans="1:5" x14ac:dyDescent="0.25">
      <c r="A18" s="69" t="s">
        <v>258</v>
      </c>
      <c r="B18" s="59" t="s">
        <v>260</v>
      </c>
      <c r="C18" s="59" t="s">
        <v>132</v>
      </c>
      <c r="D18" s="70">
        <v>91483</v>
      </c>
      <c r="E18" s="71">
        <v>1</v>
      </c>
    </row>
    <row r="19" spans="1:5" ht="28.5" x14ac:dyDescent="0.25">
      <c r="A19" s="69" t="s">
        <v>192</v>
      </c>
      <c r="B19" s="59" t="s">
        <v>194</v>
      </c>
      <c r="C19" s="59" t="s">
        <v>132</v>
      </c>
      <c r="D19" s="70">
        <v>62071</v>
      </c>
      <c r="E19" s="71">
        <v>4</v>
      </c>
    </row>
    <row r="20" spans="1:5" x14ac:dyDescent="0.25">
      <c r="A20" s="69" t="s">
        <v>195</v>
      </c>
      <c r="B20" s="59" t="s">
        <v>197</v>
      </c>
      <c r="C20" s="59" t="s">
        <v>106</v>
      </c>
      <c r="D20" s="70">
        <v>34882</v>
      </c>
      <c r="E20" s="71">
        <v>3</v>
      </c>
    </row>
    <row r="21" spans="1:5" x14ac:dyDescent="0.25">
      <c r="A21" s="69" t="s">
        <v>266</v>
      </c>
      <c r="B21" s="59" t="s">
        <v>268</v>
      </c>
      <c r="C21" s="59" t="s">
        <v>132</v>
      </c>
      <c r="D21" s="70">
        <v>2541</v>
      </c>
      <c r="E21" s="71">
        <v>5</v>
      </c>
    </row>
    <row r="22" spans="1:5" ht="28.5" x14ac:dyDescent="0.25">
      <c r="A22" s="69" t="s">
        <v>210</v>
      </c>
      <c r="B22" s="59" t="s">
        <v>212</v>
      </c>
      <c r="C22" s="59" t="s">
        <v>132</v>
      </c>
      <c r="D22" s="70">
        <v>50110</v>
      </c>
      <c r="E22" s="71">
        <v>1</v>
      </c>
    </row>
    <row r="23" spans="1:5" x14ac:dyDescent="0.25">
      <c r="A23" s="69" t="s">
        <v>224</v>
      </c>
      <c r="B23" s="59" t="s">
        <v>226</v>
      </c>
      <c r="C23" s="59" t="s">
        <v>175</v>
      </c>
      <c r="D23" s="70">
        <v>6518</v>
      </c>
      <c r="E23" s="71">
        <v>2</v>
      </c>
    </row>
    <row r="24" spans="1:5" x14ac:dyDescent="0.25">
      <c r="A24" s="69" t="s">
        <v>235</v>
      </c>
      <c r="B24" s="59" t="s">
        <v>237</v>
      </c>
      <c r="C24" s="59" t="s">
        <v>238</v>
      </c>
      <c r="D24" s="70">
        <v>37107</v>
      </c>
      <c r="E24" s="71">
        <v>2</v>
      </c>
    </row>
    <row r="25" spans="1:5" x14ac:dyDescent="0.25">
      <c r="A25" s="69" t="s">
        <v>245</v>
      </c>
      <c r="B25" s="59" t="s">
        <v>246</v>
      </c>
      <c r="C25" s="59" t="s">
        <v>111</v>
      </c>
      <c r="D25" s="70">
        <v>82887</v>
      </c>
      <c r="E25" s="71">
        <v>1</v>
      </c>
    </row>
    <row r="26" spans="1:5" x14ac:dyDescent="0.25">
      <c r="A26" s="69" t="s">
        <v>249</v>
      </c>
      <c r="B26" s="59" t="s">
        <v>250</v>
      </c>
      <c r="C26" s="59" t="s">
        <v>251</v>
      </c>
      <c r="D26" s="70">
        <v>4334</v>
      </c>
      <c r="E26" s="71">
        <v>6</v>
      </c>
    </row>
    <row r="27" spans="1:5" x14ac:dyDescent="0.25">
      <c r="A27" s="69" t="s">
        <v>284</v>
      </c>
      <c r="B27" s="59" t="s">
        <v>285</v>
      </c>
      <c r="C27" s="59" t="s">
        <v>132</v>
      </c>
      <c r="D27" s="70">
        <v>119073</v>
      </c>
      <c r="E27" s="71">
        <v>1</v>
      </c>
    </row>
    <row r="28" spans="1:5" x14ac:dyDescent="0.25">
      <c r="A28" s="200" t="s">
        <v>309</v>
      </c>
      <c r="B28" s="200"/>
      <c r="C28" s="200"/>
      <c r="D28" s="200"/>
      <c r="E28" s="200"/>
    </row>
    <row r="29" spans="1:5" x14ac:dyDescent="0.25">
      <c r="A29" s="53" t="s">
        <v>87</v>
      </c>
      <c r="B29" s="27" t="s">
        <v>89</v>
      </c>
      <c r="C29" s="27" t="s">
        <v>90</v>
      </c>
      <c r="D29" s="27" t="s">
        <v>310</v>
      </c>
      <c r="E29" s="28" t="s">
        <v>91</v>
      </c>
    </row>
    <row r="30" spans="1:5" ht="28.5" x14ac:dyDescent="0.25">
      <c r="A30" s="69" t="s">
        <v>296</v>
      </c>
      <c r="B30" s="59" t="s">
        <v>297</v>
      </c>
      <c r="C30" s="59" t="s">
        <v>132</v>
      </c>
      <c r="D30" s="70">
        <v>226508</v>
      </c>
      <c r="E30" s="71">
        <v>1</v>
      </c>
    </row>
    <row r="31" spans="1:5" ht="28.5" x14ac:dyDescent="0.25">
      <c r="A31" s="69" t="s">
        <v>108</v>
      </c>
      <c r="B31" s="59" t="s">
        <v>110</v>
      </c>
      <c r="C31" s="59" t="s">
        <v>111</v>
      </c>
      <c r="D31" s="70">
        <v>102238</v>
      </c>
      <c r="E31" s="71">
        <v>2</v>
      </c>
    </row>
    <row r="32" spans="1:5" x14ac:dyDescent="0.25">
      <c r="A32" s="69" t="s">
        <v>124</v>
      </c>
      <c r="B32" s="59" t="s">
        <v>122</v>
      </c>
      <c r="C32" s="59" t="s">
        <v>123</v>
      </c>
      <c r="D32" s="70">
        <v>320714</v>
      </c>
      <c r="E32" s="71">
        <v>4</v>
      </c>
    </row>
    <row r="33" spans="1:5" x14ac:dyDescent="0.25">
      <c r="A33" s="69" t="s">
        <v>120</v>
      </c>
      <c r="B33" s="59" t="s">
        <v>122</v>
      </c>
      <c r="C33" s="59" t="s">
        <v>123</v>
      </c>
      <c r="D33" s="70">
        <v>320714</v>
      </c>
      <c r="E33" s="71">
        <v>5</v>
      </c>
    </row>
    <row r="34" spans="1:5" x14ac:dyDescent="0.25">
      <c r="A34" s="69" t="s">
        <v>311</v>
      </c>
      <c r="B34" s="59" t="s">
        <v>283</v>
      </c>
      <c r="C34" s="59" t="s">
        <v>106</v>
      </c>
      <c r="D34" s="70">
        <v>206918</v>
      </c>
      <c r="E34" s="71">
        <v>1</v>
      </c>
    </row>
    <row r="35" spans="1:5" ht="28.5" x14ac:dyDescent="0.25">
      <c r="A35" s="69" t="s">
        <v>153</v>
      </c>
      <c r="B35" s="59" t="s">
        <v>155</v>
      </c>
      <c r="C35" s="59" t="s">
        <v>156</v>
      </c>
      <c r="D35" s="70">
        <v>229007</v>
      </c>
      <c r="E35" s="71">
        <v>5</v>
      </c>
    </row>
    <row r="36" spans="1:5" x14ac:dyDescent="0.25">
      <c r="A36" s="69" t="s">
        <v>286</v>
      </c>
      <c r="B36" s="59" t="s">
        <v>287</v>
      </c>
      <c r="C36" s="59" t="s">
        <v>106</v>
      </c>
      <c r="D36" s="70">
        <v>205271</v>
      </c>
      <c r="E36" s="71">
        <v>2</v>
      </c>
    </row>
    <row r="37" spans="1:5" ht="28.5" x14ac:dyDescent="0.25">
      <c r="A37" s="69" t="s">
        <v>157</v>
      </c>
      <c r="B37" s="59" t="s">
        <v>159</v>
      </c>
      <c r="C37" s="59" t="s">
        <v>132</v>
      </c>
      <c r="D37" s="70">
        <v>352801</v>
      </c>
      <c r="E37" s="71">
        <v>5</v>
      </c>
    </row>
    <row r="38" spans="1:5" ht="28.5" x14ac:dyDescent="0.25">
      <c r="A38" s="69" t="s">
        <v>160</v>
      </c>
      <c r="B38" s="59" t="s">
        <v>161</v>
      </c>
      <c r="C38" s="59" t="s">
        <v>111</v>
      </c>
      <c r="D38" s="70">
        <v>103333</v>
      </c>
      <c r="E38" s="71">
        <v>2</v>
      </c>
    </row>
    <row r="39" spans="1:5" x14ac:dyDescent="0.25">
      <c r="A39" s="69" t="s">
        <v>165</v>
      </c>
      <c r="B39" s="59" t="s">
        <v>166</v>
      </c>
      <c r="C39" s="59" t="s">
        <v>106</v>
      </c>
      <c r="D39" s="70">
        <v>158732</v>
      </c>
      <c r="E39" s="71">
        <v>4</v>
      </c>
    </row>
    <row r="40" spans="1:5" x14ac:dyDescent="0.25">
      <c r="A40" s="69" t="s">
        <v>289</v>
      </c>
      <c r="B40" s="59" t="s">
        <v>169</v>
      </c>
      <c r="C40" s="59" t="s">
        <v>132</v>
      </c>
      <c r="D40" s="70">
        <v>296440</v>
      </c>
      <c r="E40" s="71">
        <v>1</v>
      </c>
    </row>
    <row r="41" spans="1:5" ht="28.5" x14ac:dyDescent="0.25">
      <c r="A41" s="69" t="s">
        <v>167</v>
      </c>
      <c r="B41" s="59" t="s">
        <v>169</v>
      </c>
      <c r="C41" s="59" t="s">
        <v>132</v>
      </c>
      <c r="D41" s="70">
        <v>296440</v>
      </c>
      <c r="E41" s="71">
        <v>4</v>
      </c>
    </row>
    <row r="42" spans="1:5" x14ac:dyDescent="0.25">
      <c r="A42" s="69" t="s">
        <v>256</v>
      </c>
      <c r="B42" s="59" t="s">
        <v>257</v>
      </c>
      <c r="C42" s="59" t="s">
        <v>254</v>
      </c>
      <c r="D42" s="70">
        <v>163662</v>
      </c>
      <c r="E42" s="71">
        <v>3</v>
      </c>
    </row>
    <row r="43" spans="1:5" x14ac:dyDescent="0.25">
      <c r="A43" s="69" t="s">
        <v>176</v>
      </c>
      <c r="B43" s="59" t="s">
        <v>177</v>
      </c>
      <c r="C43" s="59" t="s">
        <v>178</v>
      </c>
      <c r="D43" s="70">
        <v>456171</v>
      </c>
      <c r="E43" s="71">
        <v>8</v>
      </c>
    </row>
    <row r="44" spans="1:5" x14ac:dyDescent="0.25">
      <c r="A44" s="69" t="s">
        <v>179</v>
      </c>
      <c r="B44" s="59" t="s">
        <v>177</v>
      </c>
      <c r="C44" s="59" t="s">
        <v>178</v>
      </c>
      <c r="D44" s="70">
        <v>456171</v>
      </c>
      <c r="E44" s="71">
        <v>2</v>
      </c>
    </row>
    <row r="45" spans="1:5" ht="28.5" x14ac:dyDescent="0.25">
      <c r="A45" s="69" t="s">
        <v>184</v>
      </c>
      <c r="B45" s="59" t="s">
        <v>185</v>
      </c>
      <c r="C45" s="59" t="s">
        <v>132</v>
      </c>
      <c r="D45" s="70">
        <v>424633</v>
      </c>
      <c r="E45" s="71">
        <v>7</v>
      </c>
    </row>
    <row r="46" spans="1:5" ht="28.5" x14ac:dyDescent="0.25">
      <c r="A46" s="69" t="s">
        <v>189</v>
      </c>
      <c r="B46" s="59" t="s">
        <v>191</v>
      </c>
      <c r="C46" s="59" t="s">
        <v>119</v>
      </c>
      <c r="D46" s="70">
        <v>107010</v>
      </c>
      <c r="E46" s="71">
        <v>2</v>
      </c>
    </row>
    <row r="47" spans="1:5" ht="28.5" x14ac:dyDescent="0.25">
      <c r="A47" s="69" t="s">
        <v>208</v>
      </c>
      <c r="B47" s="59" t="s">
        <v>209</v>
      </c>
      <c r="C47" s="59" t="s">
        <v>119</v>
      </c>
      <c r="D47" s="70">
        <v>292520</v>
      </c>
      <c r="E47" s="71">
        <v>5</v>
      </c>
    </row>
    <row r="48" spans="1:5" x14ac:dyDescent="0.25">
      <c r="A48" s="69" t="s">
        <v>294</v>
      </c>
      <c r="B48" s="59" t="s">
        <v>295</v>
      </c>
      <c r="C48" s="59" t="s">
        <v>132</v>
      </c>
      <c r="D48" s="70">
        <v>241389</v>
      </c>
      <c r="E48" s="71">
        <v>1</v>
      </c>
    </row>
    <row r="49" spans="1:5" ht="28.5" x14ac:dyDescent="0.25">
      <c r="A49" s="69" t="s">
        <v>213</v>
      </c>
      <c r="B49" s="59" t="s">
        <v>215</v>
      </c>
      <c r="C49" s="59" t="s">
        <v>115</v>
      </c>
      <c r="D49" s="70">
        <v>174267</v>
      </c>
      <c r="E49" s="71">
        <v>6</v>
      </c>
    </row>
    <row r="50" spans="1:5" ht="28.5" x14ac:dyDescent="0.25">
      <c r="A50" s="69" t="s">
        <v>227</v>
      </c>
      <c r="B50" s="59" t="s">
        <v>228</v>
      </c>
      <c r="C50" s="59" t="s">
        <v>102</v>
      </c>
      <c r="D50" s="70">
        <v>201756</v>
      </c>
      <c r="E50" s="71">
        <v>5</v>
      </c>
    </row>
    <row r="51" spans="1:5" x14ac:dyDescent="0.25">
      <c r="A51" s="69" t="s">
        <v>229</v>
      </c>
      <c r="B51" s="59" t="s">
        <v>231</v>
      </c>
      <c r="C51" s="59" t="s">
        <v>111</v>
      </c>
      <c r="D51" s="70">
        <v>141046</v>
      </c>
      <c r="E51" s="71">
        <v>2</v>
      </c>
    </row>
    <row r="52" spans="1:5" x14ac:dyDescent="0.25">
      <c r="A52" s="69" t="s">
        <v>240</v>
      </c>
      <c r="B52" s="59" t="s">
        <v>241</v>
      </c>
      <c r="C52" s="59" t="s">
        <v>119</v>
      </c>
      <c r="D52" s="70">
        <v>107189</v>
      </c>
      <c r="E52" s="71">
        <v>3</v>
      </c>
    </row>
    <row r="53" spans="1:5" ht="28.5" x14ac:dyDescent="0.25">
      <c r="A53" s="69" t="s">
        <v>242</v>
      </c>
      <c r="B53" s="59" t="s">
        <v>244</v>
      </c>
      <c r="C53" s="59" t="s">
        <v>111</v>
      </c>
      <c r="D53" s="70">
        <v>322126</v>
      </c>
      <c r="E53" s="71">
        <v>6</v>
      </c>
    </row>
    <row r="54" spans="1:5" ht="28.5" x14ac:dyDescent="0.25">
      <c r="A54" s="69" t="s">
        <v>247</v>
      </c>
      <c r="B54" s="59" t="s">
        <v>248</v>
      </c>
      <c r="C54" s="59" t="s">
        <v>111</v>
      </c>
      <c r="D54" s="70">
        <v>132353</v>
      </c>
      <c r="E54" s="71">
        <v>4</v>
      </c>
    </row>
    <row r="55" spans="1:5" ht="28.5" x14ac:dyDescent="0.25">
      <c r="A55" s="69" t="s">
        <v>252</v>
      </c>
      <c r="B55" s="59" t="s">
        <v>253</v>
      </c>
      <c r="C55" s="59" t="s">
        <v>254</v>
      </c>
      <c r="D55" s="70">
        <v>472762</v>
      </c>
      <c r="E55" s="71">
        <v>8</v>
      </c>
    </row>
    <row r="56" spans="1:5" x14ac:dyDescent="0.25">
      <c r="A56" s="69" t="s">
        <v>186</v>
      </c>
      <c r="B56" s="59" t="s">
        <v>312</v>
      </c>
      <c r="C56" s="59" t="s">
        <v>132</v>
      </c>
      <c r="D56" s="70">
        <v>32475</v>
      </c>
      <c r="E56" s="71">
        <v>1</v>
      </c>
    </row>
    <row r="57" spans="1:5" x14ac:dyDescent="0.25">
      <c r="A57" s="178" t="s">
        <v>313</v>
      </c>
      <c r="B57" s="180"/>
      <c r="C57" s="180"/>
      <c r="D57" s="180"/>
      <c r="E57" s="183"/>
    </row>
    <row r="58" spans="1:5" x14ac:dyDescent="0.25">
      <c r="A58" s="53" t="s">
        <v>87</v>
      </c>
      <c r="B58" s="27" t="s">
        <v>89</v>
      </c>
      <c r="C58" s="27" t="s">
        <v>90</v>
      </c>
      <c r="D58" s="27" t="s">
        <v>310</v>
      </c>
      <c r="E58" s="28" t="s">
        <v>91</v>
      </c>
    </row>
    <row r="59" spans="1:5" ht="28.5" x14ac:dyDescent="0.25">
      <c r="A59" s="69" t="s">
        <v>288</v>
      </c>
      <c r="B59" s="59" t="s">
        <v>163</v>
      </c>
      <c r="C59" s="59" t="s">
        <v>164</v>
      </c>
      <c r="D59" s="70">
        <v>791438</v>
      </c>
      <c r="E59" s="71">
        <v>3</v>
      </c>
    </row>
    <row r="60" spans="1:5" x14ac:dyDescent="0.25">
      <c r="A60" s="69" t="s">
        <v>116</v>
      </c>
      <c r="B60" s="59" t="s">
        <v>118</v>
      </c>
      <c r="C60" s="59" t="s">
        <v>119</v>
      </c>
      <c r="D60" s="70">
        <v>1439561</v>
      </c>
      <c r="E60" s="71">
        <v>6</v>
      </c>
    </row>
    <row r="61" spans="1:5" ht="28.5" x14ac:dyDescent="0.25">
      <c r="A61" s="69" t="s">
        <v>275</v>
      </c>
      <c r="B61" s="59" t="s">
        <v>118</v>
      </c>
      <c r="C61" s="59" t="s">
        <v>119</v>
      </c>
      <c r="D61" s="70">
        <v>1439561</v>
      </c>
      <c r="E61" s="71">
        <v>1</v>
      </c>
    </row>
    <row r="62" spans="1:5" x14ac:dyDescent="0.25">
      <c r="A62" s="69" t="s">
        <v>126</v>
      </c>
      <c r="B62" s="59" t="s">
        <v>128</v>
      </c>
      <c r="C62" s="59" t="s">
        <v>129</v>
      </c>
      <c r="D62" s="70">
        <v>2914830</v>
      </c>
      <c r="E62" s="71">
        <v>6</v>
      </c>
    </row>
    <row r="63" spans="1:5" ht="28.5" x14ac:dyDescent="0.25">
      <c r="A63" s="69" t="s">
        <v>279</v>
      </c>
      <c r="B63" s="59" t="s">
        <v>280</v>
      </c>
      <c r="C63" s="59" t="s">
        <v>132</v>
      </c>
      <c r="D63" s="70">
        <v>1164098</v>
      </c>
      <c r="E63" s="71">
        <v>3</v>
      </c>
    </row>
    <row r="64" spans="1:5" x14ac:dyDescent="0.25">
      <c r="A64" s="69" t="s">
        <v>142</v>
      </c>
      <c r="B64" s="59" t="s">
        <v>144</v>
      </c>
      <c r="C64" s="59" t="s">
        <v>102</v>
      </c>
      <c r="D64" s="70">
        <v>2591188</v>
      </c>
      <c r="E64" s="71">
        <v>2</v>
      </c>
    </row>
    <row r="65" spans="1:5" ht="28.5" x14ac:dyDescent="0.25">
      <c r="A65" s="69" t="s">
        <v>145</v>
      </c>
      <c r="B65" s="59" t="s">
        <v>146</v>
      </c>
      <c r="C65" s="59" t="s">
        <v>147</v>
      </c>
      <c r="D65" s="70">
        <v>1430697</v>
      </c>
      <c r="E65" s="71">
        <v>3</v>
      </c>
    </row>
    <row r="66" spans="1:5" ht="28.5" x14ac:dyDescent="0.25">
      <c r="A66" s="69" t="s">
        <v>148</v>
      </c>
      <c r="B66" s="59" t="s">
        <v>150</v>
      </c>
      <c r="C66" s="59" t="s">
        <v>132</v>
      </c>
      <c r="D66" s="70">
        <v>1324781</v>
      </c>
      <c r="E66" s="71">
        <v>11</v>
      </c>
    </row>
    <row r="67" spans="1:5" ht="28.5" x14ac:dyDescent="0.25">
      <c r="A67" s="69" t="s">
        <v>162</v>
      </c>
      <c r="B67" s="59" t="s">
        <v>163</v>
      </c>
      <c r="C67" s="59" t="s">
        <v>164</v>
      </c>
      <c r="D67" s="70">
        <v>791438</v>
      </c>
      <c r="E67" s="71">
        <v>5</v>
      </c>
    </row>
    <row r="68" spans="1:5" ht="28.5" x14ac:dyDescent="0.25">
      <c r="A68" s="69" t="s">
        <v>181</v>
      </c>
      <c r="B68" s="59" t="s">
        <v>182</v>
      </c>
      <c r="C68" s="59" t="s">
        <v>183</v>
      </c>
      <c r="D68" s="70">
        <v>2057711</v>
      </c>
      <c r="E68" s="71">
        <v>8</v>
      </c>
    </row>
    <row r="69" spans="1:5" x14ac:dyDescent="0.25">
      <c r="A69" s="69" t="s">
        <v>261</v>
      </c>
      <c r="B69" s="59" t="s">
        <v>263</v>
      </c>
      <c r="C69" s="59" t="s">
        <v>238</v>
      </c>
      <c r="D69" s="70">
        <v>1476867</v>
      </c>
      <c r="E69" s="71">
        <v>2</v>
      </c>
    </row>
    <row r="70" spans="1:5" ht="28.5" x14ac:dyDescent="0.25">
      <c r="A70" s="69" t="s">
        <v>198</v>
      </c>
      <c r="B70" s="59" t="s">
        <v>200</v>
      </c>
      <c r="C70" s="59" t="s">
        <v>201</v>
      </c>
      <c r="D70" s="70">
        <v>1617183</v>
      </c>
      <c r="E70" s="71">
        <v>1</v>
      </c>
    </row>
    <row r="71" spans="1:5" x14ac:dyDescent="0.25">
      <c r="A71" s="69" t="s">
        <v>206</v>
      </c>
      <c r="B71" s="59" t="s">
        <v>203</v>
      </c>
      <c r="C71" s="59" t="s">
        <v>156</v>
      </c>
      <c r="D71" s="70">
        <v>6476631</v>
      </c>
      <c r="E71" s="71">
        <v>3</v>
      </c>
    </row>
    <row r="72" spans="1:5" x14ac:dyDescent="0.25">
      <c r="A72" s="69" t="s">
        <v>264</v>
      </c>
      <c r="B72" s="59" t="s">
        <v>203</v>
      </c>
      <c r="C72" s="59" t="s">
        <v>156</v>
      </c>
      <c r="D72" s="70">
        <v>6476631</v>
      </c>
      <c r="E72" s="71">
        <v>1</v>
      </c>
    </row>
    <row r="73" spans="1:5" ht="42.75" x14ac:dyDescent="0.25">
      <c r="A73" s="69" t="s">
        <v>202</v>
      </c>
      <c r="B73" s="59" t="s">
        <v>203</v>
      </c>
      <c r="C73" s="59" t="s">
        <v>156</v>
      </c>
      <c r="D73" s="70">
        <v>6476631</v>
      </c>
      <c r="E73" s="71">
        <v>4</v>
      </c>
    </row>
    <row r="74" spans="1:5" ht="28.5" x14ac:dyDescent="0.25">
      <c r="A74" s="69" t="s">
        <v>204</v>
      </c>
      <c r="B74" s="59" t="s">
        <v>203</v>
      </c>
      <c r="C74" s="59" t="s">
        <v>156</v>
      </c>
      <c r="D74" s="70">
        <v>6476631</v>
      </c>
      <c r="E74" s="71">
        <v>7</v>
      </c>
    </row>
    <row r="75" spans="1:5" x14ac:dyDescent="0.25">
      <c r="A75" s="69" t="s">
        <v>205</v>
      </c>
      <c r="B75" s="59" t="s">
        <v>203</v>
      </c>
      <c r="C75" s="59" t="s">
        <v>156</v>
      </c>
      <c r="D75" s="70">
        <v>6476631</v>
      </c>
      <c r="E75" s="71">
        <v>7</v>
      </c>
    </row>
    <row r="76" spans="1:5" x14ac:dyDescent="0.25">
      <c r="A76" s="69" t="s">
        <v>290</v>
      </c>
      <c r="B76" s="59" t="s">
        <v>203</v>
      </c>
      <c r="C76" s="59" t="s">
        <v>156</v>
      </c>
      <c r="D76" s="70">
        <v>6476631</v>
      </c>
      <c r="E76" s="71">
        <v>2</v>
      </c>
    </row>
    <row r="77" spans="1:5" x14ac:dyDescent="0.25">
      <c r="A77" s="69" t="s">
        <v>265</v>
      </c>
      <c r="B77" s="59" t="s">
        <v>203</v>
      </c>
      <c r="C77" s="59" t="s">
        <v>156</v>
      </c>
      <c r="D77" s="70">
        <v>6476631</v>
      </c>
      <c r="E77" s="71">
        <v>6</v>
      </c>
    </row>
    <row r="78" spans="1:5" x14ac:dyDescent="0.25">
      <c r="A78" s="69" t="s">
        <v>292</v>
      </c>
      <c r="B78" s="59" t="s">
        <v>293</v>
      </c>
      <c r="C78" s="59" t="s">
        <v>175</v>
      </c>
      <c r="D78" s="70">
        <v>2921087</v>
      </c>
      <c r="E78" s="71">
        <v>2</v>
      </c>
    </row>
    <row r="79" spans="1:5" ht="28.5" x14ac:dyDescent="0.25">
      <c r="A79" s="69" t="s">
        <v>216</v>
      </c>
      <c r="B79" s="59" t="s">
        <v>217</v>
      </c>
      <c r="C79" s="59" t="s">
        <v>115</v>
      </c>
      <c r="D79" s="70">
        <v>1073893</v>
      </c>
      <c r="E79" s="71">
        <v>5</v>
      </c>
    </row>
    <row r="80" spans="1:5" ht="28.5" x14ac:dyDescent="0.25">
      <c r="A80" s="69" t="s">
        <v>218</v>
      </c>
      <c r="B80" s="59" t="s">
        <v>219</v>
      </c>
      <c r="C80" s="59" t="s">
        <v>132</v>
      </c>
      <c r="D80" s="70">
        <v>11967825</v>
      </c>
      <c r="E80" s="71">
        <v>6</v>
      </c>
    </row>
    <row r="81" spans="1:5" ht="28.5" x14ac:dyDescent="0.25">
      <c r="A81" s="69" t="s">
        <v>220</v>
      </c>
      <c r="B81" s="59" t="s">
        <v>219</v>
      </c>
      <c r="C81" s="59" t="s">
        <v>132</v>
      </c>
      <c r="D81" s="70">
        <v>11967825</v>
      </c>
      <c r="E81" s="71">
        <v>3</v>
      </c>
    </row>
    <row r="82" spans="1:5" ht="28.5" x14ac:dyDescent="0.25">
      <c r="A82" s="69" t="s">
        <v>221</v>
      </c>
      <c r="B82" s="59" t="s">
        <v>219</v>
      </c>
      <c r="C82" s="59" t="s">
        <v>132</v>
      </c>
      <c r="D82" s="70">
        <v>11967825</v>
      </c>
      <c r="E82" s="71">
        <v>7</v>
      </c>
    </row>
    <row r="83" spans="1:5" ht="28.5" x14ac:dyDescent="0.25">
      <c r="A83" s="69" t="s">
        <v>222</v>
      </c>
      <c r="B83" s="59" t="s">
        <v>219</v>
      </c>
      <c r="C83" s="59" t="s">
        <v>132</v>
      </c>
      <c r="D83" s="70">
        <v>11967825</v>
      </c>
      <c r="E83" s="71">
        <v>5</v>
      </c>
    </row>
    <row r="84" spans="1:5" x14ac:dyDescent="0.25">
      <c r="A84" s="69" t="s">
        <v>270</v>
      </c>
      <c r="B84" s="59" t="s">
        <v>271</v>
      </c>
      <c r="C84" s="59" t="s">
        <v>132</v>
      </c>
      <c r="D84" s="70">
        <v>644919</v>
      </c>
      <c r="E84" s="71">
        <v>1</v>
      </c>
    </row>
    <row r="85" spans="1:5" x14ac:dyDescent="0.25">
      <c r="A85" s="72" t="s">
        <v>232</v>
      </c>
      <c r="B85" s="73" t="s">
        <v>233</v>
      </c>
      <c r="C85" s="73" t="s">
        <v>234</v>
      </c>
      <c r="D85" s="74">
        <v>844245</v>
      </c>
      <c r="E85" s="75">
        <v>12</v>
      </c>
    </row>
  </sheetData>
  <mergeCells count="3">
    <mergeCell ref="A3:E3"/>
    <mergeCell ref="A28:E28"/>
    <mergeCell ref="A57:E57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6"/>
  <sheetViews>
    <sheetView zoomScaleNormal="100" workbookViewId="0">
      <selection activeCell="A19" sqref="A19"/>
    </sheetView>
  </sheetViews>
  <sheetFormatPr defaultRowHeight="15" x14ac:dyDescent="0.25"/>
  <cols>
    <col min="1" max="1" width="45.5703125" style="120" customWidth="1"/>
    <col min="2" max="16384" width="9.140625" style="120"/>
  </cols>
  <sheetData>
    <row r="1" spans="1:3" x14ac:dyDescent="0.25">
      <c r="A1" s="120" t="s">
        <v>86</v>
      </c>
      <c r="B1" s="120">
        <v>229</v>
      </c>
    </row>
    <row r="2" spans="1:3" x14ac:dyDescent="0.25">
      <c r="A2" s="120" t="s">
        <v>84</v>
      </c>
      <c r="B2" s="120">
        <v>18</v>
      </c>
    </row>
    <row r="3" spans="1:3" x14ac:dyDescent="0.25">
      <c r="A3" s="120" t="s">
        <v>85</v>
      </c>
      <c r="B3" s="120">
        <v>23</v>
      </c>
    </row>
    <row r="4" spans="1:3" x14ac:dyDescent="0.25">
      <c r="A4" s="122"/>
      <c r="B4" s="122"/>
    </row>
    <row r="5" spans="1:3" x14ac:dyDescent="0.25">
      <c r="A5" s="122" t="s">
        <v>40</v>
      </c>
      <c r="B5" s="122">
        <v>33</v>
      </c>
    </row>
    <row r="6" spans="1:3" x14ac:dyDescent="0.25">
      <c r="A6" s="122" t="s">
        <v>39</v>
      </c>
      <c r="B6" s="122">
        <v>95</v>
      </c>
    </row>
    <row r="7" spans="1:3" x14ac:dyDescent="0.25">
      <c r="A7" s="122" t="s">
        <v>38</v>
      </c>
      <c r="B7" s="122">
        <v>101</v>
      </c>
    </row>
    <row r="8" spans="1:3" x14ac:dyDescent="0.25">
      <c r="A8" s="122"/>
      <c r="B8" s="122"/>
    </row>
    <row r="9" spans="1:3" x14ac:dyDescent="0.25">
      <c r="A9" s="122" t="s">
        <v>753</v>
      </c>
      <c r="B9" s="122">
        <v>21</v>
      </c>
    </row>
    <row r="10" spans="1:3" x14ac:dyDescent="0.25">
      <c r="A10" s="122" t="s">
        <v>754</v>
      </c>
      <c r="B10" s="122">
        <v>21</v>
      </c>
    </row>
    <row r="11" spans="1:3" x14ac:dyDescent="0.25">
      <c r="A11" s="122" t="s">
        <v>755</v>
      </c>
      <c r="B11" s="122">
        <v>15</v>
      </c>
    </row>
    <row r="12" spans="1:3" x14ac:dyDescent="0.25">
      <c r="A12" s="122"/>
      <c r="B12" s="122"/>
    </row>
    <row r="13" spans="1:3" x14ac:dyDescent="0.25">
      <c r="A13" s="122" t="s">
        <v>756</v>
      </c>
      <c r="B13" s="122">
        <v>143</v>
      </c>
    </row>
    <row r="14" spans="1:3" x14ac:dyDescent="0.25">
      <c r="A14" s="122" t="s">
        <v>757</v>
      </c>
      <c r="B14" s="122">
        <v>38</v>
      </c>
    </row>
    <row r="15" spans="1:3" x14ac:dyDescent="0.25">
      <c r="C15" s="121"/>
    </row>
    <row r="16" spans="1:3" x14ac:dyDescent="0.25">
      <c r="A16" s="156" t="s">
        <v>758</v>
      </c>
      <c r="B16" s="156">
        <v>114</v>
      </c>
      <c r="C16" s="121"/>
    </row>
    <row r="17" spans="1:3" x14ac:dyDescent="0.25">
      <c r="A17" s="156" t="s">
        <v>302</v>
      </c>
      <c r="B17" s="156">
        <v>144</v>
      </c>
      <c r="C17" s="121"/>
    </row>
    <row r="18" spans="1:3" x14ac:dyDescent="0.25">
      <c r="A18" s="156" t="s">
        <v>759</v>
      </c>
      <c r="B18" s="156">
        <v>2</v>
      </c>
      <c r="C18" s="121"/>
    </row>
    <row r="20" spans="1:3" x14ac:dyDescent="0.25">
      <c r="A20" s="132"/>
      <c r="B20" s="132"/>
    </row>
    <row r="21" spans="1:3" x14ac:dyDescent="0.25">
      <c r="A21" s="133"/>
      <c r="B21" s="134"/>
    </row>
    <row r="22" spans="1:3" x14ac:dyDescent="0.25">
      <c r="A22" s="135"/>
      <c r="B22" s="136"/>
    </row>
    <row r="23" spans="1:3" x14ac:dyDescent="0.25">
      <c r="A23" s="135"/>
      <c r="B23" s="136"/>
    </row>
    <row r="24" spans="1:3" x14ac:dyDescent="0.25">
      <c r="A24" s="132"/>
      <c r="B24" s="132"/>
    </row>
    <row r="25" spans="1:3" x14ac:dyDescent="0.25">
      <c r="A25" s="135"/>
      <c r="B25" s="136"/>
    </row>
    <row r="26" spans="1:3" x14ac:dyDescent="0.25">
      <c r="A26" s="137"/>
      <c r="B26" s="138"/>
    </row>
    <row r="27" spans="1:3" x14ac:dyDescent="0.25">
      <c r="A27" s="135"/>
      <c r="B27" s="136"/>
    </row>
    <row r="28" spans="1:3" x14ac:dyDescent="0.25">
      <c r="A28" s="132"/>
      <c r="B28" s="132"/>
    </row>
    <row r="29" spans="1:3" x14ac:dyDescent="0.25">
      <c r="A29" s="139"/>
      <c r="B29" s="139"/>
    </row>
    <row r="30" spans="1:3" x14ac:dyDescent="0.25">
      <c r="A30" s="132"/>
      <c r="B30" s="132"/>
    </row>
    <row r="31" spans="1:3" x14ac:dyDescent="0.25">
      <c r="A31" s="132"/>
      <c r="B31" s="132"/>
    </row>
    <row r="32" spans="1:3" x14ac:dyDescent="0.25">
      <c r="A32" s="140"/>
      <c r="B32" s="140"/>
    </row>
    <row r="33" spans="1:2" x14ac:dyDescent="0.25">
      <c r="A33" s="132"/>
      <c r="B33" s="140"/>
    </row>
    <row r="34" spans="1:2" x14ac:dyDescent="0.25">
      <c r="A34" s="132"/>
      <c r="B34" s="140"/>
    </row>
    <row r="35" spans="1:2" x14ac:dyDescent="0.25">
      <c r="A35" s="132"/>
      <c r="B35" s="140"/>
    </row>
    <row r="36" spans="1:2" x14ac:dyDescent="0.25">
      <c r="A36" s="139"/>
      <c r="B36" s="132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zoomScaleNormal="100" workbookViewId="0">
      <selection activeCell="A6" sqref="A6"/>
    </sheetView>
  </sheetViews>
  <sheetFormatPr defaultRowHeight="15" x14ac:dyDescent="0.25"/>
  <sheetData>
    <row r="1" spans="1:1" ht="16.5" x14ac:dyDescent="0.25">
      <c r="A1" s="1" t="s">
        <v>762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8"/>
  <sheetViews>
    <sheetView zoomScaleNormal="100" workbookViewId="0">
      <selection activeCell="A6" sqref="A6"/>
    </sheetView>
  </sheetViews>
  <sheetFormatPr defaultRowHeight="15" x14ac:dyDescent="0.25"/>
  <cols>
    <col min="1" max="1" width="34.140625" customWidth="1"/>
    <col min="2" max="2" width="22.5703125" customWidth="1"/>
    <col min="3" max="3" width="26.85546875" customWidth="1"/>
  </cols>
  <sheetData>
    <row r="1" spans="1:5" ht="16.5" x14ac:dyDescent="0.25">
      <c r="A1" s="1" t="s">
        <v>314</v>
      </c>
    </row>
    <row r="3" spans="1:5" x14ac:dyDescent="0.25">
      <c r="A3" s="177" t="s">
        <v>315</v>
      </c>
      <c r="B3" s="179"/>
      <c r="C3" s="179"/>
      <c r="D3" s="179"/>
      <c r="E3" s="181"/>
    </row>
    <row r="4" spans="1:5" ht="27" x14ac:dyDescent="0.25">
      <c r="A4" s="53" t="s">
        <v>87</v>
      </c>
      <c r="B4" s="27" t="s">
        <v>88</v>
      </c>
      <c r="C4" s="27" t="s">
        <v>89</v>
      </c>
      <c r="D4" s="27" t="s">
        <v>90</v>
      </c>
      <c r="E4" s="28" t="s">
        <v>316</v>
      </c>
    </row>
    <row r="5" spans="1:5" x14ac:dyDescent="0.25">
      <c r="A5" s="54" t="s">
        <v>317</v>
      </c>
      <c r="B5" s="55" t="s">
        <v>318</v>
      </c>
      <c r="C5" s="55" t="s">
        <v>319</v>
      </c>
      <c r="D5" s="55" t="s">
        <v>111</v>
      </c>
      <c r="E5" s="56">
        <v>1</v>
      </c>
    </row>
    <row r="6" spans="1:5" x14ac:dyDescent="0.25">
      <c r="A6" s="54" t="s">
        <v>320</v>
      </c>
      <c r="B6" s="55" t="s">
        <v>321</v>
      </c>
      <c r="C6" s="55" t="s">
        <v>105</v>
      </c>
      <c r="D6" s="55" t="s">
        <v>106</v>
      </c>
      <c r="E6" s="56">
        <v>1</v>
      </c>
    </row>
    <row r="7" spans="1:5" x14ac:dyDescent="0.25">
      <c r="A7" s="54" t="s">
        <v>322</v>
      </c>
      <c r="B7" s="55" t="s">
        <v>323</v>
      </c>
      <c r="C7" s="55" t="s">
        <v>110</v>
      </c>
      <c r="D7" s="55" t="s">
        <v>111</v>
      </c>
      <c r="E7" s="56">
        <v>1</v>
      </c>
    </row>
    <row r="8" spans="1:5" x14ac:dyDescent="0.25">
      <c r="A8" s="54" t="s">
        <v>324</v>
      </c>
      <c r="B8" s="55" t="s">
        <v>325</v>
      </c>
      <c r="C8" s="55" t="s">
        <v>326</v>
      </c>
      <c r="D8" s="55" t="s">
        <v>201</v>
      </c>
      <c r="E8" s="56">
        <v>1</v>
      </c>
    </row>
    <row r="9" spans="1:5" x14ac:dyDescent="0.25">
      <c r="A9" s="54" t="s">
        <v>327</v>
      </c>
      <c r="B9" s="55" t="s">
        <v>104</v>
      </c>
      <c r="C9" s="55" t="s">
        <v>328</v>
      </c>
      <c r="D9" s="55" t="s">
        <v>238</v>
      </c>
      <c r="E9" s="56">
        <v>3</v>
      </c>
    </row>
    <row r="10" spans="1:5" x14ac:dyDescent="0.25">
      <c r="A10" s="54" t="s">
        <v>329</v>
      </c>
      <c r="B10" s="55" t="s">
        <v>330</v>
      </c>
      <c r="C10" s="55" t="s">
        <v>331</v>
      </c>
      <c r="D10" s="55" t="s">
        <v>111</v>
      </c>
      <c r="E10" s="56">
        <v>1</v>
      </c>
    </row>
    <row r="11" spans="1:5" x14ac:dyDescent="0.25">
      <c r="A11" s="54" t="s">
        <v>332</v>
      </c>
      <c r="B11" s="55" t="s">
        <v>333</v>
      </c>
      <c r="C11" s="55" t="s">
        <v>334</v>
      </c>
      <c r="D11" s="55" t="s">
        <v>156</v>
      </c>
      <c r="E11" s="56">
        <v>2</v>
      </c>
    </row>
    <row r="12" spans="1:5" x14ac:dyDescent="0.25">
      <c r="A12" s="54" t="s">
        <v>335</v>
      </c>
      <c r="B12" s="55" t="s">
        <v>134</v>
      </c>
      <c r="C12" s="55" t="s">
        <v>336</v>
      </c>
      <c r="D12" s="55" t="s">
        <v>254</v>
      </c>
      <c r="E12" s="56">
        <v>2</v>
      </c>
    </row>
    <row r="13" spans="1:5" x14ac:dyDescent="0.25">
      <c r="A13" s="54" t="s">
        <v>337</v>
      </c>
      <c r="B13" s="55" t="s">
        <v>338</v>
      </c>
      <c r="C13" s="55" t="s">
        <v>339</v>
      </c>
      <c r="D13" s="55" t="s">
        <v>111</v>
      </c>
      <c r="E13" s="56">
        <v>1</v>
      </c>
    </row>
    <row r="14" spans="1:5" x14ac:dyDescent="0.25">
      <c r="A14" s="54" t="s">
        <v>340</v>
      </c>
      <c r="B14" s="55" t="s">
        <v>341</v>
      </c>
      <c r="C14" s="55" t="s">
        <v>341</v>
      </c>
      <c r="D14" s="55" t="s">
        <v>238</v>
      </c>
      <c r="E14" s="56">
        <v>2</v>
      </c>
    </row>
    <row r="15" spans="1:5" x14ac:dyDescent="0.25">
      <c r="A15" s="54" t="s">
        <v>342</v>
      </c>
      <c r="B15" s="55" t="s">
        <v>343</v>
      </c>
      <c r="C15" s="55" t="s">
        <v>344</v>
      </c>
      <c r="D15" s="55" t="s">
        <v>132</v>
      </c>
      <c r="E15" s="56">
        <v>2</v>
      </c>
    </row>
    <row r="16" spans="1:5" x14ac:dyDescent="0.25">
      <c r="A16" s="54" t="s">
        <v>345</v>
      </c>
      <c r="B16" s="55" t="s">
        <v>346</v>
      </c>
      <c r="C16" s="55" t="s">
        <v>347</v>
      </c>
      <c r="D16" s="55" t="s">
        <v>348</v>
      </c>
      <c r="E16" s="56">
        <v>4</v>
      </c>
    </row>
    <row r="17" spans="1:5" x14ac:dyDescent="0.25">
      <c r="A17" s="54" t="s">
        <v>349</v>
      </c>
      <c r="B17" s="55" t="s">
        <v>350</v>
      </c>
      <c r="C17" s="55" t="s">
        <v>351</v>
      </c>
      <c r="D17" s="55" t="s">
        <v>132</v>
      </c>
      <c r="E17" s="56">
        <v>1</v>
      </c>
    </row>
    <row r="18" spans="1:5" x14ac:dyDescent="0.25">
      <c r="A18" s="54" t="s">
        <v>352</v>
      </c>
      <c r="B18" s="55" t="s">
        <v>353</v>
      </c>
      <c r="C18" s="55" t="s">
        <v>354</v>
      </c>
      <c r="D18" s="55" t="s">
        <v>183</v>
      </c>
      <c r="E18" s="56">
        <v>1</v>
      </c>
    </row>
    <row r="19" spans="1:5" x14ac:dyDescent="0.25">
      <c r="A19" s="54" t="s">
        <v>355</v>
      </c>
      <c r="B19" s="55" t="s">
        <v>356</v>
      </c>
      <c r="C19" s="55" t="s">
        <v>356</v>
      </c>
      <c r="D19" s="55" t="s">
        <v>132</v>
      </c>
      <c r="E19" s="56">
        <v>1</v>
      </c>
    </row>
    <row r="20" spans="1:5" x14ac:dyDescent="0.25">
      <c r="A20" s="54" t="s">
        <v>357</v>
      </c>
      <c r="B20" s="55" t="s">
        <v>104</v>
      </c>
      <c r="C20" s="55" t="s">
        <v>166</v>
      </c>
      <c r="D20" s="55" t="s">
        <v>106</v>
      </c>
      <c r="E20" s="56">
        <v>2</v>
      </c>
    </row>
    <row r="21" spans="1:5" x14ac:dyDescent="0.25">
      <c r="A21" s="54" t="s">
        <v>358</v>
      </c>
      <c r="B21" s="55" t="s">
        <v>359</v>
      </c>
      <c r="C21" s="55" t="s">
        <v>359</v>
      </c>
      <c r="D21" s="55" t="s">
        <v>147</v>
      </c>
      <c r="E21" s="56">
        <v>1</v>
      </c>
    </row>
    <row r="22" spans="1:5" x14ac:dyDescent="0.25">
      <c r="A22" s="54" t="s">
        <v>360</v>
      </c>
      <c r="B22" s="55" t="s">
        <v>361</v>
      </c>
      <c r="C22" s="55" t="s">
        <v>362</v>
      </c>
      <c r="D22" s="55" t="s">
        <v>97</v>
      </c>
      <c r="E22" s="56">
        <v>1</v>
      </c>
    </row>
    <row r="23" spans="1:5" x14ac:dyDescent="0.25">
      <c r="A23" s="54" t="s">
        <v>363</v>
      </c>
      <c r="B23" s="55" t="s">
        <v>104</v>
      </c>
      <c r="C23" s="55" t="s">
        <v>364</v>
      </c>
      <c r="D23" s="55" t="s">
        <v>238</v>
      </c>
      <c r="E23" s="56">
        <v>2</v>
      </c>
    </row>
    <row r="24" spans="1:5" x14ac:dyDescent="0.25">
      <c r="A24" s="54" t="s">
        <v>365</v>
      </c>
      <c r="B24" s="55" t="s">
        <v>366</v>
      </c>
      <c r="C24" s="55" t="s">
        <v>367</v>
      </c>
      <c r="D24" s="55" t="s">
        <v>132</v>
      </c>
      <c r="E24" s="56">
        <v>2</v>
      </c>
    </row>
    <row r="25" spans="1:5" x14ac:dyDescent="0.25">
      <c r="A25" s="54" t="s">
        <v>368</v>
      </c>
      <c r="B25" s="55" t="s">
        <v>369</v>
      </c>
      <c r="C25" s="55" t="s">
        <v>370</v>
      </c>
      <c r="D25" s="55" t="s">
        <v>132</v>
      </c>
      <c r="E25" s="56">
        <v>1</v>
      </c>
    </row>
    <row r="26" spans="1:5" x14ac:dyDescent="0.25">
      <c r="A26" s="54" t="s">
        <v>371</v>
      </c>
      <c r="B26" s="55" t="s">
        <v>243</v>
      </c>
      <c r="C26" s="55" t="s">
        <v>203</v>
      </c>
      <c r="D26" s="55" t="s">
        <v>156</v>
      </c>
      <c r="E26" s="56">
        <v>2</v>
      </c>
    </row>
    <row r="27" spans="1:5" x14ac:dyDescent="0.25">
      <c r="A27" s="54" t="s">
        <v>372</v>
      </c>
      <c r="B27" s="55" t="s">
        <v>373</v>
      </c>
      <c r="C27" s="55" t="s">
        <v>203</v>
      </c>
      <c r="D27" s="55" t="s">
        <v>156</v>
      </c>
      <c r="E27" s="56">
        <v>3</v>
      </c>
    </row>
    <row r="28" spans="1:5" x14ac:dyDescent="0.25">
      <c r="A28" s="54" t="s">
        <v>374</v>
      </c>
      <c r="B28" s="55" t="s">
        <v>375</v>
      </c>
      <c r="C28" s="55" t="s">
        <v>375</v>
      </c>
      <c r="D28" s="55" t="s">
        <v>132</v>
      </c>
      <c r="E28" s="56">
        <v>2</v>
      </c>
    </row>
    <row r="29" spans="1:5" x14ac:dyDescent="0.25">
      <c r="A29" s="54" t="s">
        <v>376</v>
      </c>
      <c r="B29" s="55" t="s">
        <v>104</v>
      </c>
      <c r="C29" s="55" t="s">
        <v>377</v>
      </c>
      <c r="D29" s="55" t="s">
        <v>238</v>
      </c>
      <c r="E29" s="56">
        <v>3</v>
      </c>
    </row>
    <row r="30" spans="1:5" x14ac:dyDescent="0.25">
      <c r="A30" s="54" t="s">
        <v>378</v>
      </c>
      <c r="B30" s="55" t="s">
        <v>379</v>
      </c>
      <c r="C30" s="55" t="s">
        <v>379</v>
      </c>
      <c r="D30" s="55" t="s">
        <v>132</v>
      </c>
      <c r="E30" s="56">
        <v>1</v>
      </c>
    </row>
    <row r="31" spans="1:5" x14ac:dyDescent="0.25">
      <c r="A31" s="54" t="s">
        <v>380</v>
      </c>
      <c r="B31" s="55" t="s">
        <v>381</v>
      </c>
      <c r="C31" s="55" t="s">
        <v>382</v>
      </c>
      <c r="D31" s="55" t="s">
        <v>132</v>
      </c>
      <c r="E31" s="56">
        <v>1</v>
      </c>
    </row>
    <row r="32" spans="1:5" x14ac:dyDescent="0.25">
      <c r="A32" s="54" t="s">
        <v>383</v>
      </c>
      <c r="B32" s="55" t="s">
        <v>384</v>
      </c>
      <c r="C32" s="55" t="s">
        <v>271</v>
      </c>
      <c r="D32" s="55" t="s">
        <v>132</v>
      </c>
      <c r="E32" s="56">
        <v>4</v>
      </c>
    </row>
    <row r="33" spans="1:5" x14ac:dyDescent="0.25">
      <c r="A33" s="54" t="s">
        <v>385</v>
      </c>
      <c r="B33" s="55" t="s">
        <v>386</v>
      </c>
      <c r="C33" s="55" t="s">
        <v>387</v>
      </c>
      <c r="D33" s="55" t="s">
        <v>238</v>
      </c>
      <c r="E33" s="56">
        <v>1</v>
      </c>
    </row>
    <row r="34" spans="1:5" x14ac:dyDescent="0.25">
      <c r="A34" s="54" t="s">
        <v>388</v>
      </c>
      <c r="B34" s="55" t="s">
        <v>389</v>
      </c>
      <c r="C34" s="55" t="s">
        <v>390</v>
      </c>
      <c r="D34" s="55" t="s">
        <v>97</v>
      </c>
      <c r="E34" s="56">
        <v>1</v>
      </c>
    </row>
    <row r="35" spans="1:5" x14ac:dyDescent="0.25">
      <c r="A35" s="54" t="s">
        <v>391</v>
      </c>
      <c r="B35" s="55" t="s">
        <v>158</v>
      </c>
      <c r="C35" s="55" t="s">
        <v>241</v>
      </c>
      <c r="D35" s="55" t="s">
        <v>119</v>
      </c>
      <c r="E35" s="56">
        <v>3</v>
      </c>
    </row>
    <row r="36" spans="1:5" x14ac:dyDescent="0.25">
      <c r="A36" s="178" t="s">
        <v>255</v>
      </c>
      <c r="B36" s="180"/>
      <c r="C36" s="180"/>
      <c r="D36" s="180"/>
      <c r="E36" s="28">
        <v>54</v>
      </c>
    </row>
    <row r="37" spans="1:5" x14ac:dyDescent="0.25">
      <c r="A37" s="178" t="s">
        <v>392</v>
      </c>
      <c r="B37" s="180"/>
      <c r="C37" s="180"/>
      <c r="D37" s="180"/>
      <c r="E37" s="183"/>
    </row>
    <row r="38" spans="1:5" ht="27" x14ac:dyDescent="0.25">
      <c r="A38" s="53" t="s">
        <v>87</v>
      </c>
      <c r="B38" s="27" t="s">
        <v>88</v>
      </c>
      <c r="C38" s="27" t="s">
        <v>89</v>
      </c>
      <c r="D38" s="27" t="s">
        <v>90</v>
      </c>
      <c r="E38" s="28" t="s">
        <v>316</v>
      </c>
    </row>
    <row r="39" spans="1:5" x14ac:dyDescent="0.25">
      <c r="A39" s="54" t="s">
        <v>393</v>
      </c>
      <c r="B39" s="55" t="s">
        <v>394</v>
      </c>
      <c r="C39" s="55" t="s">
        <v>395</v>
      </c>
      <c r="D39" s="55" t="s">
        <v>111</v>
      </c>
      <c r="E39" s="56">
        <v>1</v>
      </c>
    </row>
    <row r="40" spans="1:5" x14ac:dyDescent="0.25">
      <c r="A40" s="54" t="s">
        <v>396</v>
      </c>
      <c r="B40" s="55" t="s">
        <v>397</v>
      </c>
      <c r="C40" s="55" t="s">
        <v>398</v>
      </c>
      <c r="D40" s="55" t="s">
        <v>399</v>
      </c>
      <c r="E40" s="56">
        <v>1</v>
      </c>
    </row>
    <row r="41" spans="1:5" x14ac:dyDescent="0.25">
      <c r="A41" s="54" t="s">
        <v>400</v>
      </c>
      <c r="B41" s="55" t="s">
        <v>401</v>
      </c>
      <c r="C41" s="55" t="s">
        <v>402</v>
      </c>
      <c r="D41" s="55" t="s">
        <v>348</v>
      </c>
      <c r="E41" s="56">
        <v>1</v>
      </c>
    </row>
    <row r="42" spans="1:5" x14ac:dyDescent="0.25">
      <c r="A42" s="54" t="s">
        <v>403</v>
      </c>
      <c r="B42" s="55" t="s">
        <v>104</v>
      </c>
      <c r="C42" s="55" t="s">
        <v>404</v>
      </c>
      <c r="D42" s="55" t="s">
        <v>106</v>
      </c>
      <c r="E42" s="56">
        <v>3</v>
      </c>
    </row>
    <row r="43" spans="1:5" x14ac:dyDescent="0.25">
      <c r="A43" s="54" t="s">
        <v>405</v>
      </c>
      <c r="B43" s="55" t="s">
        <v>193</v>
      </c>
      <c r="C43" s="55" t="s">
        <v>406</v>
      </c>
      <c r="D43" s="55" t="s">
        <v>348</v>
      </c>
      <c r="E43" s="56">
        <v>3</v>
      </c>
    </row>
    <row r="44" spans="1:5" x14ac:dyDescent="0.25">
      <c r="A44" s="54" t="s">
        <v>407</v>
      </c>
      <c r="B44" s="55" t="s">
        <v>408</v>
      </c>
      <c r="C44" s="55" t="s">
        <v>409</v>
      </c>
      <c r="D44" s="55" t="s">
        <v>132</v>
      </c>
      <c r="E44" s="56">
        <v>1</v>
      </c>
    </row>
    <row r="45" spans="1:5" x14ac:dyDescent="0.25">
      <c r="A45" s="54" t="s">
        <v>410</v>
      </c>
      <c r="B45" s="55" t="s">
        <v>411</v>
      </c>
      <c r="C45" s="55" t="s">
        <v>293</v>
      </c>
      <c r="D45" s="55" t="s">
        <v>175</v>
      </c>
      <c r="E45" s="56">
        <v>1</v>
      </c>
    </row>
    <row r="46" spans="1:5" x14ac:dyDescent="0.25">
      <c r="A46" s="54" t="s">
        <v>412</v>
      </c>
      <c r="B46" s="55" t="s">
        <v>267</v>
      </c>
      <c r="C46" s="55" t="s">
        <v>219</v>
      </c>
      <c r="D46" s="55" t="s">
        <v>132</v>
      </c>
      <c r="E46" s="56">
        <v>3</v>
      </c>
    </row>
    <row r="47" spans="1:5" x14ac:dyDescent="0.25">
      <c r="A47" s="178" t="s">
        <v>255</v>
      </c>
      <c r="B47" s="180"/>
      <c r="C47" s="180"/>
      <c r="D47" s="180"/>
      <c r="E47" s="28">
        <v>14</v>
      </c>
    </row>
    <row r="48" spans="1:5" x14ac:dyDescent="0.25">
      <c r="A48" s="201" t="s">
        <v>298</v>
      </c>
      <c r="B48" s="202"/>
      <c r="C48" s="202"/>
      <c r="D48" s="202"/>
      <c r="E48" s="24">
        <v>68</v>
      </c>
    </row>
  </sheetData>
  <mergeCells count="5">
    <mergeCell ref="A3:E3"/>
    <mergeCell ref="A36:D36"/>
    <mergeCell ref="A37:E37"/>
    <mergeCell ref="A47:D47"/>
    <mergeCell ref="A48:D48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5"/>
  <sheetViews>
    <sheetView zoomScaleNormal="100" workbookViewId="0">
      <selection activeCell="A6" sqref="A6"/>
    </sheetView>
  </sheetViews>
  <sheetFormatPr defaultRowHeight="15" x14ac:dyDescent="0.25"/>
  <cols>
    <col min="2" max="2" width="17.7109375" customWidth="1"/>
    <col min="3" max="3" width="12.42578125" bestFit="1" customWidth="1"/>
    <col min="4" max="4" width="11.5703125" bestFit="1" customWidth="1"/>
  </cols>
  <sheetData>
    <row r="1" spans="1:5" ht="16.5" x14ac:dyDescent="0.25">
      <c r="A1" s="1" t="s">
        <v>423</v>
      </c>
    </row>
    <row r="2" spans="1:5" ht="16.5" x14ac:dyDescent="0.25">
      <c r="A2" s="1"/>
    </row>
    <row r="3" spans="1:5" x14ac:dyDescent="0.25">
      <c r="A3" s="13" t="s">
        <v>413</v>
      </c>
      <c r="B3" s="14" t="s">
        <v>414</v>
      </c>
      <c r="C3" s="14" t="s">
        <v>91</v>
      </c>
      <c r="D3" s="14" t="s">
        <v>415</v>
      </c>
      <c r="E3" s="15" t="s">
        <v>416</v>
      </c>
    </row>
    <row r="4" spans="1:5" x14ac:dyDescent="0.25">
      <c r="A4" s="76">
        <v>1</v>
      </c>
      <c r="B4" s="55" t="s">
        <v>125</v>
      </c>
      <c r="C4" s="55">
        <v>592</v>
      </c>
      <c r="D4" s="55">
        <v>592</v>
      </c>
      <c r="E4" s="77">
        <v>1</v>
      </c>
    </row>
    <row r="5" spans="1:5" x14ac:dyDescent="0.25">
      <c r="A5" s="76">
        <v>2</v>
      </c>
      <c r="B5" s="55" t="s">
        <v>149</v>
      </c>
      <c r="C5" s="55">
        <v>341</v>
      </c>
      <c r="D5" s="55">
        <v>341</v>
      </c>
      <c r="E5" s="77">
        <v>1</v>
      </c>
    </row>
    <row r="6" spans="1:5" x14ac:dyDescent="0.25">
      <c r="A6" s="76">
        <v>3</v>
      </c>
      <c r="B6" s="55" t="s">
        <v>243</v>
      </c>
      <c r="C6" s="55">
        <v>186</v>
      </c>
      <c r="D6" s="55">
        <v>186</v>
      </c>
      <c r="E6" s="77">
        <v>1</v>
      </c>
    </row>
    <row r="7" spans="1:5" x14ac:dyDescent="0.25">
      <c r="A7" s="76">
        <v>4</v>
      </c>
      <c r="B7" s="55" t="s">
        <v>121</v>
      </c>
      <c r="C7" s="55">
        <v>138</v>
      </c>
      <c r="D7" s="55">
        <v>138</v>
      </c>
      <c r="E7" s="77">
        <v>1</v>
      </c>
    </row>
    <row r="8" spans="1:5" x14ac:dyDescent="0.25">
      <c r="A8" s="76">
        <v>5</v>
      </c>
      <c r="B8" s="55" t="s">
        <v>154</v>
      </c>
      <c r="C8" s="55">
        <v>135</v>
      </c>
      <c r="D8" s="55">
        <v>135</v>
      </c>
      <c r="E8" s="77">
        <v>1</v>
      </c>
    </row>
    <row r="9" spans="1:5" x14ac:dyDescent="0.25">
      <c r="A9" s="76">
        <v>6</v>
      </c>
      <c r="B9" s="55" t="s">
        <v>117</v>
      </c>
      <c r="C9" s="55">
        <v>109</v>
      </c>
      <c r="D9" s="55">
        <v>109</v>
      </c>
      <c r="E9" s="77">
        <v>1</v>
      </c>
    </row>
    <row r="10" spans="1:5" x14ac:dyDescent="0.25">
      <c r="A10" s="76">
        <v>7</v>
      </c>
      <c r="B10" s="55" t="s">
        <v>158</v>
      </c>
      <c r="C10" s="55">
        <v>104</v>
      </c>
      <c r="D10" s="55">
        <v>104</v>
      </c>
      <c r="E10" s="77">
        <v>1</v>
      </c>
    </row>
    <row r="11" spans="1:5" x14ac:dyDescent="0.25">
      <c r="A11" s="76">
        <v>8</v>
      </c>
      <c r="B11" s="55" t="s">
        <v>104</v>
      </c>
      <c r="C11" s="55">
        <v>76</v>
      </c>
      <c r="D11" s="55">
        <v>72</v>
      </c>
      <c r="E11" s="77">
        <v>0.94740000000000002</v>
      </c>
    </row>
    <row r="12" spans="1:5" x14ac:dyDescent="0.25">
      <c r="A12" s="76">
        <v>9</v>
      </c>
      <c r="B12" s="55" t="s">
        <v>168</v>
      </c>
      <c r="C12" s="55">
        <v>74</v>
      </c>
      <c r="D12" s="55">
        <v>74</v>
      </c>
      <c r="E12" s="77">
        <v>1</v>
      </c>
    </row>
    <row r="13" spans="1:5" x14ac:dyDescent="0.25">
      <c r="A13" s="76">
        <v>10</v>
      </c>
      <c r="B13" s="55" t="s">
        <v>417</v>
      </c>
      <c r="C13" s="55">
        <v>69</v>
      </c>
      <c r="D13" s="55">
        <v>69</v>
      </c>
      <c r="E13" s="77">
        <v>1</v>
      </c>
    </row>
    <row r="14" spans="1:5" x14ac:dyDescent="0.25">
      <c r="A14" s="76">
        <v>11</v>
      </c>
      <c r="B14" s="55" t="s">
        <v>418</v>
      </c>
      <c r="C14" s="55">
        <v>62</v>
      </c>
      <c r="D14" s="55">
        <v>62</v>
      </c>
      <c r="E14" s="77">
        <v>1</v>
      </c>
    </row>
    <row r="15" spans="1:5" x14ac:dyDescent="0.25">
      <c r="A15" s="76">
        <v>12</v>
      </c>
      <c r="B15" s="55" t="s">
        <v>419</v>
      </c>
      <c r="C15" s="55">
        <v>61</v>
      </c>
      <c r="D15" s="55">
        <v>61</v>
      </c>
      <c r="E15" s="77">
        <v>1</v>
      </c>
    </row>
    <row r="16" spans="1:5" x14ac:dyDescent="0.25">
      <c r="A16" s="76">
        <v>13</v>
      </c>
      <c r="B16" s="55" t="s">
        <v>223</v>
      </c>
      <c r="C16" s="55">
        <v>56</v>
      </c>
      <c r="D16" s="55">
        <v>56</v>
      </c>
      <c r="E16" s="77">
        <v>1</v>
      </c>
    </row>
    <row r="17" spans="1:5" x14ac:dyDescent="0.25">
      <c r="A17" s="76">
        <v>14</v>
      </c>
      <c r="B17" s="55" t="s">
        <v>214</v>
      </c>
      <c r="C17" s="55">
        <v>54</v>
      </c>
      <c r="D17" s="55">
        <v>54</v>
      </c>
      <c r="E17" s="77">
        <v>1</v>
      </c>
    </row>
    <row r="18" spans="1:5" x14ac:dyDescent="0.25">
      <c r="A18" s="76">
        <v>15</v>
      </c>
      <c r="B18" s="55" t="s">
        <v>267</v>
      </c>
      <c r="C18" s="55">
        <v>53</v>
      </c>
      <c r="D18" s="55">
        <v>53</v>
      </c>
      <c r="E18" s="77">
        <v>1</v>
      </c>
    </row>
    <row r="19" spans="1:5" x14ac:dyDescent="0.25">
      <c r="A19" s="76">
        <v>16</v>
      </c>
      <c r="B19" s="55" t="s">
        <v>420</v>
      </c>
      <c r="C19" s="55">
        <v>48</v>
      </c>
      <c r="D19" s="55">
        <v>48</v>
      </c>
      <c r="E19" s="77">
        <v>1</v>
      </c>
    </row>
    <row r="20" spans="1:5" x14ac:dyDescent="0.25">
      <c r="A20" s="76">
        <v>17</v>
      </c>
      <c r="B20" s="55" t="s">
        <v>421</v>
      </c>
      <c r="C20" s="55">
        <v>47</v>
      </c>
      <c r="D20" s="55">
        <v>47</v>
      </c>
      <c r="E20" s="77">
        <v>1</v>
      </c>
    </row>
    <row r="21" spans="1:5" x14ac:dyDescent="0.25">
      <c r="A21" s="76">
        <v>18</v>
      </c>
      <c r="B21" s="55" t="s">
        <v>109</v>
      </c>
      <c r="C21" s="55">
        <v>41</v>
      </c>
      <c r="D21" s="55">
        <v>40</v>
      </c>
      <c r="E21" s="77">
        <v>0.97560000000000002</v>
      </c>
    </row>
    <row r="22" spans="1:5" x14ac:dyDescent="0.25">
      <c r="A22" s="76">
        <v>19</v>
      </c>
      <c r="B22" s="55" t="s">
        <v>384</v>
      </c>
      <c r="C22" s="55">
        <v>38</v>
      </c>
      <c r="D22" s="55">
        <v>38</v>
      </c>
      <c r="E22" s="77">
        <v>1</v>
      </c>
    </row>
    <row r="23" spans="1:5" x14ac:dyDescent="0.25">
      <c r="A23" s="76">
        <v>20</v>
      </c>
      <c r="B23" s="55" t="s">
        <v>127</v>
      </c>
      <c r="C23" s="55">
        <v>38</v>
      </c>
      <c r="D23" s="55">
        <v>38</v>
      </c>
      <c r="E23" s="77">
        <v>1</v>
      </c>
    </row>
    <row r="24" spans="1:5" x14ac:dyDescent="0.25">
      <c r="A24" s="203" t="s">
        <v>422</v>
      </c>
      <c r="B24" s="204"/>
      <c r="C24" s="32">
        <v>683</v>
      </c>
      <c r="D24" s="32">
        <v>557</v>
      </c>
      <c r="E24" s="78">
        <v>0.8155</v>
      </c>
    </row>
    <row r="25" spans="1:5" x14ac:dyDescent="0.25">
      <c r="A25" s="205" t="s">
        <v>4</v>
      </c>
      <c r="B25" s="206"/>
      <c r="C25" s="30">
        <v>3005</v>
      </c>
      <c r="D25" s="30">
        <v>2874</v>
      </c>
      <c r="E25" s="31">
        <v>0.95640000000000003</v>
      </c>
    </row>
  </sheetData>
  <mergeCells count="2">
    <mergeCell ref="A24:B24"/>
    <mergeCell ref="A25:B25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3"/>
  <sheetViews>
    <sheetView workbookViewId="0"/>
  </sheetViews>
  <sheetFormatPr defaultRowHeight="12.75" x14ac:dyDescent="0.2"/>
  <cols>
    <col min="1" max="8" width="9.140625" style="41"/>
    <col min="9" max="9" width="5.28515625" style="41" customWidth="1"/>
    <col min="10" max="10" width="1.7109375" style="41" customWidth="1"/>
    <col min="11" max="11" width="18.5703125" style="41" customWidth="1"/>
    <col min="12" max="16384" width="9.140625" style="41"/>
  </cols>
  <sheetData>
    <row r="1" spans="1:1" ht="16.5" x14ac:dyDescent="0.2">
      <c r="A1" s="1" t="s">
        <v>786</v>
      </c>
    </row>
    <row r="28" spans="10:11" ht="12" customHeight="1" x14ac:dyDescent="0.3">
      <c r="J28" s="167"/>
      <c r="K28" s="168" t="s">
        <v>764</v>
      </c>
    </row>
    <row r="29" spans="10:11" ht="12" customHeight="1" x14ac:dyDescent="0.3">
      <c r="J29" s="169"/>
      <c r="K29" s="168" t="s">
        <v>765</v>
      </c>
    </row>
    <row r="30" spans="10:11" ht="12" customHeight="1" x14ac:dyDescent="0.3">
      <c r="J30" s="170"/>
      <c r="K30" s="168" t="s">
        <v>766</v>
      </c>
    </row>
    <row r="31" spans="10:11" ht="12" customHeight="1" x14ac:dyDescent="0.3">
      <c r="J31" s="171"/>
      <c r="K31" s="168" t="s">
        <v>767</v>
      </c>
    </row>
    <row r="32" spans="10:11" ht="12" customHeight="1" x14ac:dyDescent="0.3">
      <c r="J32" s="172"/>
      <c r="K32" s="168" t="s">
        <v>768</v>
      </c>
    </row>
    <row r="33" spans="10:11" ht="12" customHeight="1" x14ac:dyDescent="0.3">
      <c r="J33" s="173"/>
      <c r="K33" s="168" t="s">
        <v>769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Normal="100" workbookViewId="0">
      <selection activeCell="C31" sqref="C31"/>
    </sheetView>
  </sheetViews>
  <sheetFormatPr defaultRowHeight="15" x14ac:dyDescent="0.25"/>
  <cols>
    <col min="1" max="1" width="26" customWidth="1"/>
    <col min="2" max="2" width="12.42578125" bestFit="1" customWidth="1"/>
    <col min="3" max="7" width="10.85546875" bestFit="1" customWidth="1"/>
  </cols>
  <sheetData>
    <row r="1" spans="1:8" ht="16.5" x14ac:dyDescent="0.25">
      <c r="A1" s="3" t="s">
        <v>5</v>
      </c>
    </row>
    <row r="3" spans="1:8" x14ac:dyDescent="0.25">
      <c r="A3" s="13"/>
      <c r="B3" s="123">
        <v>2010</v>
      </c>
      <c r="C3" s="123">
        <v>2011</v>
      </c>
      <c r="D3" s="123">
        <v>2012</v>
      </c>
      <c r="E3" s="123">
        <v>2013</v>
      </c>
      <c r="F3" s="123">
        <v>2014</v>
      </c>
      <c r="G3" s="15">
        <v>2015</v>
      </c>
    </row>
    <row r="4" spans="1:8" x14ac:dyDescent="0.25">
      <c r="A4" s="7" t="s">
        <v>6</v>
      </c>
      <c r="B4" s="16">
        <v>2206</v>
      </c>
      <c r="C4" s="16">
        <v>2352</v>
      </c>
      <c r="D4" s="16">
        <v>2517</v>
      </c>
      <c r="E4" s="16">
        <v>2678</v>
      </c>
      <c r="F4" s="16">
        <v>2833</v>
      </c>
      <c r="G4" s="17">
        <v>3005</v>
      </c>
    </row>
    <row r="5" spans="1:8" x14ac:dyDescent="0.25">
      <c r="A5" s="7" t="s">
        <v>7</v>
      </c>
      <c r="B5" s="8">
        <v>662</v>
      </c>
      <c r="C5" s="8">
        <v>686</v>
      </c>
      <c r="D5" s="8">
        <v>701</v>
      </c>
      <c r="E5" s="8">
        <v>721</v>
      </c>
      <c r="F5" s="8">
        <v>746</v>
      </c>
      <c r="G5" s="9">
        <v>742</v>
      </c>
    </row>
    <row r="6" spans="1:8" x14ac:dyDescent="0.25">
      <c r="A6" s="7" t="s">
        <v>8</v>
      </c>
      <c r="B6" s="8">
        <v>3.33</v>
      </c>
      <c r="C6" s="8">
        <v>3.43</v>
      </c>
      <c r="D6" s="8">
        <v>3.59</v>
      </c>
      <c r="E6" s="8">
        <v>3.71</v>
      </c>
      <c r="F6" s="8">
        <v>3.8</v>
      </c>
      <c r="G6" s="9">
        <v>4.05</v>
      </c>
    </row>
    <row r="7" spans="1:8" x14ac:dyDescent="0.25">
      <c r="A7" s="7" t="s">
        <v>9</v>
      </c>
      <c r="B7" s="16">
        <v>195497797</v>
      </c>
      <c r="C7" s="16">
        <v>197397018</v>
      </c>
      <c r="D7" s="16">
        <v>199242462</v>
      </c>
      <c r="E7" s="16">
        <v>201032714</v>
      </c>
      <c r="F7" s="16">
        <v>202758031</v>
      </c>
      <c r="G7" s="17">
        <v>204450649</v>
      </c>
    </row>
    <row r="8" spans="1:8" x14ac:dyDescent="0.25">
      <c r="A8" s="7" t="s">
        <v>10</v>
      </c>
      <c r="B8" s="16">
        <v>134836791</v>
      </c>
      <c r="C8" s="16">
        <v>143208012</v>
      </c>
      <c r="D8" s="16">
        <v>146593494</v>
      </c>
      <c r="E8" s="16">
        <v>149518269</v>
      </c>
      <c r="F8" s="16">
        <v>155572656</v>
      </c>
      <c r="G8" s="17">
        <v>172943242</v>
      </c>
    </row>
    <row r="9" spans="1:8" x14ac:dyDescent="0.25">
      <c r="A9" s="7" t="s">
        <v>11</v>
      </c>
      <c r="B9" s="8">
        <v>0.69</v>
      </c>
      <c r="C9" s="8">
        <v>0.73</v>
      </c>
      <c r="D9" s="8">
        <v>0.74</v>
      </c>
      <c r="E9" s="8">
        <v>0.74</v>
      </c>
      <c r="F9" s="8">
        <v>0.77</v>
      </c>
      <c r="G9" s="9">
        <v>0.85</v>
      </c>
      <c r="H9" s="104"/>
    </row>
    <row r="10" spans="1:8" x14ac:dyDescent="0.25">
      <c r="A10" s="7" t="s">
        <v>12</v>
      </c>
      <c r="B10" s="16">
        <v>88621</v>
      </c>
      <c r="C10" s="16">
        <v>83927</v>
      </c>
      <c r="D10" s="16">
        <v>79159</v>
      </c>
      <c r="E10" s="16">
        <v>75068</v>
      </c>
      <c r="F10" s="16">
        <v>71570</v>
      </c>
      <c r="G10" s="17">
        <v>68037</v>
      </c>
    </row>
    <row r="11" spans="1:8" x14ac:dyDescent="0.25">
      <c r="A11" s="7" t="s">
        <v>13</v>
      </c>
      <c r="B11" s="8">
        <v>381</v>
      </c>
      <c r="C11" s="8">
        <v>392</v>
      </c>
      <c r="D11" s="8">
        <v>391</v>
      </c>
      <c r="E11" s="8">
        <v>392</v>
      </c>
      <c r="F11" s="8">
        <v>398</v>
      </c>
      <c r="G11" s="9">
        <v>388</v>
      </c>
      <c r="H11" s="124"/>
    </row>
    <row r="12" spans="1:8" x14ac:dyDescent="0.25">
      <c r="A12" s="7" t="s">
        <v>14</v>
      </c>
      <c r="B12" s="8" t="s">
        <v>15</v>
      </c>
      <c r="C12" s="8" t="s">
        <v>15</v>
      </c>
      <c r="D12" s="8">
        <v>784</v>
      </c>
      <c r="E12" s="16">
        <v>1353</v>
      </c>
      <c r="F12" s="16">
        <v>1770</v>
      </c>
      <c r="G12" s="17">
        <v>2874</v>
      </c>
    </row>
    <row r="13" spans="1:8" x14ac:dyDescent="0.25">
      <c r="A13" s="7" t="s">
        <v>16</v>
      </c>
      <c r="B13" s="8">
        <v>262</v>
      </c>
      <c r="C13" s="8">
        <v>467</v>
      </c>
      <c r="D13" s="8">
        <v>617</v>
      </c>
      <c r="E13" s="8">
        <v>854</v>
      </c>
      <c r="F13" s="16">
        <v>1039</v>
      </c>
      <c r="G13" s="17">
        <v>1190</v>
      </c>
    </row>
    <row r="14" spans="1:8" x14ac:dyDescent="0.25">
      <c r="A14" s="18" t="s">
        <v>17</v>
      </c>
      <c r="B14" s="174">
        <v>6.8000000000000005E-2</v>
      </c>
      <c r="C14" s="174">
        <v>7.0000000000000007E-2</v>
      </c>
      <c r="D14" s="174">
        <v>7.0000000000000007E-2</v>
      </c>
      <c r="E14" s="174">
        <v>7.0000000000000007E-2</v>
      </c>
      <c r="F14" s="174">
        <v>7.0999999999999994E-2</v>
      </c>
      <c r="G14" s="175">
        <v>7.0000000000000007E-2</v>
      </c>
      <c r="H14" s="117"/>
    </row>
    <row r="15" spans="1:8" x14ac:dyDescent="0.25">
      <c r="G15" s="117"/>
      <c r="H15" s="125"/>
    </row>
    <row r="16" spans="1:8" x14ac:dyDescent="0.25">
      <c r="A16" s="19" t="s">
        <v>18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9"/>
  <sheetViews>
    <sheetView workbookViewId="0">
      <selection activeCell="J12" sqref="J12"/>
    </sheetView>
  </sheetViews>
  <sheetFormatPr defaultRowHeight="12.75" x14ac:dyDescent="0.2"/>
  <cols>
    <col min="1" max="4" width="9.140625" style="41"/>
    <col min="5" max="5" width="9.140625" style="41" customWidth="1"/>
    <col min="6" max="6" width="2.7109375" style="41" customWidth="1"/>
    <col min="7" max="7" width="25.5703125" style="41" customWidth="1"/>
    <col min="8" max="8" width="1.7109375" style="41" customWidth="1"/>
    <col min="9" max="9" width="26" style="41" customWidth="1"/>
    <col min="10" max="16384" width="9.140625" style="41"/>
  </cols>
  <sheetData>
    <row r="1" spans="1:1" ht="16.5" x14ac:dyDescent="0.2">
      <c r="A1" s="1" t="s">
        <v>787</v>
      </c>
    </row>
    <row r="24" spans="8:9" ht="12" customHeight="1" x14ac:dyDescent="0.3">
      <c r="H24" s="39" t="str">
        <f>ADDRESS(ROW(),COLUMN(),4)</f>
        <v>H24</v>
      </c>
      <c r="I24" s="40" t="s">
        <v>770</v>
      </c>
    </row>
    <row r="25" spans="8:9" ht="12" customHeight="1" x14ac:dyDescent="0.3">
      <c r="H25" s="42" t="str">
        <f t="shared" ref="H25:H29" si="0">ADDRESS(ROW(),COLUMN(),4)</f>
        <v>H25</v>
      </c>
      <c r="I25" s="40" t="s">
        <v>771</v>
      </c>
    </row>
    <row r="26" spans="8:9" ht="12" customHeight="1" x14ac:dyDescent="0.3">
      <c r="H26" s="43" t="str">
        <f t="shared" si="0"/>
        <v>H26</v>
      </c>
      <c r="I26" s="40" t="s">
        <v>772</v>
      </c>
    </row>
    <row r="27" spans="8:9" ht="12" customHeight="1" x14ac:dyDescent="0.3">
      <c r="H27" s="44" t="str">
        <f t="shared" si="0"/>
        <v>H27</v>
      </c>
      <c r="I27" s="40" t="s">
        <v>773</v>
      </c>
    </row>
    <row r="28" spans="8:9" ht="12" customHeight="1" x14ac:dyDescent="0.3">
      <c r="H28" s="45" t="str">
        <f t="shared" si="0"/>
        <v>H28</v>
      </c>
      <c r="I28" s="40" t="s">
        <v>774</v>
      </c>
    </row>
    <row r="29" spans="8:9" ht="12" customHeight="1" x14ac:dyDescent="0.3">
      <c r="H29" s="46" t="str">
        <f t="shared" si="0"/>
        <v>H29</v>
      </c>
      <c r="I29" s="40" t="s">
        <v>775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26"/>
  <sheetViews>
    <sheetView workbookViewId="0"/>
  </sheetViews>
  <sheetFormatPr defaultRowHeight="12.75" x14ac:dyDescent="0.2"/>
  <cols>
    <col min="1" max="1" width="2.7109375" style="41" customWidth="1"/>
    <col min="2" max="5" width="9.140625" style="41"/>
    <col min="6" max="6" width="36" style="41" bestFit="1" customWidth="1"/>
    <col min="7" max="7" width="5.140625" style="41" customWidth="1"/>
    <col min="8" max="8" width="1.7109375" style="41" customWidth="1"/>
    <col min="9" max="9" width="36.28515625" style="41" customWidth="1"/>
    <col min="10" max="16384" width="9.140625" style="41"/>
  </cols>
  <sheetData>
    <row r="1" spans="1:1" ht="16.5" x14ac:dyDescent="0.2">
      <c r="A1" s="1" t="s">
        <v>788</v>
      </c>
    </row>
    <row r="23" spans="8:9" ht="12" customHeight="1" x14ac:dyDescent="0.3">
      <c r="H23" s="43" t="str">
        <f t="shared" ref="H23:H26" si="0">ADDRESS(ROW(),COLUMN(),4)</f>
        <v>H23</v>
      </c>
      <c r="I23" s="40" t="s">
        <v>776</v>
      </c>
    </row>
    <row r="24" spans="8:9" ht="12" customHeight="1" x14ac:dyDescent="0.3">
      <c r="H24" s="44" t="str">
        <f t="shared" si="0"/>
        <v>H24</v>
      </c>
      <c r="I24" s="40" t="s">
        <v>777</v>
      </c>
    </row>
    <row r="25" spans="8:9" ht="12" customHeight="1" x14ac:dyDescent="0.3">
      <c r="H25" s="45" t="str">
        <f t="shared" si="0"/>
        <v>H25</v>
      </c>
      <c r="I25" s="40" t="s">
        <v>778</v>
      </c>
    </row>
    <row r="26" spans="8:9" ht="12" customHeight="1" x14ac:dyDescent="0.3">
      <c r="H26" s="46" t="str">
        <f t="shared" si="0"/>
        <v>H26</v>
      </c>
      <c r="I26" s="40" t="s">
        <v>779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9"/>
  <sheetViews>
    <sheetView workbookViewId="0"/>
  </sheetViews>
  <sheetFormatPr defaultRowHeight="12.75" x14ac:dyDescent="0.2"/>
  <cols>
    <col min="1" max="10" width="9.140625" style="41"/>
    <col min="11" max="11" width="1.7109375" style="41" customWidth="1"/>
    <col min="12" max="12" width="18.85546875" style="41" bestFit="1" customWidth="1"/>
    <col min="13" max="16384" width="9.140625" style="41"/>
  </cols>
  <sheetData>
    <row r="1" spans="1:1" ht="16.5" x14ac:dyDescent="0.2">
      <c r="A1" s="1" t="s">
        <v>789</v>
      </c>
    </row>
    <row r="24" spans="11:12" ht="12" customHeight="1" x14ac:dyDescent="0.3">
      <c r="K24" s="39" t="str">
        <f>ADDRESS(ROW(),COLUMN(),4)</f>
        <v>K24</v>
      </c>
      <c r="L24" s="40" t="s">
        <v>780</v>
      </c>
    </row>
    <row r="25" spans="11:12" ht="12" customHeight="1" x14ac:dyDescent="0.3">
      <c r="K25" s="42" t="str">
        <f t="shared" ref="K25:K29" si="0">ADDRESS(ROW(),COLUMN(),4)</f>
        <v>K25</v>
      </c>
      <c r="L25" s="40" t="s">
        <v>781</v>
      </c>
    </row>
    <row r="26" spans="11:12" ht="12" customHeight="1" x14ac:dyDescent="0.3">
      <c r="K26" s="43" t="str">
        <f t="shared" si="0"/>
        <v>K26</v>
      </c>
      <c r="L26" s="40" t="s">
        <v>782</v>
      </c>
    </row>
    <row r="27" spans="11:12" ht="12" customHeight="1" x14ac:dyDescent="0.3">
      <c r="K27" s="44" t="str">
        <f t="shared" si="0"/>
        <v>K27</v>
      </c>
      <c r="L27" s="40" t="s">
        <v>783</v>
      </c>
    </row>
    <row r="28" spans="11:12" ht="12" customHeight="1" x14ac:dyDescent="0.3">
      <c r="K28" s="45" t="str">
        <f t="shared" si="0"/>
        <v>K28</v>
      </c>
      <c r="L28" s="40" t="s">
        <v>784</v>
      </c>
    </row>
    <row r="29" spans="11:12" ht="12" customHeight="1" x14ac:dyDescent="0.3">
      <c r="K29" s="46" t="str">
        <f t="shared" si="0"/>
        <v>K29</v>
      </c>
      <c r="L29" s="40" t="s">
        <v>785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33"/>
  <sheetViews>
    <sheetView zoomScaleNormal="100" workbookViewId="0">
      <selection activeCell="A6" sqref="A6"/>
    </sheetView>
  </sheetViews>
  <sheetFormatPr defaultRowHeight="12.75" x14ac:dyDescent="0.2"/>
  <cols>
    <col min="1" max="1" width="10.42578125" style="83" customWidth="1"/>
    <col min="2" max="22" width="6.42578125" style="83" customWidth="1"/>
    <col min="23" max="24" width="7.85546875" style="87" customWidth="1"/>
    <col min="25" max="25" width="9.140625" style="87"/>
    <col min="26" max="16384" width="9.140625" style="79"/>
  </cols>
  <sheetData>
    <row r="1" spans="1:26" s="80" customFormat="1" ht="16.5" x14ac:dyDescent="0.3">
      <c r="A1" s="84" t="s">
        <v>434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2"/>
      <c r="P1" s="82"/>
      <c r="Q1" s="82"/>
      <c r="R1" s="81"/>
      <c r="S1" s="81"/>
      <c r="T1" s="82"/>
      <c r="U1" s="81"/>
      <c r="V1" s="81"/>
      <c r="W1" s="85"/>
      <c r="X1" s="85"/>
      <c r="Y1" s="86"/>
    </row>
    <row r="2" spans="1:26" s="80" customFormat="1" ht="16.5" x14ac:dyDescent="0.3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2"/>
      <c r="P2" s="82"/>
      <c r="Q2" s="82"/>
      <c r="R2" s="81"/>
      <c r="S2" s="81"/>
      <c r="T2" s="82"/>
      <c r="U2" s="81"/>
      <c r="V2" s="81"/>
      <c r="W2" s="85"/>
      <c r="X2" s="85"/>
      <c r="Y2" s="86"/>
    </row>
    <row r="3" spans="1:26" ht="72.75" customHeight="1" x14ac:dyDescent="0.2">
      <c r="A3" s="141" t="s">
        <v>90</v>
      </c>
      <c r="B3" s="142" t="s">
        <v>125</v>
      </c>
      <c r="C3" s="142" t="s">
        <v>149</v>
      </c>
      <c r="D3" s="142" t="s">
        <v>243</v>
      </c>
      <c r="E3" s="142" t="s">
        <v>121</v>
      </c>
      <c r="F3" s="142" t="s">
        <v>154</v>
      </c>
      <c r="G3" s="142" t="s">
        <v>117</v>
      </c>
      <c r="H3" s="142" t="s">
        <v>158</v>
      </c>
      <c r="I3" s="142" t="s">
        <v>104</v>
      </c>
      <c r="J3" s="142" t="s">
        <v>168</v>
      </c>
      <c r="K3" s="142" t="s">
        <v>417</v>
      </c>
      <c r="L3" s="142" t="s">
        <v>418</v>
      </c>
      <c r="M3" s="142" t="s">
        <v>419</v>
      </c>
      <c r="N3" s="142" t="s">
        <v>223</v>
      </c>
      <c r="O3" s="142" t="s">
        <v>214</v>
      </c>
      <c r="P3" s="142" t="s">
        <v>267</v>
      </c>
      <c r="Q3" s="142" t="s">
        <v>420</v>
      </c>
      <c r="R3" s="142" t="s">
        <v>421</v>
      </c>
      <c r="S3" s="142" t="s">
        <v>109</v>
      </c>
      <c r="T3" s="142" t="s">
        <v>384</v>
      </c>
      <c r="U3" s="142" t="s">
        <v>127</v>
      </c>
      <c r="V3" s="155" t="s">
        <v>433</v>
      </c>
      <c r="W3" s="155" t="s">
        <v>422</v>
      </c>
      <c r="X3" s="155" t="s">
        <v>432</v>
      </c>
      <c r="Y3" s="155" t="s">
        <v>431</v>
      </c>
    </row>
    <row r="4" spans="1:26" s="116" customFormat="1" ht="14.25" x14ac:dyDescent="0.2">
      <c r="A4" s="143" t="s">
        <v>132</v>
      </c>
      <c r="B4" s="144">
        <v>306</v>
      </c>
      <c r="C4" s="144">
        <v>124</v>
      </c>
      <c r="D4" s="144">
        <v>41</v>
      </c>
      <c r="E4" s="144">
        <v>61</v>
      </c>
      <c r="F4" s="144">
        <v>11</v>
      </c>
      <c r="G4" s="144">
        <v>39</v>
      </c>
      <c r="H4" s="144">
        <v>53</v>
      </c>
      <c r="I4" s="144">
        <v>13</v>
      </c>
      <c r="J4" s="144">
        <v>38</v>
      </c>
      <c r="K4" s="144"/>
      <c r="L4" s="144"/>
      <c r="M4" s="144">
        <v>8</v>
      </c>
      <c r="N4" s="144">
        <v>25</v>
      </c>
      <c r="O4" s="144">
        <v>27</v>
      </c>
      <c r="P4" s="144">
        <v>43</v>
      </c>
      <c r="Q4" s="144">
        <v>3</v>
      </c>
      <c r="R4" s="144"/>
      <c r="S4" s="144">
        <v>9</v>
      </c>
      <c r="T4" s="144">
        <v>3</v>
      </c>
      <c r="U4" s="144"/>
      <c r="V4" s="144"/>
      <c r="W4" s="144">
        <v>182</v>
      </c>
      <c r="X4" s="144">
        <v>986</v>
      </c>
      <c r="Y4" s="145">
        <v>0.32845257903494174</v>
      </c>
      <c r="Z4" s="115"/>
    </row>
    <row r="5" spans="1:26" s="116" customFormat="1" ht="14.25" x14ac:dyDescent="0.2">
      <c r="A5" s="143" t="s">
        <v>156</v>
      </c>
      <c r="B5" s="144">
        <v>47</v>
      </c>
      <c r="C5" s="144">
        <v>14</v>
      </c>
      <c r="D5" s="144">
        <v>77</v>
      </c>
      <c r="E5" s="144">
        <v>20</v>
      </c>
      <c r="F5" s="144">
        <v>47</v>
      </c>
      <c r="G5" s="144">
        <v>25</v>
      </c>
      <c r="H5" s="144"/>
      <c r="I5" s="144"/>
      <c r="J5" s="144"/>
      <c r="K5" s="144"/>
      <c r="L5" s="144">
        <v>10</v>
      </c>
      <c r="M5" s="144">
        <v>7</v>
      </c>
      <c r="N5" s="144">
        <v>6</v>
      </c>
      <c r="O5" s="144"/>
      <c r="P5" s="144"/>
      <c r="Q5" s="144"/>
      <c r="R5" s="144"/>
      <c r="S5" s="144">
        <v>4</v>
      </c>
      <c r="T5" s="144">
        <v>9</v>
      </c>
      <c r="U5" s="144"/>
      <c r="V5" s="144"/>
      <c r="W5" s="144">
        <v>87</v>
      </c>
      <c r="X5" s="144">
        <v>353</v>
      </c>
      <c r="Y5" s="145">
        <v>0.11747088186356074</v>
      </c>
      <c r="Z5" s="115"/>
    </row>
    <row r="6" spans="1:26" s="116" customFormat="1" ht="14.25" x14ac:dyDescent="0.2">
      <c r="A6" s="143" t="s">
        <v>111</v>
      </c>
      <c r="B6" s="144">
        <v>40</v>
      </c>
      <c r="C6" s="144">
        <v>14</v>
      </c>
      <c r="D6" s="144">
        <v>6</v>
      </c>
      <c r="E6" s="144"/>
      <c r="F6" s="144"/>
      <c r="G6" s="144"/>
      <c r="H6" s="144">
        <v>4</v>
      </c>
      <c r="I6" s="144"/>
      <c r="J6" s="144"/>
      <c r="K6" s="144">
        <v>69</v>
      </c>
      <c r="L6" s="144">
        <v>5</v>
      </c>
      <c r="M6" s="144">
        <v>14</v>
      </c>
      <c r="N6" s="144"/>
      <c r="O6" s="144">
        <v>4</v>
      </c>
      <c r="P6" s="144"/>
      <c r="Q6" s="144"/>
      <c r="R6" s="144"/>
      <c r="S6" s="144">
        <v>23</v>
      </c>
      <c r="T6" s="144"/>
      <c r="U6" s="144"/>
      <c r="V6" s="144"/>
      <c r="W6" s="144">
        <v>73</v>
      </c>
      <c r="X6" s="144">
        <v>252</v>
      </c>
      <c r="Y6" s="145">
        <v>8.3860232945091512E-2</v>
      </c>
      <c r="Z6" s="115"/>
    </row>
    <row r="7" spans="1:26" s="116" customFormat="1" ht="14.25" x14ac:dyDescent="0.2">
      <c r="A7" s="143" t="s">
        <v>348</v>
      </c>
      <c r="B7" s="144">
        <v>28</v>
      </c>
      <c r="C7" s="144">
        <v>8</v>
      </c>
      <c r="D7" s="144"/>
      <c r="E7" s="144">
        <v>21</v>
      </c>
      <c r="F7" s="144">
        <v>24</v>
      </c>
      <c r="G7" s="144">
        <v>19</v>
      </c>
      <c r="H7" s="144"/>
      <c r="I7" s="144">
        <v>4</v>
      </c>
      <c r="J7" s="144">
        <v>5</v>
      </c>
      <c r="K7" s="144"/>
      <c r="L7" s="144"/>
      <c r="M7" s="144"/>
      <c r="N7" s="144">
        <v>5</v>
      </c>
      <c r="O7" s="144"/>
      <c r="P7" s="144"/>
      <c r="Q7" s="144">
        <v>10</v>
      </c>
      <c r="R7" s="144"/>
      <c r="S7" s="144"/>
      <c r="T7" s="144"/>
      <c r="U7" s="144"/>
      <c r="V7" s="144"/>
      <c r="W7" s="144">
        <v>45</v>
      </c>
      <c r="X7" s="144">
        <v>169</v>
      </c>
      <c r="Y7" s="145">
        <v>5.6239600665557402E-2</v>
      </c>
      <c r="Z7" s="115"/>
    </row>
    <row r="8" spans="1:26" s="116" customFormat="1" ht="14.25" x14ac:dyDescent="0.2">
      <c r="A8" s="143" t="s">
        <v>238</v>
      </c>
      <c r="B8" s="144">
        <v>23</v>
      </c>
      <c r="C8" s="144">
        <v>6</v>
      </c>
      <c r="D8" s="144"/>
      <c r="E8" s="144"/>
      <c r="F8" s="144">
        <v>9</v>
      </c>
      <c r="G8" s="144"/>
      <c r="H8" s="144"/>
      <c r="I8" s="144">
        <v>17</v>
      </c>
      <c r="J8" s="144">
        <v>14</v>
      </c>
      <c r="K8" s="144"/>
      <c r="L8" s="144"/>
      <c r="M8" s="144"/>
      <c r="N8" s="144">
        <v>8</v>
      </c>
      <c r="O8" s="144"/>
      <c r="P8" s="144"/>
      <c r="Q8" s="144"/>
      <c r="R8" s="144">
        <v>24</v>
      </c>
      <c r="S8" s="144"/>
      <c r="T8" s="144">
        <v>13</v>
      </c>
      <c r="U8" s="144"/>
      <c r="V8" s="144"/>
      <c r="W8" s="144">
        <v>42</v>
      </c>
      <c r="X8" s="144">
        <v>156</v>
      </c>
      <c r="Y8" s="145">
        <v>5.1913477537437601E-2</v>
      </c>
      <c r="Z8" s="115"/>
    </row>
    <row r="9" spans="1:26" s="116" customFormat="1" ht="14.25" x14ac:dyDescent="0.2">
      <c r="A9" s="143" t="s">
        <v>106</v>
      </c>
      <c r="B9" s="144">
        <v>11</v>
      </c>
      <c r="C9" s="144">
        <v>15</v>
      </c>
      <c r="D9" s="144"/>
      <c r="E9" s="144"/>
      <c r="F9" s="144">
        <v>7</v>
      </c>
      <c r="G9" s="144"/>
      <c r="H9" s="144"/>
      <c r="I9" s="144">
        <v>31</v>
      </c>
      <c r="J9" s="144"/>
      <c r="K9" s="144"/>
      <c r="L9" s="144"/>
      <c r="M9" s="144"/>
      <c r="N9" s="144"/>
      <c r="O9" s="144"/>
      <c r="P9" s="144"/>
      <c r="Q9" s="144"/>
      <c r="R9" s="144">
        <v>23</v>
      </c>
      <c r="S9" s="144"/>
      <c r="T9" s="144">
        <v>9</v>
      </c>
      <c r="U9" s="144"/>
      <c r="V9" s="144"/>
      <c r="W9" s="144">
        <v>26</v>
      </c>
      <c r="X9" s="144">
        <v>122</v>
      </c>
      <c r="Y9" s="145">
        <v>4.0599001663893512E-2</v>
      </c>
      <c r="Z9" s="115"/>
    </row>
    <row r="10" spans="1:26" s="116" customFormat="1" ht="14.25" x14ac:dyDescent="0.2">
      <c r="A10" s="143" t="s">
        <v>147</v>
      </c>
      <c r="B10" s="144">
        <v>15</v>
      </c>
      <c r="C10" s="144"/>
      <c r="D10" s="144">
        <v>6</v>
      </c>
      <c r="E10" s="144"/>
      <c r="F10" s="144"/>
      <c r="G10" s="144"/>
      <c r="H10" s="144">
        <v>6</v>
      </c>
      <c r="I10" s="144"/>
      <c r="J10" s="144">
        <v>5</v>
      </c>
      <c r="K10" s="144"/>
      <c r="L10" s="144"/>
      <c r="M10" s="144"/>
      <c r="N10" s="144"/>
      <c r="O10" s="144"/>
      <c r="P10" s="144"/>
      <c r="Q10" s="144">
        <v>28</v>
      </c>
      <c r="R10" s="144"/>
      <c r="S10" s="144">
        <v>5</v>
      </c>
      <c r="T10" s="144"/>
      <c r="U10" s="144">
        <v>18</v>
      </c>
      <c r="V10" s="144"/>
      <c r="W10" s="144">
        <v>16</v>
      </c>
      <c r="X10" s="144">
        <v>99</v>
      </c>
      <c r="Y10" s="145">
        <v>3.2945091514143092E-2</v>
      </c>
      <c r="Z10" s="115"/>
    </row>
    <row r="11" spans="1:26" s="116" customFormat="1" ht="14.25" x14ac:dyDescent="0.2">
      <c r="A11" s="143" t="s">
        <v>175</v>
      </c>
      <c r="B11" s="144">
        <v>10</v>
      </c>
      <c r="C11" s="144">
        <v>15</v>
      </c>
      <c r="D11" s="144"/>
      <c r="E11" s="144"/>
      <c r="F11" s="144"/>
      <c r="G11" s="144"/>
      <c r="H11" s="144">
        <v>3</v>
      </c>
      <c r="I11" s="144"/>
      <c r="J11" s="144"/>
      <c r="K11" s="144"/>
      <c r="L11" s="144"/>
      <c r="M11" s="144">
        <v>4</v>
      </c>
      <c r="N11" s="144">
        <v>4</v>
      </c>
      <c r="O11" s="144"/>
      <c r="P11" s="144"/>
      <c r="Q11" s="144"/>
      <c r="R11" s="144"/>
      <c r="S11" s="144"/>
      <c r="T11" s="144"/>
      <c r="U11" s="144"/>
      <c r="V11" s="144">
        <v>26</v>
      </c>
      <c r="W11" s="144">
        <v>25</v>
      </c>
      <c r="X11" s="144">
        <v>87</v>
      </c>
      <c r="Y11" s="145">
        <v>2.8951747088186357E-2</v>
      </c>
      <c r="Z11" s="115"/>
    </row>
    <row r="12" spans="1:26" s="116" customFormat="1" ht="14.25" x14ac:dyDescent="0.2">
      <c r="A12" s="143" t="s">
        <v>129</v>
      </c>
      <c r="B12" s="144">
        <v>28</v>
      </c>
      <c r="C12" s="144"/>
      <c r="D12" s="144">
        <v>26</v>
      </c>
      <c r="E12" s="144"/>
      <c r="F12" s="144"/>
      <c r="G12" s="144"/>
      <c r="H12" s="144"/>
      <c r="I12" s="144">
        <v>4</v>
      </c>
      <c r="J12" s="144">
        <v>6</v>
      </c>
      <c r="K12" s="144"/>
      <c r="L12" s="144"/>
      <c r="M12" s="144"/>
      <c r="N12" s="144">
        <v>8</v>
      </c>
      <c r="O12" s="144"/>
      <c r="P12" s="144"/>
      <c r="Q12" s="144"/>
      <c r="R12" s="144"/>
      <c r="S12" s="144"/>
      <c r="T12" s="144"/>
      <c r="U12" s="144">
        <v>6</v>
      </c>
      <c r="V12" s="144"/>
      <c r="W12" s="144">
        <v>9</v>
      </c>
      <c r="X12" s="144">
        <v>87</v>
      </c>
      <c r="Y12" s="145">
        <v>2.8951747088186357E-2</v>
      </c>
      <c r="Z12" s="115"/>
    </row>
    <row r="13" spans="1:26" s="116" customFormat="1" ht="14.25" x14ac:dyDescent="0.2">
      <c r="A13" s="143" t="s">
        <v>201</v>
      </c>
      <c r="B13" s="144">
        <v>12</v>
      </c>
      <c r="C13" s="144">
        <v>12</v>
      </c>
      <c r="D13" s="144">
        <v>6</v>
      </c>
      <c r="E13" s="144"/>
      <c r="F13" s="144"/>
      <c r="G13" s="144"/>
      <c r="H13" s="144"/>
      <c r="I13" s="144"/>
      <c r="J13" s="144"/>
      <c r="K13" s="144"/>
      <c r="L13" s="144">
        <v>27</v>
      </c>
      <c r="M13" s="144"/>
      <c r="N13" s="144"/>
      <c r="O13" s="144">
        <v>4</v>
      </c>
      <c r="P13" s="144"/>
      <c r="Q13" s="144"/>
      <c r="R13" s="144"/>
      <c r="S13" s="144"/>
      <c r="T13" s="144"/>
      <c r="U13" s="144"/>
      <c r="V13" s="144"/>
      <c r="W13" s="144">
        <v>27</v>
      </c>
      <c r="X13" s="144">
        <v>88</v>
      </c>
      <c r="Y13" s="145">
        <v>2.9284525790349417E-2</v>
      </c>
      <c r="Z13" s="115"/>
    </row>
    <row r="14" spans="1:26" s="116" customFormat="1" ht="14.25" x14ac:dyDescent="0.2">
      <c r="A14" s="143" t="s">
        <v>254</v>
      </c>
      <c r="B14" s="144">
        <v>16</v>
      </c>
      <c r="C14" s="144">
        <v>5</v>
      </c>
      <c r="D14" s="144">
        <v>7</v>
      </c>
      <c r="E14" s="144">
        <v>5</v>
      </c>
      <c r="F14" s="144">
        <v>6</v>
      </c>
      <c r="G14" s="144"/>
      <c r="H14" s="144"/>
      <c r="I14" s="144"/>
      <c r="J14" s="144"/>
      <c r="K14" s="144"/>
      <c r="L14" s="144"/>
      <c r="M14" s="144">
        <v>9</v>
      </c>
      <c r="N14" s="144"/>
      <c r="O14" s="144"/>
      <c r="P14" s="144"/>
      <c r="Q14" s="144"/>
      <c r="R14" s="144"/>
      <c r="S14" s="144"/>
      <c r="T14" s="144"/>
      <c r="U14" s="144"/>
      <c r="V14" s="144"/>
      <c r="W14" s="144">
        <v>21</v>
      </c>
      <c r="X14" s="144">
        <v>69</v>
      </c>
      <c r="Y14" s="145">
        <v>2.2961730449251247E-2</v>
      </c>
      <c r="Z14" s="115"/>
    </row>
    <row r="15" spans="1:26" s="116" customFormat="1" ht="14.25" x14ac:dyDescent="0.2">
      <c r="A15" s="143" t="s">
        <v>102</v>
      </c>
      <c r="B15" s="144"/>
      <c r="C15" s="144">
        <v>15</v>
      </c>
      <c r="D15" s="144">
        <v>6</v>
      </c>
      <c r="E15" s="144"/>
      <c r="F15" s="144"/>
      <c r="G15" s="144">
        <v>6</v>
      </c>
      <c r="H15" s="144"/>
      <c r="I15" s="144">
        <v>7</v>
      </c>
      <c r="J15" s="144"/>
      <c r="K15" s="144"/>
      <c r="L15" s="144">
        <v>12</v>
      </c>
      <c r="M15" s="144">
        <v>4</v>
      </c>
      <c r="N15" s="144"/>
      <c r="O15" s="144">
        <v>8</v>
      </c>
      <c r="P15" s="144"/>
      <c r="Q15" s="144"/>
      <c r="R15" s="144"/>
      <c r="S15" s="144"/>
      <c r="T15" s="144"/>
      <c r="U15" s="144">
        <v>5</v>
      </c>
      <c r="V15" s="144"/>
      <c r="W15" s="144">
        <v>23</v>
      </c>
      <c r="X15" s="144">
        <v>86</v>
      </c>
      <c r="Y15" s="145">
        <v>2.8618968386023295E-2</v>
      </c>
      <c r="Z15" s="115"/>
    </row>
    <row r="16" spans="1:26" s="116" customFormat="1" ht="14.25" x14ac:dyDescent="0.2">
      <c r="A16" s="143" t="s">
        <v>119</v>
      </c>
      <c r="B16" s="144"/>
      <c r="C16" s="144">
        <v>14</v>
      </c>
      <c r="D16" s="144"/>
      <c r="E16" s="144"/>
      <c r="F16" s="144">
        <v>5</v>
      </c>
      <c r="G16" s="144">
        <v>6</v>
      </c>
      <c r="H16" s="144">
        <v>21</v>
      </c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>
        <v>20</v>
      </c>
      <c r="X16" s="144">
        <v>66</v>
      </c>
      <c r="Y16" s="145">
        <v>2.1630615640599003E-2</v>
      </c>
      <c r="Z16" s="115"/>
    </row>
    <row r="17" spans="1:26" ht="14.25" x14ac:dyDescent="0.2">
      <c r="A17" s="146" t="s">
        <v>183</v>
      </c>
      <c r="B17" s="147">
        <v>8</v>
      </c>
      <c r="C17" s="147">
        <v>26</v>
      </c>
      <c r="D17" s="147">
        <v>5</v>
      </c>
      <c r="E17" s="147">
        <v>6</v>
      </c>
      <c r="F17" s="147"/>
      <c r="G17" s="147">
        <v>8</v>
      </c>
      <c r="H17" s="147"/>
      <c r="I17" s="147"/>
      <c r="J17" s="147"/>
      <c r="K17" s="147"/>
      <c r="L17" s="147"/>
      <c r="M17" s="147"/>
      <c r="N17" s="147"/>
      <c r="O17" s="147"/>
      <c r="P17" s="147">
        <v>10</v>
      </c>
      <c r="Q17" s="147"/>
      <c r="R17" s="147"/>
      <c r="S17" s="147"/>
      <c r="T17" s="147"/>
      <c r="U17" s="147"/>
      <c r="V17" s="147"/>
      <c r="W17" s="147"/>
      <c r="X17" s="147">
        <v>63</v>
      </c>
      <c r="Y17" s="148">
        <v>2.0965058236272878E-2</v>
      </c>
      <c r="Z17" s="115"/>
    </row>
    <row r="18" spans="1:26" ht="14.25" x14ac:dyDescent="0.2">
      <c r="A18" s="146" t="s">
        <v>251</v>
      </c>
      <c r="B18" s="147">
        <v>7</v>
      </c>
      <c r="C18" s="147">
        <v>8</v>
      </c>
      <c r="D18" s="147"/>
      <c r="E18" s="147">
        <v>8</v>
      </c>
      <c r="F18" s="147"/>
      <c r="G18" s="147"/>
      <c r="H18" s="147"/>
      <c r="I18" s="147"/>
      <c r="J18" s="147">
        <v>6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>
        <v>13</v>
      </c>
      <c r="X18" s="147">
        <v>42</v>
      </c>
      <c r="Y18" s="148">
        <v>1.3976705490848586E-2</v>
      </c>
      <c r="Z18" s="115"/>
    </row>
    <row r="19" spans="1:26" ht="14.25" x14ac:dyDescent="0.2">
      <c r="A19" s="146" t="s">
        <v>115</v>
      </c>
      <c r="B19" s="147"/>
      <c r="C19" s="147">
        <v>10</v>
      </c>
      <c r="D19" s="147"/>
      <c r="E19" s="147"/>
      <c r="F19" s="147">
        <v>11</v>
      </c>
      <c r="G19" s="147"/>
      <c r="H19" s="147">
        <v>5</v>
      </c>
      <c r="I19" s="147"/>
      <c r="J19" s="147"/>
      <c r="K19" s="147"/>
      <c r="L19" s="147">
        <v>8</v>
      </c>
      <c r="M19" s="147"/>
      <c r="N19" s="147"/>
      <c r="O19" s="147">
        <v>6</v>
      </c>
      <c r="P19" s="147"/>
      <c r="Q19" s="147"/>
      <c r="R19" s="147"/>
      <c r="S19" s="147"/>
      <c r="T19" s="147"/>
      <c r="U19" s="147"/>
      <c r="V19" s="147"/>
      <c r="W19" s="147">
        <v>6</v>
      </c>
      <c r="X19" s="147">
        <v>46</v>
      </c>
      <c r="Y19" s="148">
        <v>1.5307820299500832E-2</v>
      </c>
      <c r="Z19" s="115"/>
    </row>
    <row r="20" spans="1:26" ht="14.25" x14ac:dyDescent="0.2">
      <c r="A20" s="146" t="s">
        <v>430</v>
      </c>
      <c r="B20" s="147">
        <v>7</v>
      </c>
      <c r="C20" s="147">
        <v>12</v>
      </c>
      <c r="D20" s="147"/>
      <c r="E20" s="147"/>
      <c r="F20" s="147"/>
      <c r="G20" s="147"/>
      <c r="H20" s="147">
        <v>7</v>
      </c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>
        <v>5</v>
      </c>
      <c r="V20" s="147"/>
      <c r="W20" s="147"/>
      <c r="X20" s="147">
        <v>31</v>
      </c>
      <c r="Y20" s="148">
        <v>1.0316139767054908E-2</v>
      </c>
      <c r="Z20" s="115"/>
    </row>
    <row r="21" spans="1:26" ht="14.25" x14ac:dyDescent="0.2">
      <c r="A21" s="146" t="s">
        <v>97</v>
      </c>
      <c r="B21" s="147">
        <v>10</v>
      </c>
      <c r="C21" s="147">
        <v>7</v>
      </c>
      <c r="D21" s="147"/>
      <c r="E21" s="147">
        <v>3</v>
      </c>
      <c r="F21" s="147"/>
      <c r="G21" s="147">
        <v>6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>
        <v>4</v>
      </c>
      <c r="X21" s="147">
        <v>30</v>
      </c>
      <c r="Y21" s="148">
        <v>9.9833610648918467E-3</v>
      </c>
      <c r="Z21" s="115"/>
    </row>
    <row r="22" spans="1:26" ht="14.25" x14ac:dyDescent="0.2">
      <c r="A22" s="146" t="s">
        <v>164</v>
      </c>
      <c r="B22" s="147"/>
      <c r="C22" s="147">
        <v>16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>
        <v>11</v>
      </c>
      <c r="N22" s="147"/>
      <c r="O22" s="147"/>
      <c r="P22" s="147"/>
      <c r="Q22" s="147"/>
      <c r="R22" s="147"/>
      <c r="S22" s="147"/>
      <c r="T22" s="147">
        <v>4</v>
      </c>
      <c r="U22" s="147"/>
      <c r="V22" s="147"/>
      <c r="W22" s="147">
        <v>3</v>
      </c>
      <c r="X22" s="147">
        <v>34</v>
      </c>
      <c r="Y22" s="148">
        <v>1.1314475873544094E-2</v>
      </c>
      <c r="Z22" s="115"/>
    </row>
    <row r="23" spans="1:26" ht="14.25" x14ac:dyDescent="0.2">
      <c r="A23" s="146" t="s">
        <v>429</v>
      </c>
      <c r="B23" s="147">
        <v>14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>
        <v>4</v>
      </c>
      <c r="N23" s="147"/>
      <c r="O23" s="147"/>
      <c r="P23" s="147"/>
      <c r="Q23" s="147"/>
      <c r="R23" s="147"/>
      <c r="S23" s="147"/>
      <c r="T23" s="147"/>
      <c r="U23" s="147"/>
      <c r="V23" s="147"/>
      <c r="W23" s="147">
        <v>1</v>
      </c>
      <c r="X23" s="147">
        <v>19</v>
      </c>
      <c r="Y23" s="148">
        <v>6.3227953410981697E-3</v>
      </c>
      <c r="Z23" s="115"/>
    </row>
    <row r="24" spans="1:26" ht="14.25" x14ac:dyDescent="0.2">
      <c r="A24" s="146" t="s">
        <v>428</v>
      </c>
      <c r="B24" s="147"/>
      <c r="C24" s="147"/>
      <c r="D24" s="147">
        <v>6</v>
      </c>
      <c r="E24" s="147"/>
      <c r="F24" s="147">
        <v>15</v>
      </c>
      <c r="G24" s="147"/>
      <c r="H24" s="147"/>
      <c r="I24" s="147"/>
      <c r="J24" s="147"/>
      <c r="K24" s="147"/>
      <c r="L24" s="147"/>
      <c r="M24" s="147"/>
      <c r="N24" s="147"/>
      <c r="O24" s="147">
        <v>5</v>
      </c>
      <c r="P24" s="147"/>
      <c r="Q24" s="147">
        <v>2</v>
      </c>
      <c r="R24" s="147"/>
      <c r="S24" s="147"/>
      <c r="T24" s="147"/>
      <c r="U24" s="147"/>
      <c r="V24" s="147"/>
      <c r="W24" s="147">
        <v>1</v>
      </c>
      <c r="X24" s="147">
        <v>29</v>
      </c>
      <c r="Y24" s="148">
        <v>9.6505823627287858E-3</v>
      </c>
      <c r="Z24" s="115"/>
    </row>
    <row r="25" spans="1:26" ht="14.25" x14ac:dyDescent="0.2">
      <c r="A25" s="146" t="s">
        <v>427</v>
      </c>
      <c r="B25" s="147"/>
      <c r="C25" s="147"/>
      <c r="D25" s="147"/>
      <c r="E25" s="147">
        <v>5</v>
      </c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>
        <v>11</v>
      </c>
      <c r="X25" s="147">
        <v>16</v>
      </c>
      <c r="Y25" s="148">
        <v>5.3244592346089852E-3</v>
      </c>
      <c r="Z25" s="115"/>
    </row>
    <row r="26" spans="1:26" ht="14.25" x14ac:dyDescent="0.2">
      <c r="A26" s="146" t="s">
        <v>426</v>
      </c>
      <c r="B26" s="147">
        <v>6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>
        <v>5</v>
      </c>
      <c r="R26" s="147"/>
      <c r="S26" s="147"/>
      <c r="T26" s="147"/>
      <c r="U26" s="147"/>
      <c r="V26" s="147"/>
      <c r="W26" s="147">
        <v>2</v>
      </c>
      <c r="X26" s="147">
        <v>13</v>
      </c>
      <c r="Y26" s="148">
        <v>4.3261231281198007E-3</v>
      </c>
      <c r="Z26" s="115"/>
    </row>
    <row r="27" spans="1:26" ht="14.25" x14ac:dyDescent="0.2">
      <c r="A27" s="146" t="s">
        <v>234</v>
      </c>
      <c r="B27" s="147"/>
      <c r="C27" s="147">
        <v>12</v>
      </c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>
        <v>4</v>
      </c>
      <c r="V27" s="147"/>
      <c r="W27" s="147">
        <v>10</v>
      </c>
      <c r="X27" s="147">
        <v>26</v>
      </c>
      <c r="Y27" s="148">
        <v>8.6522462562396013E-3</v>
      </c>
      <c r="Z27" s="115"/>
    </row>
    <row r="28" spans="1:26" ht="14.25" x14ac:dyDescent="0.2">
      <c r="A28" s="146" t="s">
        <v>123</v>
      </c>
      <c r="B28" s="147">
        <v>4</v>
      </c>
      <c r="C28" s="147"/>
      <c r="D28" s="147"/>
      <c r="E28" s="147">
        <v>5</v>
      </c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>
        <v>6</v>
      </c>
      <c r="X28" s="147">
        <v>15</v>
      </c>
      <c r="Y28" s="148">
        <v>4.9916805324459234E-3</v>
      </c>
      <c r="Z28" s="115"/>
    </row>
    <row r="29" spans="1:26" ht="14.25" x14ac:dyDescent="0.2">
      <c r="A29" s="146" t="s">
        <v>399</v>
      </c>
      <c r="B29" s="147"/>
      <c r="C29" s="147"/>
      <c r="D29" s="147"/>
      <c r="E29" s="147">
        <v>4</v>
      </c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>
        <v>4</v>
      </c>
      <c r="Y29" s="148">
        <v>1.3311148086522463E-3</v>
      </c>
      <c r="Z29" s="115"/>
    </row>
    <row r="30" spans="1:26" ht="14.25" x14ac:dyDescent="0.2">
      <c r="A30" s="146" t="s">
        <v>178</v>
      </c>
      <c r="B30" s="147"/>
      <c r="C30" s="147">
        <v>8</v>
      </c>
      <c r="D30" s="147"/>
      <c r="E30" s="147"/>
      <c r="F30" s="147"/>
      <c r="G30" s="147"/>
      <c r="H30" s="147">
        <v>5</v>
      </c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>
        <v>4</v>
      </c>
      <c r="X30" s="147">
        <v>17</v>
      </c>
      <c r="Y30" s="148">
        <v>5.6572379367720469E-3</v>
      </c>
      <c r="Z30" s="115"/>
    </row>
    <row r="31" spans="1:26" ht="20.25" customHeight="1" x14ac:dyDescent="0.2">
      <c r="A31" s="149" t="s">
        <v>425</v>
      </c>
      <c r="B31" s="150">
        <v>592</v>
      </c>
      <c r="C31" s="150">
        <v>341</v>
      </c>
      <c r="D31" s="150">
        <v>186</v>
      </c>
      <c r="E31" s="150">
        <v>138</v>
      </c>
      <c r="F31" s="150">
        <v>135</v>
      </c>
      <c r="G31" s="150">
        <v>109</v>
      </c>
      <c r="H31" s="150">
        <v>104</v>
      </c>
      <c r="I31" s="150">
        <v>76</v>
      </c>
      <c r="J31" s="150">
        <v>74</v>
      </c>
      <c r="K31" s="150">
        <v>69</v>
      </c>
      <c r="L31" s="150">
        <v>62</v>
      </c>
      <c r="M31" s="150">
        <v>61</v>
      </c>
      <c r="N31" s="150">
        <v>56</v>
      </c>
      <c r="O31" s="150">
        <v>54</v>
      </c>
      <c r="P31" s="150">
        <v>53</v>
      </c>
      <c r="Q31" s="150">
        <v>48</v>
      </c>
      <c r="R31" s="150">
        <v>47</v>
      </c>
      <c r="S31" s="150">
        <v>41</v>
      </c>
      <c r="T31" s="150">
        <v>38</v>
      </c>
      <c r="U31" s="150">
        <v>38</v>
      </c>
      <c r="V31" s="150">
        <v>26</v>
      </c>
      <c r="W31" s="150">
        <v>657</v>
      </c>
      <c r="X31" s="150">
        <v>3005</v>
      </c>
      <c r="Y31" s="151">
        <v>1</v>
      </c>
      <c r="Z31" s="115"/>
    </row>
    <row r="32" spans="1:26" ht="20.25" customHeight="1" x14ac:dyDescent="0.2">
      <c r="A32" s="152" t="s">
        <v>424</v>
      </c>
      <c r="B32" s="153">
        <v>0.19700499168053245</v>
      </c>
      <c r="C32" s="153">
        <v>0.113477537437604</v>
      </c>
      <c r="D32" s="153">
        <v>6.1896838602329453E-2</v>
      </c>
      <c r="E32" s="153">
        <v>4.5923460898502494E-2</v>
      </c>
      <c r="F32" s="153">
        <v>4.4925124792013313E-2</v>
      </c>
      <c r="G32" s="153">
        <v>3.6272878535773712E-2</v>
      </c>
      <c r="H32" s="153">
        <v>3.4608985024958405E-2</v>
      </c>
      <c r="I32" s="153">
        <v>2.5291181364392679E-2</v>
      </c>
      <c r="J32" s="153">
        <v>2.4625623960066557E-2</v>
      </c>
      <c r="K32" s="153">
        <v>2.2961730449251247E-2</v>
      </c>
      <c r="L32" s="153">
        <v>2.0632279534109815E-2</v>
      </c>
      <c r="M32" s="153">
        <v>2.0299500831946756E-2</v>
      </c>
      <c r="N32" s="153">
        <v>1.8635607321131446E-2</v>
      </c>
      <c r="O32" s="153">
        <v>1.7970049916805324E-2</v>
      </c>
      <c r="P32" s="153">
        <v>1.7637271214642262E-2</v>
      </c>
      <c r="Q32" s="153">
        <v>1.5973377703826955E-2</v>
      </c>
      <c r="R32" s="153">
        <v>1.5640599001663893E-2</v>
      </c>
      <c r="S32" s="153">
        <v>1.3643926788685524E-2</v>
      </c>
      <c r="T32" s="153">
        <v>1.2645590682196339E-2</v>
      </c>
      <c r="U32" s="153">
        <v>1.2645590682196339E-2</v>
      </c>
      <c r="V32" s="153">
        <v>8.6522462562396013E-3</v>
      </c>
      <c r="W32" s="153">
        <v>0.21863560732113144</v>
      </c>
      <c r="X32" s="153">
        <v>1</v>
      </c>
      <c r="Y32" s="154"/>
      <c r="Z32" s="115"/>
    </row>
    <row r="33" spans="3:3" x14ac:dyDescent="0.2">
      <c r="C33" s="87"/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393"/>
  <sheetViews>
    <sheetView zoomScaleNormal="100" workbookViewId="0">
      <selection activeCell="A3" sqref="A3"/>
    </sheetView>
  </sheetViews>
  <sheetFormatPr defaultRowHeight="15" x14ac:dyDescent="0.25"/>
  <cols>
    <col min="1" max="1" width="10.85546875" customWidth="1"/>
    <col min="2" max="2" width="28.140625" bestFit="1" customWidth="1"/>
    <col min="3" max="4" width="15.85546875" customWidth="1"/>
  </cols>
  <sheetData>
    <row r="1" spans="1:23" s="80" customFormat="1" ht="16.5" x14ac:dyDescent="0.3">
      <c r="A1" s="84" t="s">
        <v>751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1"/>
      <c r="M1" s="82"/>
      <c r="N1" s="82"/>
      <c r="O1" s="82"/>
      <c r="P1" s="81"/>
      <c r="Q1" s="81"/>
      <c r="R1" s="82"/>
      <c r="S1" s="81"/>
      <c r="T1" s="81"/>
      <c r="U1" s="85"/>
      <c r="V1" s="85"/>
      <c r="W1" s="86"/>
    </row>
    <row r="3" spans="1:23" x14ac:dyDescent="0.25">
      <c r="A3" s="13" t="s">
        <v>90</v>
      </c>
      <c r="B3" s="89" t="s">
        <v>89</v>
      </c>
      <c r="C3" s="89" t="s">
        <v>2</v>
      </c>
      <c r="D3" s="15" t="s">
        <v>3</v>
      </c>
    </row>
    <row r="4" spans="1:23" x14ac:dyDescent="0.25">
      <c r="A4" s="88" t="s">
        <v>399</v>
      </c>
      <c r="B4" s="55" t="s">
        <v>435</v>
      </c>
      <c r="C4" s="55">
        <v>1</v>
      </c>
      <c r="D4" s="56">
        <v>4</v>
      </c>
    </row>
    <row r="5" spans="1:23" x14ac:dyDescent="0.25">
      <c r="A5" s="88" t="s">
        <v>428</v>
      </c>
      <c r="B5" s="55" t="s">
        <v>436</v>
      </c>
      <c r="C5" s="55">
        <v>1</v>
      </c>
      <c r="D5" s="56">
        <v>6</v>
      </c>
    </row>
    <row r="6" spans="1:23" x14ac:dyDescent="0.25">
      <c r="A6" s="88" t="s">
        <v>428</v>
      </c>
      <c r="B6" s="55" t="s">
        <v>437</v>
      </c>
      <c r="C6" s="55">
        <v>5</v>
      </c>
      <c r="D6" s="56">
        <v>23</v>
      </c>
    </row>
    <row r="7" spans="1:23" x14ac:dyDescent="0.25">
      <c r="A7" s="88" t="s">
        <v>183</v>
      </c>
      <c r="B7" s="55" t="s">
        <v>182</v>
      </c>
      <c r="C7" s="55">
        <v>8</v>
      </c>
      <c r="D7" s="56">
        <v>63</v>
      </c>
    </row>
    <row r="8" spans="1:23" x14ac:dyDescent="0.25">
      <c r="A8" s="88" t="s">
        <v>178</v>
      </c>
      <c r="B8" s="55" t="s">
        <v>177</v>
      </c>
      <c r="C8" s="55">
        <v>4</v>
      </c>
      <c r="D8" s="56">
        <v>17</v>
      </c>
    </row>
    <row r="9" spans="1:23" x14ac:dyDescent="0.25">
      <c r="A9" s="88" t="s">
        <v>175</v>
      </c>
      <c r="B9" s="55" t="s">
        <v>438</v>
      </c>
      <c r="C9" s="55">
        <v>1</v>
      </c>
      <c r="D9" s="56">
        <v>1</v>
      </c>
    </row>
    <row r="10" spans="1:23" x14ac:dyDescent="0.25">
      <c r="A10" s="88" t="s">
        <v>175</v>
      </c>
      <c r="B10" s="55" t="s">
        <v>439</v>
      </c>
      <c r="C10" s="55">
        <v>1</v>
      </c>
      <c r="D10" s="56">
        <v>1</v>
      </c>
    </row>
    <row r="11" spans="1:23" x14ac:dyDescent="0.25">
      <c r="A11" s="88" t="s">
        <v>175</v>
      </c>
      <c r="B11" s="55" t="s">
        <v>440</v>
      </c>
      <c r="C11" s="55">
        <v>1</v>
      </c>
      <c r="D11" s="56">
        <v>1</v>
      </c>
    </row>
    <row r="12" spans="1:23" x14ac:dyDescent="0.25">
      <c r="A12" s="88" t="s">
        <v>175</v>
      </c>
      <c r="B12" s="55" t="s">
        <v>441</v>
      </c>
      <c r="C12" s="55">
        <v>1</v>
      </c>
      <c r="D12" s="56">
        <v>4</v>
      </c>
    </row>
    <row r="13" spans="1:23" x14ac:dyDescent="0.25">
      <c r="A13" s="88" t="s">
        <v>175</v>
      </c>
      <c r="B13" s="55" t="s">
        <v>442</v>
      </c>
      <c r="C13" s="55">
        <v>1</v>
      </c>
      <c r="D13" s="56">
        <v>1</v>
      </c>
    </row>
    <row r="14" spans="1:23" x14ac:dyDescent="0.25">
      <c r="A14" s="88" t="s">
        <v>175</v>
      </c>
      <c r="B14" s="55" t="s">
        <v>443</v>
      </c>
      <c r="C14" s="55">
        <v>1</v>
      </c>
      <c r="D14" s="56">
        <v>2</v>
      </c>
    </row>
    <row r="15" spans="1:23" x14ac:dyDescent="0.25">
      <c r="A15" s="88" t="s">
        <v>175</v>
      </c>
      <c r="B15" s="55" t="s">
        <v>174</v>
      </c>
      <c r="C15" s="55">
        <v>1</v>
      </c>
      <c r="D15" s="56">
        <v>1</v>
      </c>
    </row>
    <row r="16" spans="1:23" x14ac:dyDescent="0.25">
      <c r="A16" s="88" t="s">
        <v>175</v>
      </c>
      <c r="B16" s="55" t="s">
        <v>444</v>
      </c>
      <c r="C16" s="55">
        <v>1</v>
      </c>
      <c r="D16" s="56">
        <v>1</v>
      </c>
    </row>
    <row r="17" spans="1:4" x14ac:dyDescent="0.25">
      <c r="A17" s="88" t="s">
        <v>175</v>
      </c>
      <c r="B17" s="55" t="s">
        <v>293</v>
      </c>
      <c r="C17" s="55">
        <v>11</v>
      </c>
      <c r="D17" s="56">
        <v>61</v>
      </c>
    </row>
    <row r="18" spans="1:4" x14ac:dyDescent="0.25">
      <c r="A18" s="88" t="s">
        <v>175</v>
      </c>
      <c r="B18" s="55" t="s">
        <v>445</v>
      </c>
      <c r="C18" s="55">
        <v>1</v>
      </c>
      <c r="D18" s="56">
        <v>2</v>
      </c>
    </row>
    <row r="19" spans="1:4" x14ac:dyDescent="0.25">
      <c r="A19" s="88" t="s">
        <v>175</v>
      </c>
      <c r="B19" s="55" t="s">
        <v>226</v>
      </c>
      <c r="C19" s="55">
        <v>1</v>
      </c>
      <c r="D19" s="56">
        <v>2</v>
      </c>
    </row>
    <row r="20" spans="1:4" x14ac:dyDescent="0.25">
      <c r="A20" s="88" t="s">
        <v>175</v>
      </c>
      <c r="B20" s="55" t="s">
        <v>446</v>
      </c>
      <c r="C20" s="55">
        <v>2</v>
      </c>
      <c r="D20" s="56">
        <v>6</v>
      </c>
    </row>
    <row r="21" spans="1:4" x14ac:dyDescent="0.25">
      <c r="A21" s="88" t="s">
        <v>175</v>
      </c>
      <c r="B21" s="55" t="s">
        <v>447</v>
      </c>
      <c r="C21" s="55">
        <v>1</v>
      </c>
      <c r="D21" s="56">
        <v>1</v>
      </c>
    </row>
    <row r="22" spans="1:4" x14ac:dyDescent="0.25">
      <c r="A22" s="88" t="s">
        <v>175</v>
      </c>
      <c r="B22" s="55" t="s">
        <v>448</v>
      </c>
      <c r="C22" s="55">
        <v>1</v>
      </c>
      <c r="D22" s="56">
        <v>3</v>
      </c>
    </row>
    <row r="23" spans="1:4" x14ac:dyDescent="0.25">
      <c r="A23" s="88" t="s">
        <v>102</v>
      </c>
      <c r="B23" s="55" t="s">
        <v>101</v>
      </c>
      <c r="C23" s="55">
        <v>1</v>
      </c>
      <c r="D23" s="56">
        <v>2</v>
      </c>
    </row>
    <row r="24" spans="1:4" x14ac:dyDescent="0.25">
      <c r="A24" s="88" t="s">
        <v>102</v>
      </c>
      <c r="B24" s="55" t="s">
        <v>449</v>
      </c>
      <c r="C24" s="55">
        <v>1</v>
      </c>
      <c r="D24" s="56">
        <v>4</v>
      </c>
    </row>
    <row r="25" spans="1:4" x14ac:dyDescent="0.25">
      <c r="A25" s="88" t="s">
        <v>102</v>
      </c>
      <c r="B25" s="55" t="s">
        <v>144</v>
      </c>
      <c r="C25" s="55">
        <v>11</v>
      </c>
      <c r="D25" s="56">
        <v>58</v>
      </c>
    </row>
    <row r="26" spans="1:4" x14ac:dyDescent="0.25">
      <c r="A26" s="88" t="s">
        <v>102</v>
      </c>
      <c r="B26" s="55" t="s">
        <v>450</v>
      </c>
      <c r="C26" s="55">
        <v>1</v>
      </c>
      <c r="D26" s="56">
        <v>1</v>
      </c>
    </row>
    <row r="27" spans="1:4" x14ac:dyDescent="0.25">
      <c r="A27" s="88" t="s">
        <v>102</v>
      </c>
      <c r="B27" s="55" t="s">
        <v>451</v>
      </c>
      <c r="C27" s="55">
        <v>1</v>
      </c>
      <c r="D27" s="56">
        <v>6</v>
      </c>
    </row>
    <row r="28" spans="1:4" x14ac:dyDescent="0.25">
      <c r="A28" s="88" t="s">
        <v>102</v>
      </c>
      <c r="B28" s="55" t="s">
        <v>452</v>
      </c>
      <c r="C28" s="55">
        <v>1</v>
      </c>
      <c r="D28" s="56">
        <v>2</v>
      </c>
    </row>
    <row r="29" spans="1:4" x14ac:dyDescent="0.25">
      <c r="A29" s="88" t="s">
        <v>102</v>
      </c>
      <c r="B29" s="55" t="s">
        <v>453</v>
      </c>
      <c r="C29" s="55">
        <v>1</v>
      </c>
      <c r="D29" s="56">
        <v>2</v>
      </c>
    </row>
    <row r="30" spans="1:4" x14ac:dyDescent="0.25">
      <c r="A30" s="88" t="s">
        <v>102</v>
      </c>
      <c r="B30" s="55" t="s">
        <v>454</v>
      </c>
      <c r="C30" s="55">
        <v>1</v>
      </c>
      <c r="D30" s="56">
        <v>2</v>
      </c>
    </row>
    <row r="31" spans="1:4" x14ac:dyDescent="0.25">
      <c r="A31" s="88" t="s">
        <v>102</v>
      </c>
      <c r="B31" s="55" t="s">
        <v>455</v>
      </c>
      <c r="C31" s="55">
        <v>1</v>
      </c>
      <c r="D31" s="56">
        <v>1</v>
      </c>
    </row>
    <row r="32" spans="1:4" x14ac:dyDescent="0.25">
      <c r="A32" s="88" t="s">
        <v>102</v>
      </c>
      <c r="B32" s="55" t="s">
        <v>228</v>
      </c>
      <c r="C32" s="55">
        <v>2</v>
      </c>
      <c r="D32" s="56">
        <v>8</v>
      </c>
    </row>
    <row r="33" spans="1:4" x14ac:dyDescent="0.25">
      <c r="A33" s="88" t="s">
        <v>129</v>
      </c>
      <c r="B33" s="55" t="s">
        <v>128</v>
      </c>
      <c r="C33" s="55">
        <v>15</v>
      </c>
      <c r="D33" s="56">
        <v>87</v>
      </c>
    </row>
    <row r="34" spans="1:4" x14ac:dyDescent="0.25">
      <c r="A34" s="88" t="s">
        <v>254</v>
      </c>
      <c r="B34" s="55" t="s">
        <v>336</v>
      </c>
      <c r="C34" s="55">
        <v>1</v>
      </c>
      <c r="D34" s="56">
        <v>2</v>
      </c>
    </row>
    <row r="35" spans="1:4" x14ac:dyDescent="0.25">
      <c r="A35" s="88" t="s">
        <v>254</v>
      </c>
      <c r="B35" s="55" t="s">
        <v>456</v>
      </c>
      <c r="C35" s="55">
        <v>1</v>
      </c>
      <c r="D35" s="56">
        <v>5</v>
      </c>
    </row>
    <row r="36" spans="1:4" x14ac:dyDescent="0.25">
      <c r="A36" s="88" t="s">
        <v>254</v>
      </c>
      <c r="B36" s="55" t="s">
        <v>457</v>
      </c>
      <c r="C36" s="55">
        <v>1</v>
      </c>
      <c r="D36" s="56">
        <v>2</v>
      </c>
    </row>
    <row r="37" spans="1:4" x14ac:dyDescent="0.25">
      <c r="A37" s="88" t="s">
        <v>254</v>
      </c>
      <c r="B37" s="55" t="s">
        <v>458</v>
      </c>
      <c r="C37" s="55">
        <v>1</v>
      </c>
      <c r="D37" s="56">
        <v>3</v>
      </c>
    </row>
    <row r="38" spans="1:4" x14ac:dyDescent="0.25">
      <c r="A38" s="88" t="s">
        <v>254</v>
      </c>
      <c r="B38" s="55" t="s">
        <v>257</v>
      </c>
      <c r="C38" s="55">
        <v>2</v>
      </c>
      <c r="D38" s="56">
        <v>7</v>
      </c>
    </row>
    <row r="39" spans="1:4" x14ac:dyDescent="0.25">
      <c r="A39" s="88" t="s">
        <v>254</v>
      </c>
      <c r="B39" s="55" t="s">
        <v>459</v>
      </c>
      <c r="C39" s="55">
        <v>1</v>
      </c>
      <c r="D39" s="56">
        <v>1</v>
      </c>
    </row>
    <row r="40" spans="1:4" x14ac:dyDescent="0.25">
      <c r="A40" s="88" t="s">
        <v>254</v>
      </c>
      <c r="B40" s="55" t="s">
        <v>460</v>
      </c>
      <c r="C40" s="55">
        <v>1</v>
      </c>
      <c r="D40" s="56">
        <v>1</v>
      </c>
    </row>
    <row r="41" spans="1:4" x14ac:dyDescent="0.25">
      <c r="A41" s="88" t="s">
        <v>254</v>
      </c>
      <c r="B41" s="55" t="s">
        <v>461</v>
      </c>
      <c r="C41" s="55">
        <v>1</v>
      </c>
      <c r="D41" s="56">
        <v>1</v>
      </c>
    </row>
    <row r="42" spans="1:4" x14ac:dyDescent="0.25">
      <c r="A42" s="88" t="s">
        <v>254</v>
      </c>
      <c r="B42" s="55" t="s">
        <v>462</v>
      </c>
      <c r="C42" s="55">
        <v>2</v>
      </c>
      <c r="D42" s="56">
        <v>10</v>
      </c>
    </row>
    <row r="43" spans="1:4" x14ac:dyDescent="0.25">
      <c r="A43" s="88" t="s">
        <v>254</v>
      </c>
      <c r="B43" s="55" t="s">
        <v>253</v>
      </c>
      <c r="C43" s="55">
        <v>3</v>
      </c>
      <c r="D43" s="56">
        <v>21</v>
      </c>
    </row>
    <row r="44" spans="1:4" x14ac:dyDescent="0.25">
      <c r="A44" s="88" t="s">
        <v>254</v>
      </c>
      <c r="B44" s="55" t="s">
        <v>463</v>
      </c>
      <c r="C44" s="55">
        <v>4</v>
      </c>
      <c r="D44" s="56">
        <v>16</v>
      </c>
    </row>
    <row r="45" spans="1:4" x14ac:dyDescent="0.25">
      <c r="A45" s="88" t="s">
        <v>147</v>
      </c>
      <c r="B45" s="55" t="s">
        <v>464</v>
      </c>
      <c r="C45" s="55">
        <v>1</v>
      </c>
      <c r="D45" s="56">
        <v>4</v>
      </c>
    </row>
    <row r="46" spans="1:4" x14ac:dyDescent="0.25">
      <c r="A46" s="88" t="s">
        <v>147</v>
      </c>
      <c r="B46" s="55" t="s">
        <v>465</v>
      </c>
      <c r="C46" s="55">
        <v>2</v>
      </c>
      <c r="D46" s="56">
        <v>9</v>
      </c>
    </row>
    <row r="47" spans="1:4" x14ac:dyDescent="0.25">
      <c r="A47" s="88" t="s">
        <v>147</v>
      </c>
      <c r="B47" s="55" t="s">
        <v>466</v>
      </c>
      <c r="C47" s="55">
        <v>2</v>
      </c>
      <c r="D47" s="56">
        <v>10</v>
      </c>
    </row>
    <row r="48" spans="1:4" x14ac:dyDescent="0.25">
      <c r="A48" s="88" t="s">
        <v>147</v>
      </c>
      <c r="B48" s="55" t="s">
        <v>467</v>
      </c>
      <c r="C48" s="55">
        <v>1</v>
      </c>
      <c r="D48" s="56">
        <v>2</v>
      </c>
    </row>
    <row r="49" spans="1:4" x14ac:dyDescent="0.25">
      <c r="A49" s="88" t="s">
        <v>147</v>
      </c>
      <c r="B49" s="55" t="s">
        <v>468</v>
      </c>
      <c r="C49" s="55">
        <v>1</v>
      </c>
      <c r="D49" s="56">
        <v>3</v>
      </c>
    </row>
    <row r="50" spans="1:4" x14ac:dyDescent="0.25">
      <c r="A50" s="88" t="s">
        <v>147</v>
      </c>
      <c r="B50" s="55" t="s">
        <v>469</v>
      </c>
      <c r="C50" s="55">
        <v>1</v>
      </c>
      <c r="D50" s="56">
        <v>1</v>
      </c>
    </row>
    <row r="51" spans="1:4" x14ac:dyDescent="0.25">
      <c r="A51" s="88" t="s">
        <v>147</v>
      </c>
      <c r="B51" s="55" t="s">
        <v>146</v>
      </c>
      <c r="C51" s="55">
        <v>10</v>
      </c>
      <c r="D51" s="56">
        <v>45</v>
      </c>
    </row>
    <row r="52" spans="1:4" x14ac:dyDescent="0.25">
      <c r="A52" s="88" t="s">
        <v>147</v>
      </c>
      <c r="B52" s="55" t="s">
        <v>470</v>
      </c>
      <c r="C52" s="55">
        <v>1</v>
      </c>
      <c r="D52" s="56">
        <v>1</v>
      </c>
    </row>
    <row r="53" spans="1:4" x14ac:dyDescent="0.25">
      <c r="A53" s="88" t="s">
        <v>147</v>
      </c>
      <c r="B53" s="55" t="s">
        <v>471</v>
      </c>
      <c r="C53" s="55">
        <v>1</v>
      </c>
      <c r="D53" s="56">
        <v>3</v>
      </c>
    </row>
    <row r="54" spans="1:4" x14ac:dyDescent="0.25">
      <c r="A54" s="88" t="s">
        <v>147</v>
      </c>
      <c r="B54" s="55" t="s">
        <v>472</v>
      </c>
      <c r="C54" s="55">
        <v>1</v>
      </c>
      <c r="D54" s="56">
        <v>3</v>
      </c>
    </row>
    <row r="55" spans="1:4" x14ac:dyDescent="0.25">
      <c r="A55" s="88" t="s">
        <v>147</v>
      </c>
      <c r="B55" s="55" t="s">
        <v>473</v>
      </c>
      <c r="C55" s="55">
        <v>1</v>
      </c>
      <c r="D55" s="56">
        <v>3</v>
      </c>
    </row>
    <row r="56" spans="1:4" x14ac:dyDescent="0.25">
      <c r="A56" s="88" t="s">
        <v>147</v>
      </c>
      <c r="B56" s="55" t="s">
        <v>474</v>
      </c>
      <c r="C56" s="55">
        <v>1</v>
      </c>
      <c r="D56" s="56">
        <v>3</v>
      </c>
    </row>
    <row r="57" spans="1:4" x14ac:dyDescent="0.25">
      <c r="A57" s="88" t="s">
        <v>147</v>
      </c>
      <c r="B57" s="55" t="s">
        <v>475</v>
      </c>
      <c r="C57" s="55">
        <v>1</v>
      </c>
      <c r="D57" s="56">
        <v>1</v>
      </c>
    </row>
    <row r="58" spans="1:4" x14ac:dyDescent="0.25">
      <c r="A58" s="88" t="s">
        <v>147</v>
      </c>
      <c r="B58" s="55" t="s">
        <v>476</v>
      </c>
      <c r="C58" s="55">
        <v>1</v>
      </c>
      <c r="D58" s="56">
        <v>1</v>
      </c>
    </row>
    <row r="59" spans="1:4" x14ac:dyDescent="0.25">
      <c r="A59" s="88" t="s">
        <v>147</v>
      </c>
      <c r="B59" s="55" t="s">
        <v>477</v>
      </c>
      <c r="C59" s="55">
        <v>2</v>
      </c>
      <c r="D59" s="56">
        <v>8</v>
      </c>
    </row>
    <row r="60" spans="1:4" x14ac:dyDescent="0.25">
      <c r="A60" s="88" t="s">
        <v>147</v>
      </c>
      <c r="B60" s="55" t="s">
        <v>478</v>
      </c>
      <c r="C60" s="55">
        <v>1</v>
      </c>
      <c r="D60" s="56">
        <v>2</v>
      </c>
    </row>
    <row r="61" spans="1:4" x14ac:dyDescent="0.25">
      <c r="A61" s="88" t="s">
        <v>115</v>
      </c>
      <c r="B61" s="55" t="s">
        <v>114</v>
      </c>
      <c r="C61" s="55">
        <v>1</v>
      </c>
      <c r="D61" s="56">
        <v>2</v>
      </c>
    </row>
    <row r="62" spans="1:4" x14ac:dyDescent="0.25">
      <c r="A62" s="88" t="s">
        <v>115</v>
      </c>
      <c r="B62" s="55" t="s">
        <v>479</v>
      </c>
      <c r="C62" s="55">
        <v>2</v>
      </c>
      <c r="D62" s="56">
        <v>8</v>
      </c>
    </row>
    <row r="63" spans="1:4" x14ac:dyDescent="0.25">
      <c r="A63" s="88" t="s">
        <v>115</v>
      </c>
      <c r="B63" s="55" t="s">
        <v>215</v>
      </c>
      <c r="C63" s="55">
        <v>1</v>
      </c>
      <c r="D63" s="56">
        <v>6</v>
      </c>
    </row>
    <row r="64" spans="1:4" x14ac:dyDescent="0.25">
      <c r="A64" s="88" t="s">
        <v>115</v>
      </c>
      <c r="B64" s="55" t="s">
        <v>217</v>
      </c>
      <c r="C64" s="55">
        <v>5</v>
      </c>
      <c r="D64" s="56">
        <v>30</v>
      </c>
    </row>
    <row r="65" spans="1:4" x14ac:dyDescent="0.25">
      <c r="A65" s="88" t="s">
        <v>111</v>
      </c>
      <c r="B65" s="55" t="s">
        <v>480</v>
      </c>
      <c r="C65" s="55">
        <v>1</v>
      </c>
      <c r="D65" s="56">
        <v>1</v>
      </c>
    </row>
    <row r="66" spans="1:4" x14ac:dyDescent="0.25">
      <c r="A66" s="88" t="s">
        <v>111</v>
      </c>
      <c r="B66" s="55" t="s">
        <v>481</v>
      </c>
      <c r="C66" s="55">
        <v>1</v>
      </c>
      <c r="D66" s="56">
        <v>2</v>
      </c>
    </row>
    <row r="67" spans="1:4" x14ac:dyDescent="0.25">
      <c r="A67" s="88" t="s">
        <v>111</v>
      </c>
      <c r="B67" s="55" t="s">
        <v>319</v>
      </c>
      <c r="C67" s="55">
        <v>1</v>
      </c>
      <c r="D67" s="56">
        <v>1</v>
      </c>
    </row>
    <row r="68" spans="1:4" x14ac:dyDescent="0.25">
      <c r="A68" s="88" t="s">
        <v>111</v>
      </c>
      <c r="B68" s="55" t="s">
        <v>110</v>
      </c>
      <c r="C68" s="55">
        <v>1</v>
      </c>
      <c r="D68" s="56">
        <v>2</v>
      </c>
    </row>
    <row r="69" spans="1:4" x14ac:dyDescent="0.25">
      <c r="A69" s="88" t="s">
        <v>111</v>
      </c>
      <c r="B69" s="55" t="s">
        <v>482</v>
      </c>
      <c r="C69" s="55">
        <v>1</v>
      </c>
      <c r="D69" s="56">
        <v>1</v>
      </c>
    </row>
    <row r="70" spans="1:4" x14ac:dyDescent="0.25">
      <c r="A70" s="88" t="s">
        <v>111</v>
      </c>
      <c r="B70" s="55" t="s">
        <v>483</v>
      </c>
      <c r="C70" s="55">
        <v>1</v>
      </c>
      <c r="D70" s="56">
        <v>2</v>
      </c>
    </row>
    <row r="71" spans="1:4" x14ac:dyDescent="0.25">
      <c r="A71" s="88" t="s">
        <v>111</v>
      </c>
      <c r="B71" s="55" t="s">
        <v>484</v>
      </c>
      <c r="C71" s="55">
        <v>15</v>
      </c>
      <c r="D71" s="56">
        <v>86</v>
      </c>
    </row>
    <row r="72" spans="1:4" x14ac:dyDescent="0.25">
      <c r="A72" s="88" t="s">
        <v>111</v>
      </c>
      <c r="B72" s="55" t="s">
        <v>485</v>
      </c>
      <c r="C72" s="55">
        <v>3</v>
      </c>
      <c r="D72" s="56">
        <v>17</v>
      </c>
    </row>
    <row r="73" spans="1:4" x14ac:dyDescent="0.25">
      <c r="A73" s="88" t="s">
        <v>111</v>
      </c>
      <c r="B73" s="55" t="s">
        <v>486</v>
      </c>
      <c r="C73" s="55">
        <v>1</v>
      </c>
      <c r="D73" s="56">
        <v>1</v>
      </c>
    </row>
    <row r="74" spans="1:4" x14ac:dyDescent="0.25">
      <c r="A74" s="88" t="s">
        <v>111</v>
      </c>
      <c r="B74" s="55" t="s">
        <v>135</v>
      </c>
      <c r="C74" s="55">
        <v>1</v>
      </c>
      <c r="D74" s="56">
        <v>2</v>
      </c>
    </row>
    <row r="75" spans="1:4" x14ac:dyDescent="0.25">
      <c r="A75" s="88" t="s">
        <v>111</v>
      </c>
      <c r="B75" s="55" t="s">
        <v>487</v>
      </c>
      <c r="C75" s="55">
        <v>1</v>
      </c>
      <c r="D75" s="56">
        <v>1</v>
      </c>
    </row>
    <row r="76" spans="1:4" x14ac:dyDescent="0.25">
      <c r="A76" s="88" t="s">
        <v>111</v>
      </c>
      <c r="B76" s="55" t="s">
        <v>488</v>
      </c>
      <c r="C76" s="55">
        <v>3</v>
      </c>
      <c r="D76" s="56">
        <v>19</v>
      </c>
    </row>
    <row r="77" spans="1:4" x14ac:dyDescent="0.25">
      <c r="A77" s="88" t="s">
        <v>111</v>
      </c>
      <c r="B77" s="55" t="s">
        <v>138</v>
      </c>
      <c r="C77" s="55">
        <v>1</v>
      </c>
      <c r="D77" s="56">
        <v>1</v>
      </c>
    </row>
    <row r="78" spans="1:4" x14ac:dyDescent="0.25">
      <c r="A78" s="88" t="s">
        <v>111</v>
      </c>
      <c r="B78" s="55" t="s">
        <v>489</v>
      </c>
      <c r="C78" s="55">
        <v>1</v>
      </c>
      <c r="D78" s="56">
        <v>5</v>
      </c>
    </row>
    <row r="79" spans="1:4" x14ac:dyDescent="0.25">
      <c r="A79" s="88" t="s">
        <v>111</v>
      </c>
      <c r="B79" s="55" t="s">
        <v>490</v>
      </c>
      <c r="C79" s="55">
        <v>2</v>
      </c>
      <c r="D79" s="56">
        <v>2</v>
      </c>
    </row>
    <row r="80" spans="1:4" x14ac:dyDescent="0.25">
      <c r="A80" s="88" t="s">
        <v>111</v>
      </c>
      <c r="B80" s="55" t="s">
        <v>491</v>
      </c>
      <c r="C80" s="55">
        <v>1</v>
      </c>
      <c r="D80" s="56">
        <v>4</v>
      </c>
    </row>
    <row r="81" spans="1:4" x14ac:dyDescent="0.25">
      <c r="A81" s="88" t="s">
        <v>111</v>
      </c>
      <c r="B81" s="55" t="s">
        <v>492</v>
      </c>
      <c r="C81" s="55">
        <v>1</v>
      </c>
      <c r="D81" s="56">
        <v>1</v>
      </c>
    </row>
    <row r="82" spans="1:4" x14ac:dyDescent="0.25">
      <c r="A82" s="88" t="s">
        <v>111</v>
      </c>
      <c r="B82" s="55" t="s">
        <v>493</v>
      </c>
      <c r="C82" s="55">
        <v>1</v>
      </c>
      <c r="D82" s="56">
        <v>4</v>
      </c>
    </row>
    <row r="83" spans="1:4" x14ac:dyDescent="0.25">
      <c r="A83" s="88" t="s">
        <v>111</v>
      </c>
      <c r="B83" s="55" t="s">
        <v>494</v>
      </c>
      <c r="C83" s="55">
        <v>1</v>
      </c>
      <c r="D83" s="56">
        <v>2</v>
      </c>
    </row>
    <row r="84" spans="1:4" x14ac:dyDescent="0.25">
      <c r="A84" s="88" t="s">
        <v>111</v>
      </c>
      <c r="B84" s="55" t="s">
        <v>495</v>
      </c>
      <c r="C84" s="55">
        <v>1</v>
      </c>
      <c r="D84" s="56">
        <v>1</v>
      </c>
    </row>
    <row r="85" spans="1:4" x14ac:dyDescent="0.25">
      <c r="A85" s="88" t="s">
        <v>111</v>
      </c>
      <c r="B85" s="55" t="s">
        <v>161</v>
      </c>
      <c r="C85" s="55">
        <v>1</v>
      </c>
      <c r="D85" s="56">
        <v>2</v>
      </c>
    </row>
    <row r="86" spans="1:4" x14ac:dyDescent="0.25">
      <c r="A86" s="88" t="s">
        <v>111</v>
      </c>
      <c r="B86" s="55" t="s">
        <v>496</v>
      </c>
      <c r="C86" s="55">
        <v>4</v>
      </c>
      <c r="D86" s="56">
        <v>14</v>
      </c>
    </row>
    <row r="87" spans="1:4" x14ac:dyDescent="0.25">
      <c r="A87" s="88" t="s">
        <v>111</v>
      </c>
      <c r="B87" s="55" t="s">
        <v>497</v>
      </c>
      <c r="C87" s="55">
        <v>1</v>
      </c>
      <c r="D87" s="56">
        <v>2</v>
      </c>
    </row>
    <row r="88" spans="1:4" x14ac:dyDescent="0.25">
      <c r="A88" s="88" t="s">
        <v>111</v>
      </c>
      <c r="B88" s="55" t="s">
        <v>498</v>
      </c>
      <c r="C88" s="55">
        <v>1</v>
      </c>
      <c r="D88" s="56">
        <v>1</v>
      </c>
    </row>
    <row r="89" spans="1:4" x14ac:dyDescent="0.25">
      <c r="A89" s="88" t="s">
        <v>111</v>
      </c>
      <c r="B89" s="55" t="s">
        <v>499</v>
      </c>
      <c r="C89" s="55">
        <v>2</v>
      </c>
      <c r="D89" s="56">
        <v>9</v>
      </c>
    </row>
    <row r="90" spans="1:4" x14ac:dyDescent="0.25">
      <c r="A90" s="88" t="s">
        <v>111</v>
      </c>
      <c r="B90" s="55" t="s">
        <v>500</v>
      </c>
      <c r="C90" s="55">
        <v>1</v>
      </c>
      <c r="D90" s="56">
        <v>1</v>
      </c>
    </row>
    <row r="91" spans="1:4" x14ac:dyDescent="0.25">
      <c r="A91" s="88" t="s">
        <v>111</v>
      </c>
      <c r="B91" s="55" t="s">
        <v>501</v>
      </c>
      <c r="C91" s="55">
        <v>1</v>
      </c>
      <c r="D91" s="56">
        <v>1</v>
      </c>
    </row>
    <row r="92" spans="1:4" x14ac:dyDescent="0.25">
      <c r="A92" s="88" t="s">
        <v>111</v>
      </c>
      <c r="B92" s="55" t="s">
        <v>502</v>
      </c>
      <c r="C92" s="55">
        <v>1</v>
      </c>
      <c r="D92" s="56">
        <v>1</v>
      </c>
    </row>
    <row r="93" spans="1:4" x14ac:dyDescent="0.25">
      <c r="A93" s="88" t="s">
        <v>111</v>
      </c>
      <c r="B93" s="55" t="s">
        <v>503</v>
      </c>
      <c r="C93" s="55">
        <v>1</v>
      </c>
      <c r="D93" s="56">
        <v>1</v>
      </c>
    </row>
    <row r="94" spans="1:4" x14ac:dyDescent="0.25">
      <c r="A94" s="88" t="s">
        <v>111</v>
      </c>
      <c r="B94" s="55" t="s">
        <v>504</v>
      </c>
      <c r="C94" s="55">
        <v>1</v>
      </c>
      <c r="D94" s="56">
        <v>1</v>
      </c>
    </row>
    <row r="95" spans="1:4" x14ac:dyDescent="0.25">
      <c r="A95" s="88" t="s">
        <v>111</v>
      </c>
      <c r="B95" s="55" t="s">
        <v>505</v>
      </c>
      <c r="C95" s="55">
        <v>1</v>
      </c>
      <c r="D95" s="56">
        <v>1</v>
      </c>
    </row>
    <row r="96" spans="1:4" x14ac:dyDescent="0.25">
      <c r="A96" s="88" t="s">
        <v>111</v>
      </c>
      <c r="B96" s="55" t="s">
        <v>506</v>
      </c>
      <c r="C96" s="55">
        <v>1</v>
      </c>
      <c r="D96" s="56">
        <v>3</v>
      </c>
    </row>
    <row r="97" spans="1:4" x14ac:dyDescent="0.25">
      <c r="A97" s="88" t="s">
        <v>111</v>
      </c>
      <c r="B97" s="55" t="s">
        <v>507</v>
      </c>
      <c r="C97" s="55">
        <v>1</v>
      </c>
      <c r="D97" s="56">
        <v>1</v>
      </c>
    </row>
    <row r="98" spans="1:4" x14ac:dyDescent="0.25">
      <c r="A98" s="88" t="s">
        <v>111</v>
      </c>
      <c r="B98" s="55" t="s">
        <v>508</v>
      </c>
      <c r="C98" s="55">
        <v>1</v>
      </c>
      <c r="D98" s="56">
        <v>1</v>
      </c>
    </row>
    <row r="99" spans="1:4" x14ac:dyDescent="0.25">
      <c r="A99" s="88" t="s">
        <v>111</v>
      </c>
      <c r="B99" s="55" t="s">
        <v>509</v>
      </c>
      <c r="C99" s="55">
        <v>2</v>
      </c>
      <c r="D99" s="56">
        <v>8</v>
      </c>
    </row>
    <row r="100" spans="1:4" x14ac:dyDescent="0.25">
      <c r="A100" s="88" t="s">
        <v>111</v>
      </c>
      <c r="B100" s="55" t="s">
        <v>510</v>
      </c>
      <c r="C100" s="55">
        <v>2</v>
      </c>
      <c r="D100" s="56">
        <v>5</v>
      </c>
    </row>
    <row r="101" spans="1:4" x14ac:dyDescent="0.25">
      <c r="A101" s="88" t="s">
        <v>111</v>
      </c>
      <c r="B101" s="55" t="s">
        <v>511</v>
      </c>
      <c r="C101" s="55">
        <v>1</v>
      </c>
      <c r="D101" s="56">
        <v>1</v>
      </c>
    </row>
    <row r="102" spans="1:4" x14ac:dyDescent="0.25">
      <c r="A102" s="88" t="s">
        <v>111</v>
      </c>
      <c r="B102" s="55" t="s">
        <v>512</v>
      </c>
      <c r="C102" s="55">
        <v>1</v>
      </c>
      <c r="D102" s="56">
        <v>1</v>
      </c>
    </row>
    <row r="103" spans="1:4" x14ac:dyDescent="0.25">
      <c r="A103" s="88" t="s">
        <v>111</v>
      </c>
      <c r="B103" s="55" t="s">
        <v>513</v>
      </c>
      <c r="C103" s="55">
        <v>2</v>
      </c>
      <c r="D103" s="56">
        <v>2</v>
      </c>
    </row>
    <row r="104" spans="1:4" x14ac:dyDescent="0.25">
      <c r="A104" s="88" t="s">
        <v>111</v>
      </c>
      <c r="B104" s="55" t="s">
        <v>514</v>
      </c>
      <c r="C104" s="55">
        <v>1</v>
      </c>
      <c r="D104" s="56">
        <v>1</v>
      </c>
    </row>
    <row r="105" spans="1:4" x14ac:dyDescent="0.25">
      <c r="A105" s="88" t="s">
        <v>111</v>
      </c>
      <c r="B105" s="55" t="s">
        <v>515</v>
      </c>
      <c r="C105" s="55">
        <v>1</v>
      </c>
      <c r="D105" s="56">
        <v>1</v>
      </c>
    </row>
    <row r="106" spans="1:4" x14ac:dyDescent="0.25">
      <c r="A106" s="88" t="s">
        <v>111</v>
      </c>
      <c r="B106" s="55" t="s">
        <v>516</v>
      </c>
      <c r="C106" s="55">
        <v>1</v>
      </c>
      <c r="D106" s="56">
        <v>4</v>
      </c>
    </row>
    <row r="107" spans="1:4" x14ac:dyDescent="0.25">
      <c r="A107" s="88" t="s">
        <v>111</v>
      </c>
      <c r="B107" s="55" t="s">
        <v>231</v>
      </c>
      <c r="C107" s="55">
        <v>1</v>
      </c>
      <c r="D107" s="56">
        <v>2</v>
      </c>
    </row>
    <row r="108" spans="1:4" x14ac:dyDescent="0.25">
      <c r="A108" s="88" t="s">
        <v>111</v>
      </c>
      <c r="B108" s="55" t="s">
        <v>517</v>
      </c>
      <c r="C108" s="55">
        <v>1</v>
      </c>
      <c r="D108" s="56">
        <v>2</v>
      </c>
    </row>
    <row r="109" spans="1:4" x14ac:dyDescent="0.25">
      <c r="A109" s="88" t="s">
        <v>111</v>
      </c>
      <c r="B109" s="55" t="s">
        <v>244</v>
      </c>
      <c r="C109" s="55">
        <v>2</v>
      </c>
      <c r="D109" s="56">
        <v>12</v>
      </c>
    </row>
    <row r="110" spans="1:4" x14ac:dyDescent="0.25">
      <c r="A110" s="88" t="s">
        <v>111</v>
      </c>
      <c r="B110" s="55" t="s">
        <v>518</v>
      </c>
      <c r="C110" s="55">
        <v>2</v>
      </c>
      <c r="D110" s="56">
        <v>13</v>
      </c>
    </row>
    <row r="111" spans="1:4" x14ac:dyDescent="0.25">
      <c r="A111" s="88" t="s">
        <v>111</v>
      </c>
      <c r="B111" s="55" t="s">
        <v>246</v>
      </c>
      <c r="C111" s="55">
        <v>1</v>
      </c>
      <c r="D111" s="56">
        <v>1</v>
      </c>
    </row>
    <row r="112" spans="1:4" x14ac:dyDescent="0.25">
      <c r="A112" s="88" t="s">
        <v>111</v>
      </c>
      <c r="B112" s="55" t="s">
        <v>248</v>
      </c>
      <c r="C112" s="55">
        <v>1</v>
      </c>
      <c r="D112" s="56">
        <v>4</v>
      </c>
    </row>
    <row r="113" spans="1:4" x14ac:dyDescent="0.25">
      <c r="A113" s="88" t="s">
        <v>111</v>
      </c>
      <c r="B113" s="55" t="s">
        <v>519</v>
      </c>
      <c r="C113" s="55">
        <v>1</v>
      </c>
      <c r="D113" s="56">
        <v>1</v>
      </c>
    </row>
    <row r="114" spans="1:4" x14ac:dyDescent="0.25">
      <c r="A114" s="88" t="s">
        <v>97</v>
      </c>
      <c r="B114" s="55" t="s">
        <v>96</v>
      </c>
      <c r="C114" s="55">
        <v>1</v>
      </c>
      <c r="D114" s="56">
        <v>1</v>
      </c>
    </row>
    <row r="115" spans="1:4" x14ac:dyDescent="0.25">
      <c r="A115" s="88" t="s">
        <v>97</v>
      </c>
      <c r="B115" s="55" t="s">
        <v>520</v>
      </c>
      <c r="C115" s="55">
        <v>4</v>
      </c>
      <c r="D115" s="56">
        <v>24</v>
      </c>
    </row>
    <row r="116" spans="1:4" x14ac:dyDescent="0.25">
      <c r="A116" s="88" t="s">
        <v>97</v>
      </c>
      <c r="B116" s="55" t="s">
        <v>141</v>
      </c>
      <c r="C116" s="55">
        <v>1</v>
      </c>
      <c r="D116" s="56">
        <v>1</v>
      </c>
    </row>
    <row r="117" spans="1:4" x14ac:dyDescent="0.25">
      <c r="A117" s="88" t="s">
        <v>97</v>
      </c>
      <c r="B117" s="55" t="s">
        <v>521</v>
      </c>
      <c r="C117" s="55">
        <v>1</v>
      </c>
      <c r="D117" s="56">
        <v>3</v>
      </c>
    </row>
    <row r="118" spans="1:4" x14ac:dyDescent="0.25">
      <c r="A118" s="88" t="s">
        <v>97</v>
      </c>
      <c r="B118" s="55" t="s">
        <v>522</v>
      </c>
      <c r="C118" s="55">
        <v>1</v>
      </c>
      <c r="D118" s="56">
        <v>1</v>
      </c>
    </row>
    <row r="119" spans="1:4" x14ac:dyDescent="0.25">
      <c r="A119" s="88" t="s">
        <v>251</v>
      </c>
      <c r="B119" s="55" t="s">
        <v>523</v>
      </c>
      <c r="C119" s="55">
        <v>1</v>
      </c>
      <c r="D119" s="56">
        <v>2</v>
      </c>
    </row>
    <row r="120" spans="1:4" x14ac:dyDescent="0.25">
      <c r="A120" s="88" t="s">
        <v>251</v>
      </c>
      <c r="B120" s="55" t="s">
        <v>524</v>
      </c>
      <c r="C120" s="55">
        <v>3</v>
      </c>
      <c r="D120" s="56">
        <v>23</v>
      </c>
    </row>
    <row r="121" spans="1:4" x14ac:dyDescent="0.25">
      <c r="A121" s="88" t="s">
        <v>251</v>
      </c>
      <c r="B121" s="55" t="s">
        <v>525</v>
      </c>
      <c r="C121" s="55">
        <v>1</v>
      </c>
      <c r="D121" s="56">
        <v>2</v>
      </c>
    </row>
    <row r="122" spans="1:4" x14ac:dyDescent="0.25">
      <c r="A122" s="88" t="s">
        <v>251</v>
      </c>
      <c r="B122" s="55" t="s">
        <v>526</v>
      </c>
      <c r="C122" s="55">
        <v>1</v>
      </c>
      <c r="D122" s="56">
        <v>3</v>
      </c>
    </row>
    <row r="123" spans="1:4" x14ac:dyDescent="0.25">
      <c r="A123" s="88" t="s">
        <v>251</v>
      </c>
      <c r="B123" s="55" t="s">
        <v>527</v>
      </c>
      <c r="C123" s="55">
        <v>1</v>
      </c>
      <c r="D123" s="56">
        <v>2</v>
      </c>
    </row>
    <row r="124" spans="1:4" x14ac:dyDescent="0.25">
      <c r="A124" s="88" t="s">
        <v>251</v>
      </c>
      <c r="B124" s="55" t="s">
        <v>528</v>
      </c>
      <c r="C124" s="55">
        <v>1</v>
      </c>
      <c r="D124" s="56">
        <v>2</v>
      </c>
    </row>
    <row r="125" spans="1:4" x14ac:dyDescent="0.25">
      <c r="A125" s="88" t="s">
        <v>251</v>
      </c>
      <c r="B125" s="55" t="s">
        <v>529</v>
      </c>
      <c r="C125" s="55">
        <v>1</v>
      </c>
      <c r="D125" s="56">
        <v>2</v>
      </c>
    </row>
    <row r="126" spans="1:4" x14ac:dyDescent="0.25">
      <c r="A126" s="88" t="s">
        <v>251</v>
      </c>
      <c r="B126" s="55" t="s">
        <v>250</v>
      </c>
      <c r="C126" s="55">
        <v>1</v>
      </c>
      <c r="D126" s="56">
        <v>6</v>
      </c>
    </row>
    <row r="127" spans="1:4" x14ac:dyDescent="0.25">
      <c r="A127" s="88" t="s">
        <v>119</v>
      </c>
      <c r="B127" s="55" t="s">
        <v>530</v>
      </c>
      <c r="C127" s="55">
        <v>1</v>
      </c>
      <c r="D127" s="56">
        <v>1</v>
      </c>
    </row>
    <row r="128" spans="1:4" x14ac:dyDescent="0.25">
      <c r="A128" s="88" t="s">
        <v>119</v>
      </c>
      <c r="B128" s="55" t="s">
        <v>118</v>
      </c>
      <c r="C128" s="55">
        <v>6</v>
      </c>
      <c r="D128" s="56">
        <v>34</v>
      </c>
    </row>
    <row r="129" spans="1:4" x14ac:dyDescent="0.25">
      <c r="A129" s="88" t="s">
        <v>119</v>
      </c>
      <c r="B129" s="55" t="s">
        <v>531</v>
      </c>
      <c r="C129" s="55">
        <v>1</v>
      </c>
      <c r="D129" s="56">
        <v>3</v>
      </c>
    </row>
    <row r="130" spans="1:4" x14ac:dyDescent="0.25">
      <c r="A130" s="88" t="s">
        <v>119</v>
      </c>
      <c r="B130" s="55" t="s">
        <v>680</v>
      </c>
      <c r="C130" s="55">
        <v>1</v>
      </c>
      <c r="D130" s="56">
        <v>1</v>
      </c>
    </row>
    <row r="131" spans="1:4" x14ac:dyDescent="0.25">
      <c r="A131" s="88" t="s">
        <v>119</v>
      </c>
      <c r="B131" s="55" t="s">
        <v>532</v>
      </c>
      <c r="C131" s="55">
        <v>2</v>
      </c>
      <c r="D131" s="56">
        <v>9</v>
      </c>
    </row>
    <row r="132" spans="1:4" x14ac:dyDescent="0.25">
      <c r="A132" s="88" t="s">
        <v>119</v>
      </c>
      <c r="B132" s="55" t="s">
        <v>191</v>
      </c>
      <c r="C132" s="55">
        <v>1</v>
      </c>
      <c r="D132" s="56">
        <v>2</v>
      </c>
    </row>
    <row r="133" spans="1:4" x14ac:dyDescent="0.25">
      <c r="A133" s="88" t="s">
        <v>119</v>
      </c>
      <c r="B133" s="55" t="s">
        <v>533</v>
      </c>
      <c r="C133" s="55">
        <v>1</v>
      </c>
      <c r="D133" s="56">
        <v>4</v>
      </c>
    </row>
    <row r="134" spans="1:4" x14ac:dyDescent="0.25">
      <c r="A134" s="88" t="s">
        <v>119</v>
      </c>
      <c r="B134" s="55" t="s">
        <v>209</v>
      </c>
      <c r="C134" s="55">
        <v>2</v>
      </c>
      <c r="D134" s="56">
        <v>7</v>
      </c>
    </row>
    <row r="135" spans="1:4" x14ac:dyDescent="0.25">
      <c r="A135" s="88" t="s">
        <v>119</v>
      </c>
      <c r="B135" s="55" t="s">
        <v>241</v>
      </c>
      <c r="C135" s="55">
        <v>1</v>
      </c>
      <c r="D135" s="56">
        <v>3</v>
      </c>
    </row>
    <row r="136" spans="1:4" x14ac:dyDescent="0.25">
      <c r="A136" s="88" t="s">
        <v>119</v>
      </c>
      <c r="B136" s="55" t="s">
        <v>534</v>
      </c>
      <c r="C136" s="55">
        <v>1</v>
      </c>
      <c r="D136" s="56">
        <v>2</v>
      </c>
    </row>
    <row r="137" spans="1:4" x14ac:dyDescent="0.25">
      <c r="A137" s="88" t="s">
        <v>164</v>
      </c>
      <c r="B137" s="55" t="s">
        <v>535</v>
      </c>
      <c r="C137" s="55">
        <v>1</v>
      </c>
      <c r="D137" s="56">
        <v>5</v>
      </c>
    </row>
    <row r="138" spans="1:4" x14ac:dyDescent="0.25">
      <c r="A138" s="88" t="s">
        <v>164</v>
      </c>
      <c r="B138" s="55" t="s">
        <v>163</v>
      </c>
      <c r="C138" s="55">
        <v>4</v>
      </c>
      <c r="D138" s="56">
        <v>26</v>
      </c>
    </row>
    <row r="139" spans="1:4" x14ac:dyDescent="0.25">
      <c r="A139" s="88" t="s">
        <v>164</v>
      </c>
      <c r="B139" s="55" t="s">
        <v>536</v>
      </c>
      <c r="C139" s="55">
        <v>1</v>
      </c>
      <c r="D139" s="56">
        <v>2</v>
      </c>
    </row>
    <row r="140" spans="1:4" x14ac:dyDescent="0.25">
      <c r="A140" s="88" t="s">
        <v>164</v>
      </c>
      <c r="B140" s="55" t="s">
        <v>537</v>
      </c>
      <c r="C140" s="55">
        <v>1</v>
      </c>
      <c r="D140" s="56">
        <v>1</v>
      </c>
    </row>
    <row r="141" spans="1:4" x14ac:dyDescent="0.25">
      <c r="A141" s="88" t="s">
        <v>201</v>
      </c>
      <c r="B141" s="55" t="s">
        <v>538</v>
      </c>
      <c r="C141" s="55">
        <v>1</v>
      </c>
      <c r="D141" s="56">
        <v>4</v>
      </c>
    </row>
    <row r="142" spans="1:4" x14ac:dyDescent="0.25">
      <c r="A142" s="88" t="s">
        <v>201</v>
      </c>
      <c r="B142" s="55" t="s">
        <v>539</v>
      </c>
      <c r="C142" s="55">
        <v>2</v>
      </c>
      <c r="D142" s="56">
        <v>8</v>
      </c>
    </row>
    <row r="143" spans="1:4" x14ac:dyDescent="0.25">
      <c r="A143" s="88" t="s">
        <v>201</v>
      </c>
      <c r="B143" s="55" t="s">
        <v>540</v>
      </c>
      <c r="C143" s="55">
        <v>1</v>
      </c>
      <c r="D143" s="56">
        <v>2</v>
      </c>
    </row>
    <row r="144" spans="1:4" x14ac:dyDescent="0.25">
      <c r="A144" s="88" t="s">
        <v>201</v>
      </c>
      <c r="B144" s="55" t="s">
        <v>541</v>
      </c>
      <c r="C144" s="55">
        <v>1</v>
      </c>
      <c r="D144" s="56">
        <v>12</v>
      </c>
    </row>
    <row r="145" spans="1:4" x14ac:dyDescent="0.25">
      <c r="A145" s="88" t="s">
        <v>201</v>
      </c>
      <c r="B145" s="55" t="s">
        <v>542</v>
      </c>
      <c r="C145" s="55">
        <v>1</v>
      </c>
      <c r="D145" s="56">
        <v>4</v>
      </c>
    </row>
    <row r="146" spans="1:4" x14ac:dyDescent="0.25">
      <c r="A146" s="88" t="s">
        <v>201</v>
      </c>
      <c r="B146" s="55" t="s">
        <v>200</v>
      </c>
      <c r="C146" s="55">
        <v>10</v>
      </c>
      <c r="D146" s="56">
        <v>53</v>
      </c>
    </row>
    <row r="147" spans="1:4" x14ac:dyDescent="0.25">
      <c r="A147" s="88" t="s">
        <v>201</v>
      </c>
      <c r="B147" s="55" t="s">
        <v>543</v>
      </c>
      <c r="C147" s="55">
        <v>1</v>
      </c>
      <c r="D147" s="56">
        <v>1</v>
      </c>
    </row>
    <row r="148" spans="1:4" x14ac:dyDescent="0.25">
      <c r="A148" s="88" t="s">
        <v>201</v>
      </c>
      <c r="B148" s="55" t="s">
        <v>544</v>
      </c>
      <c r="C148" s="55">
        <v>1</v>
      </c>
      <c r="D148" s="56">
        <v>4</v>
      </c>
    </row>
    <row r="149" spans="1:4" x14ac:dyDescent="0.25">
      <c r="A149" s="88" t="s">
        <v>234</v>
      </c>
      <c r="B149" s="55" t="s">
        <v>545</v>
      </c>
      <c r="C149" s="55">
        <v>2</v>
      </c>
      <c r="D149" s="56">
        <v>6</v>
      </c>
    </row>
    <row r="150" spans="1:4" x14ac:dyDescent="0.25">
      <c r="A150" s="88" t="s">
        <v>234</v>
      </c>
      <c r="B150" s="55" t="s">
        <v>233</v>
      </c>
      <c r="C150" s="55">
        <v>3</v>
      </c>
      <c r="D150" s="56">
        <v>20</v>
      </c>
    </row>
    <row r="151" spans="1:4" x14ac:dyDescent="0.25">
      <c r="A151" s="88" t="s">
        <v>348</v>
      </c>
      <c r="B151" s="55" t="s">
        <v>546</v>
      </c>
      <c r="C151" s="55">
        <v>1</v>
      </c>
      <c r="D151" s="56">
        <v>2</v>
      </c>
    </row>
    <row r="152" spans="1:4" x14ac:dyDescent="0.25">
      <c r="A152" s="88" t="s">
        <v>348</v>
      </c>
      <c r="B152" s="55" t="s">
        <v>547</v>
      </c>
      <c r="C152" s="55">
        <v>1</v>
      </c>
      <c r="D152" s="56">
        <v>2</v>
      </c>
    </row>
    <row r="153" spans="1:4" x14ac:dyDescent="0.25">
      <c r="A153" s="88" t="s">
        <v>348</v>
      </c>
      <c r="B153" s="55" t="s">
        <v>548</v>
      </c>
      <c r="C153" s="55">
        <v>1</v>
      </c>
      <c r="D153" s="56">
        <v>1</v>
      </c>
    </row>
    <row r="154" spans="1:4" x14ac:dyDescent="0.25">
      <c r="A154" s="88" t="s">
        <v>348</v>
      </c>
      <c r="B154" s="55" t="s">
        <v>549</v>
      </c>
      <c r="C154" s="55">
        <v>2</v>
      </c>
      <c r="D154" s="56">
        <v>6</v>
      </c>
    </row>
    <row r="155" spans="1:4" x14ac:dyDescent="0.25">
      <c r="A155" s="88" t="s">
        <v>348</v>
      </c>
      <c r="B155" s="55" t="s">
        <v>550</v>
      </c>
      <c r="C155" s="55">
        <v>1</v>
      </c>
      <c r="D155" s="56">
        <v>2</v>
      </c>
    </row>
    <row r="156" spans="1:4" x14ac:dyDescent="0.25">
      <c r="A156" s="88" t="s">
        <v>348</v>
      </c>
      <c r="B156" s="55" t="s">
        <v>551</v>
      </c>
      <c r="C156" s="55">
        <v>1</v>
      </c>
      <c r="D156" s="56">
        <v>1</v>
      </c>
    </row>
    <row r="157" spans="1:4" x14ac:dyDescent="0.25">
      <c r="A157" s="88" t="s">
        <v>348</v>
      </c>
      <c r="B157" s="55" t="s">
        <v>552</v>
      </c>
      <c r="C157" s="55">
        <v>15</v>
      </c>
      <c r="D157" s="56">
        <v>82</v>
      </c>
    </row>
    <row r="158" spans="1:4" x14ac:dyDescent="0.25">
      <c r="A158" s="88" t="s">
        <v>348</v>
      </c>
      <c r="B158" s="55" t="s">
        <v>347</v>
      </c>
      <c r="C158" s="55">
        <v>1</v>
      </c>
      <c r="D158" s="56">
        <v>4</v>
      </c>
    </row>
    <row r="159" spans="1:4" x14ac:dyDescent="0.25">
      <c r="A159" s="88" t="s">
        <v>348</v>
      </c>
      <c r="B159" s="55" t="s">
        <v>553</v>
      </c>
      <c r="C159" s="55">
        <v>1</v>
      </c>
      <c r="D159" s="56">
        <v>1</v>
      </c>
    </row>
    <row r="160" spans="1:4" x14ac:dyDescent="0.25">
      <c r="A160" s="88" t="s">
        <v>348</v>
      </c>
      <c r="B160" s="55" t="s">
        <v>554</v>
      </c>
      <c r="C160" s="55">
        <v>1</v>
      </c>
      <c r="D160" s="56">
        <v>2</v>
      </c>
    </row>
    <row r="161" spans="1:4" x14ac:dyDescent="0.25">
      <c r="A161" s="88" t="s">
        <v>348</v>
      </c>
      <c r="B161" s="55" t="s">
        <v>555</v>
      </c>
      <c r="C161" s="55">
        <v>1</v>
      </c>
      <c r="D161" s="56">
        <v>1</v>
      </c>
    </row>
    <row r="162" spans="1:4" x14ac:dyDescent="0.25">
      <c r="A162" s="88" t="s">
        <v>348</v>
      </c>
      <c r="B162" s="55" t="s">
        <v>556</v>
      </c>
      <c r="C162" s="55">
        <v>1</v>
      </c>
      <c r="D162" s="56">
        <v>1</v>
      </c>
    </row>
    <row r="163" spans="1:4" x14ac:dyDescent="0.25">
      <c r="A163" s="88" t="s">
        <v>348</v>
      </c>
      <c r="B163" s="55" t="s">
        <v>557</v>
      </c>
      <c r="C163" s="55">
        <v>1</v>
      </c>
      <c r="D163" s="56">
        <v>1</v>
      </c>
    </row>
    <row r="164" spans="1:4" x14ac:dyDescent="0.25">
      <c r="A164" s="88" t="s">
        <v>348</v>
      </c>
      <c r="B164" s="55" t="s">
        <v>558</v>
      </c>
      <c r="C164" s="55">
        <v>5</v>
      </c>
      <c r="D164" s="56">
        <v>26</v>
      </c>
    </row>
    <row r="165" spans="1:4" x14ac:dyDescent="0.25">
      <c r="A165" s="88" t="s">
        <v>348</v>
      </c>
      <c r="B165" s="55" t="s">
        <v>406</v>
      </c>
      <c r="C165" s="55">
        <v>3</v>
      </c>
      <c r="D165" s="56">
        <v>15</v>
      </c>
    </row>
    <row r="166" spans="1:4" x14ac:dyDescent="0.25">
      <c r="A166" s="88" t="s">
        <v>348</v>
      </c>
      <c r="B166" s="55" t="s">
        <v>559</v>
      </c>
      <c r="C166" s="55">
        <v>1</v>
      </c>
      <c r="D166" s="56">
        <v>2</v>
      </c>
    </row>
    <row r="167" spans="1:4" x14ac:dyDescent="0.25">
      <c r="A167" s="88" t="s">
        <v>348</v>
      </c>
      <c r="B167" s="55" t="s">
        <v>560</v>
      </c>
      <c r="C167" s="55">
        <v>1</v>
      </c>
      <c r="D167" s="56">
        <v>2</v>
      </c>
    </row>
    <row r="168" spans="1:4" x14ac:dyDescent="0.25">
      <c r="A168" s="88" t="s">
        <v>348</v>
      </c>
      <c r="B168" s="55" t="s">
        <v>561</v>
      </c>
      <c r="C168" s="55">
        <v>2</v>
      </c>
      <c r="D168" s="56">
        <v>9</v>
      </c>
    </row>
    <row r="169" spans="1:4" x14ac:dyDescent="0.25">
      <c r="A169" s="88" t="s">
        <v>348</v>
      </c>
      <c r="B169" s="55" t="s">
        <v>562</v>
      </c>
      <c r="C169" s="55">
        <v>1</v>
      </c>
      <c r="D169" s="56">
        <v>1</v>
      </c>
    </row>
    <row r="170" spans="1:4" x14ac:dyDescent="0.25">
      <c r="A170" s="88" t="s">
        <v>348</v>
      </c>
      <c r="B170" s="55" t="s">
        <v>563</v>
      </c>
      <c r="C170" s="55">
        <v>1</v>
      </c>
      <c r="D170" s="56">
        <v>5</v>
      </c>
    </row>
    <row r="171" spans="1:4" x14ac:dyDescent="0.25">
      <c r="A171" s="88" t="s">
        <v>348</v>
      </c>
      <c r="B171" s="55" t="s">
        <v>564</v>
      </c>
      <c r="C171" s="55">
        <v>1</v>
      </c>
      <c r="D171" s="56">
        <v>2</v>
      </c>
    </row>
    <row r="172" spans="1:4" x14ac:dyDescent="0.25">
      <c r="A172" s="88" t="s">
        <v>348</v>
      </c>
      <c r="B172" s="55" t="s">
        <v>565</v>
      </c>
      <c r="C172" s="55">
        <v>1</v>
      </c>
      <c r="D172" s="56">
        <v>1</v>
      </c>
    </row>
    <row r="173" spans="1:4" x14ac:dyDescent="0.25">
      <c r="A173" s="88" t="s">
        <v>156</v>
      </c>
      <c r="B173" s="55" t="s">
        <v>274</v>
      </c>
      <c r="C173" s="55">
        <v>2</v>
      </c>
      <c r="D173" s="56">
        <v>4</v>
      </c>
    </row>
    <row r="174" spans="1:4" x14ac:dyDescent="0.25">
      <c r="A174" s="88" t="s">
        <v>156</v>
      </c>
      <c r="B174" s="55" t="s">
        <v>566</v>
      </c>
      <c r="C174" s="55">
        <v>1</v>
      </c>
      <c r="D174" s="56">
        <v>2</v>
      </c>
    </row>
    <row r="175" spans="1:4" x14ac:dyDescent="0.25">
      <c r="A175" s="88" t="s">
        <v>156</v>
      </c>
      <c r="B175" s="55" t="s">
        <v>567</v>
      </c>
      <c r="C175" s="55">
        <v>1</v>
      </c>
      <c r="D175" s="56">
        <v>1</v>
      </c>
    </row>
    <row r="176" spans="1:4" x14ac:dyDescent="0.25">
      <c r="A176" s="88" t="s">
        <v>156</v>
      </c>
      <c r="B176" s="55" t="s">
        <v>568</v>
      </c>
      <c r="C176" s="55">
        <v>1</v>
      </c>
      <c r="D176" s="56">
        <v>2</v>
      </c>
    </row>
    <row r="177" spans="1:4" x14ac:dyDescent="0.25">
      <c r="A177" s="88" t="s">
        <v>156</v>
      </c>
      <c r="B177" s="55" t="s">
        <v>569</v>
      </c>
      <c r="C177" s="55">
        <v>1</v>
      </c>
      <c r="D177" s="56">
        <v>2</v>
      </c>
    </row>
    <row r="178" spans="1:4" x14ac:dyDescent="0.25">
      <c r="A178" s="88" t="s">
        <v>156</v>
      </c>
      <c r="B178" s="55" t="s">
        <v>570</v>
      </c>
      <c r="C178" s="55">
        <v>1</v>
      </c>
      <c r="D178" s="56">
        <v>1</v>
      </c>
    </row>
    <row r="179" spans="1:4" x14ac:dyDescent="0.25">
      <c r="A179" s="88" t="s">
        <v>156</v>
      </c>
      <c r="B179" s="55" t="s">
        <v>334</v>
      </c>
      <c r="C179" s="55">
        <v>1</v>
      </c>
      <c r="D179" s="56">
        <v>4</v>
      </c>
    </row>
    <row r="180" spans="1:4" x14ac:dyDescent="0.25">
      <c r="A180" s="88" t="s">
        <v>156</v>
      </c>
      <c r="B180" s="55" t="s">
        <v>571</v>
      </c>
      <c r="C180" s="55">
        <v>2</v>
      </c>
      <c r="D180" s="56">
        <v>10</v>
      </c>
    </row>
    <row r="181" spans="1:4" x14ac:dyDescent="0.25">
      <c r="A181" s="88" t="s">
        <v>156</v>
      </c>
      <c r="B181" s="55" t="s">
        <v>572</v>
      </c>
      <c r="C181" s="55">
        <v>1</v>
      </c>
      <c r="D181" s="56">
        <v>6</v>
      </c>
    </row>
    <row r="182" spans="1:4" x14ac:dyDescent="0.25">
      <c r="A182" s="88" t="s">
        <v>156</v>
      </c>
      <c r="B182" s="55" t="s">
        <v>155</v>
      </c>
      <c r="C182" s="55">
        <v>1</v>
      </c>
      <c r="D182" s="56">
        <v>6</v>
      </c>
    </row>
    <row r="183" spans="1:4" x14ac:dyDescent="0.25">
      <c r="A183" s="88" t="s">
        <v>156</v>
      </c>
      <c r="B183" s="55" t="s">
        <v>573</v>
      </c>
      <c r="C183" s="55">
        <v>1</v>
      </c>
      <c r="D183" s="56">
        <v>4</v>
      </c>
    </row>
    <row r="184" spans="1:4" x14ac:dyDescent="0.25">
      <c r="A184" s="88" t="s">
        <v>156</v>
      </c>
      <c r="B184" s="55" t="s">
        <v>574</v>
      </c>
      <c r="C184" s="55">
        <v>1</v>
      </c>
      <c r="D184" s="56">
        <v>1</v>
      </c>
    </row>
    <row r="185" spans="1:4" x14ac:dyDescent="0.25">
      <c r="A185" s="88" t="s">
        <v>156</v>
      </c>
      <c r="B185" s="55" t="s">
        <v>575</v>
      </c>
      <c r="C185" s="55">
        <v>1</v>
      </c>
      <c r="D185" s="56">
        <v>5</v>
      </c>
    </row>
    <row r="186" spans="1:4" x14ac:dyDescent="0.25">
      <c r="A186" s="88" t="s">
        <v>156</v>
      </c>
      <c r="B186" s="55" t="s">
        <v>576</v>
      </c>
      <c r="C186" s="55">
        <v>1</v>
      </c>
      <c r="D186" s="56">
        <v>3</v>
      </c>
    </row>
    <row r="187" spans="1:4" x14ac:dyDescent="0.25">
      <c r="A187" s="88" t="s">
        <v>156</v>
      </c>
      <c r="B187" s="55" t="s">
        <v>577</v>
      </c>
      <c r="C187" s="55">
        <v>3</v>
      </c>
      <c r="D187" s="56">
        <v>13</v>
      </c>
    </row>
    <row r="188" spans="1:4" x14ac:dyDescent="0.25">
      <c r="A188" s="88" t="s">
        <v>156</v>
      </c>
      <c r="B188" s="55" t="s">
        <v>578</v>
      </c>
      <c r="C188" s="55">
        <v>2</v>
      </c>
      <c r="D188" s="56">
        <v>6</v>
      </c>
    </row>
    <row r="189" spans="1:4" x14ac:dyDescent="0.25">
      <c r="A189" s="88" t="s">
        <v>156</v>
      </c>
      <c r="B189" s="55" t="s">
        <v>579</v>
      </c>
      <c r="C189" s="55">
        <v>1</v>
      </c>
      <c r="D189" s="56">
        <v>3</v>
      </c>
    </row>
    <row r="190" spans="1:4" x14ac:dyDescent="0.25">
      <c r="A190" s="88" t="s">
        <v>156</v>
      </c>
      <c r="B190" s="55" t="s">
        <v>580</v>
      </c>
      <c r="C190" s="55">
        <v>1</v>
      </c>
      <c r="D190" s="56">
        <v>1</v>
      </c>
    </row>
    <row r="191" spans="1:4" x14ac:dyDescent="0.25">
      <c r="A191" s="88" t="s">
        <v>156</v>
      </c>
      <c r="B191" s="55" t="s">
        <v>581</v>
      </c>
      <c r="C191" s="55">
        <v>4</v>
      </c>
      <c r="D191" s="56">
        <v>8</v>
      </c>
    </row>
    <row r="192" spans="1:4" x14ac:dyDescent="0.25">
      <c r="A192" s="88" t="s">
        <v>156</v>
      </c>
      <c r="B192" s="55" t="s">
        <v>582</v>
      </c>
      <c r="C192" s="55">
        <v>3</v>
      </c>
      <c r="D192" s="56">
        <v>9</v>
      </c>
    </row>
    <row r="193" spans="1:4" x14ac:dyDescent="0.25">
      <c r="A193" s="88" t="s">
        <v>156</v>
      </c>
      <c r="B193" s="55" t="s">
        <v>583</v>
      </c>
      <c r="C193" s="55">
        <v>1</v>
      </c>
      <c r="D193" s="56">
        <v>2</v>
      </c>
    </row>
    <row r="194" spans="1:4" x14ac:dyDescent="0.25">
      <c r="A194" s="88" t="s">
        <v>156</v>
      </c>
      <c r="B194" s="55" t="s">
        <v>203</v>
      </c>
      <c r="C194" s="55">
        <v>47</v>
      </c>
      <c r="D194" s="56">
        <v>224</v>
      </c>
    </row>
    <row r="195" spans="1:4" x14ac:dyDescent="0.25">
      <c r="A195" s="88" t="s">
        <v>156</v>
      </c>
      <c r="B195" s="55" t="s">
        <v>584</v>
      </c>
      <c r="C195" s="55">
        <v>2</v>
      </c>
      <c r="D195" s="56">
        <v>14</v>
      </c>
    </row>
    <row r="196" spans="1:4" x14ac:dyDescent="0.25">
      <c r="A196" s="88" t="s">
        <v>156</v>
      </c>
      <c r="B196" s="55" t="s">
        <v>585</v>
      </c>
      <c r="C196" s="55">
        <v>1</v>
      </c>
      <c r="D196" s="56">
        <v>6</v>
      </c>
    </row>
    <row r="197" spans="1:4" x14ac:dyDescent="0.25">
      <c r="A197" s="88" t="s">
        <v>156</v>
      </c>
      <c r="B197" s="55" t="s">
        <v>586</v>
      </c>
      <c r="C197" s="55">
        <v>1</v>
      </c>
      <c r="D197" s="56">
        <v>3</v>
      </c>
    </row>
    <row r="198" spans="1:4" x14ac:dyDescent="0.25">
      <c r="A198" s="88" t="s">
        <v>156</v>
      </c>
      <c r="B198" s="55" t="s">
        <v>587</v>
      </c>
      <c r="C198" s="55">
        <v>2</v>
      </c>
      <c r="D198" s="56">
        <v>4</v>
      </c>
    </row>
    <row r="199" spans="1:4" x14ac:dyDescent="0.25">
      <c r="A199" s="88" t="s">
        <v>156</v>
      </c>
      <c r="B199" s="55" t="s">
        <v>588</v>
      </c>
      <c r="C199" s="55">
        <v>1</v>
      </c>
      <c r="D199" s="56">
        <v>2</v>
      </c>
    </row>
    <row r="200" spans="1:4" x14ac:dyDescent="0.25">
      <c r="A200" s="88" t="s">
        <v>156</v>
      </c>
      <c r="B200" s="55" t="s">
        <v>589</v>
      </c>
      <c r="C200" s="55">
        <v>1</v>
      </c>
      <c r="D200" s="56">
        <v>1</v>
      </c>
    </row>
    <row r="201" spans="1:4" x14ac:dyDescent="0.25">
      <c r="A201" s="88" t="s">
        <v>156</v>
      </c>
      <c r="B201" s="55" t="s">
        <v>590</v>
      </c>
      <c r="C201" s="55">
        <v>3</v>
      </c>
      <c r="D201" s="56">
        <v>6</v>
      </c>
    </row>
    <row r="202" spans="1:4" x14ac:dyDescent="0.25">
      <c r="A202" s="88" t="s">
        <v>430</v>
      </c>
      <c r="B202" s="55" t="s">
        <v>591</v>
      </c>
      <c r="C202" s="55">
        <v>1</v>
      </c>
      <c r="D202" s="56">
        <v>5</v>
      </c>
    </row>
    <row r="203" spans="1:4" x14ac:dyDescent="0.25">
      <c r="A203" s="88" t="s">
        <v>430</v>
      </c>
      <c r="B203" s="55" t="s">
        <v>592</v>
      </c>
      <c r="C203" s="55">
        <v>4</v>
      </c>
      <c r="D203" s="56">
        <v>26</v>
      </c>
    </row>
    <row r="204" spans="1:4" x14ac:dyDescent="0.25">
      <c r="A204" s="88" t="s">
        <v>427</v>
      </c>
      <c r="B204" s="55" t="s">
        <v>593</v>
      </c>
      <c r="C204" s="55">
        <v>1</v>
      </c>
      <c r="D204" s="56">
        <v>3</v>
      </c>
    </row>
    <row r="205" spans="1:4" x14ac:dyDescent="0.25">
      <c r="A205" s="88" t="s">
        <v>427</v>
      </c>
      <c r="B205" s="55" t="s">
        <v>594</v>
      </c>
      <c r="C205" s="55">
        <v>1</v>
      </c>
      <c r="D205" s="56">
        <v>1</v>
      </c>
    </row>
    <row r="206" spans="1:4" x14ac:dyDescent="0.25">
      <c r="A206" s="88" t="s">
        <v>427</v>
      </c>
      <c r="B206" s="55" t="s">
        <v>595</v>
      </c>
      <c r="C206" s="55">
        <v>2</v>
      </c>
      <c r="D206" s="56">
        <v>2</v>
      </c>
    </row>
    <row r="207" spans="1:4" x14ac:dyDescent="0.25">
      <c r="A207" s="88" t="s">
        <v>427</v>
      </c>
      <c r="B207" s="55" t="s">
        <v>596</v>
      </c>
      <c r="C207" s="55">
        <v>3</v>
      </c>
      <c r="D207" s="56">
        <v>7</v>
      </c>
    </row>
    <row r="208" spans="1:4" x14ac:dyDescent="0.25">
      <c r="A208" s="88" t="s">
        <v>427</v>
      </c>
      <c r="B208" s="55" t="s">
        <v>597</v>
      </c>
      <c r="C208" s="55">
        <v>1</v>
      </c>
      <c r="D208" s="56">
        <v>1</v>
      </c>
    </row>
    <row r="209" spans="1:4" x14ac:dyDescent="0.25">
      <c r="A209" s="88" t="s">
        <v>427</v>
      </c>
      <c r="B209" s="55" t="s">
        <v>598</v>
      </c>
      <c r="C209" s="55">
        <v>1</v>
      </c>
      <c r="D209" s="56">
        <v>2</v>
      </c>
    </row>
    <row r="210" spans="1:4" x14ac:dyDescent="0.25">
      <c r="A210" s="88" t="s">
        <v>123</v>
      </c>
      <c r="B210" s="55" t="s">
        <v>122</v>
      </c>
      <c r="C210" s="55">
        <v>3</v>
      </c>
      <c r="D210" s="56">
        <v>15</v>
      </c>
    </row>
    <row r="211" spans="1:4" x14ac:dyDescent="0.25">
      <c r="A211" s="88" t="s">
        <v>238</v>
      </c>
      <c r="B211" s="55" t="s">
        <v>599</v>
      </c>
      <c r="C211" s="55">
        <v>1</v>
      </c>
      <c r="D211" s="56">
        <v>1</v>
      </c>
    </row>
    <row r="212" spans="1:4" x14ac:dyDescent="0.25">
      <c r="A212" s="88" t="s">
        <v>238</v>
      </c>
      <c r="B212" s="55" t="s">
        <v>328</v>
      </c>
      <c r="C212" s="55">
        <v>1</v>
      </c>
      <c r="D212" s="56">
        <v>2</v>
      </c>
    </row>
    <row r="213" spans="1:4" x14ac:dyDescent="0.25">
      <c r="A213" s="88" t="s">
        <v>238</v>
      </c>
      <c r="B213" s="55" t="s">
        <v>278</v>
      </c>
      <c r="C213" s="55">
        <v>1</v>
      </c>
      <c r="D213" s="56">
        <v>2</v>
      </c>
    </row>
    <row r="214" spans="1:4" x14ac:dyDescent="0.25">
      <c r="A214" s="88" t="s">
        <v>238</v>
      </c>
      <c r="B214" s="55" t="s">
        <v>600</v>
      </c>
      <c r="C214" s="55">
        <v>1</v>
      </c>
      <c r="D214" s="56">
        <v>3</v>
      </c>
    </row>
    <row r="215" spans="1:4" x14ac:dyDescent="0.25">
      <c r="A215" s="88" t="s">
        <v>238</v>
      </c>
      <c r="B215" s="55" t="s">
        <v>601</v>
      </c>
      <c r="C215" s="55">
        <v>1</v>
      </c>
      <c r="D215" s="56">
        <v>2</v>
      </c>
    </row>
    <row r="216" spans="1:4" x14ac:dyDescent="0.25">
      <c r="A216" s="88" t="s">
        <v>238</v>
      </c>
      <c r="B216" s="55" t="s">
        <v>602</v>
      </c>
      <c r="C216" s="55">
        <v>1</v>
      </c>
      <c r="D216" s="56">
        <v>7</v>
      </c>
    </row>
    <row r="217" spans="1:4" x14ac:dyDescent="0.25">
      <c r="A217" s="88" t="s">
        <v>238</v>
      </c>
      <c r="B217" s="55" t="s">
        <v>603</v>
      </c>
      <c r="C217" s="55">
        <v>1</v>
      </c>
      <c r="D217" s="56">
        <v>1</v>
      </c>
    </row>
    <row r="218" spans="1:4" x14ac:dyDescent="0.25">
      <c r="A218" s="88" t="s">
        <v>238</v>
      </c>
      <c r="B218" s="55" t="s">
        <v>604</v>
      </c>
      <c r="C218" s="55">
        <v>1</v>
      </c>
      <c r="D218" s="56">
        <v>1</v>
      </c>
    </row>
    <row r="219" spans="1:4" x14ac:dyDescent="0.25">
      <c r="A219" s="88" t="s">
        <v>238</v>
      </c>
      <c r="B219" s="55" t="s">
        <v>605</v>
      </c>
      <c r="C219" s="55">
        <v>3</v>
      </c>
      <c r="D219" s="56">
        <v>13</v>
      </c>
    </row>
    <row r="220" spans="1:4" x14ac:dyDescent="0.25">
      <c r="A220" s="88" t="s">
        <v>238</v>
      </c>
      <c r="B220" s="55" t="s">
        <v>606</v>
      </c>
      <c r="C220" s="55">
        <v>1</v>
      </c>
      <c r="D220" s="56">
        <v>1</v>
      </c>
    </row>
    <row r="221" spans="1:4" x14ac:dyDescent="0.25">
      <c r="A221" s="88" t="s">
        <v>238</v>
      </c>
      <c r="B221" s="55" t="s">
        <v>607</v>
      </c>
      <c r="C221" s="55">
        <v>1</v>
      </c>
      <c r="D221" s="56">
        <v>1</v>
      </c>
    </row>
    <row r="222" spans="1:4" x14ac:dyDescent="0.25">
      <c r="A222" s="88" t="s">
        <v>238</v>
      </c>
      <c r="B222" s="55" t="s">
        <v>608</v>
      </c>
      <c r="C222" s="55">
        <v>1</v>
      </c>
      <c r="D222" s="56">
        <v>4</v>
      </c>
    </row>
    <row r="223" spans="1:4" x14ac:dyDescent="0.25">
      <c r="A223" s="88" t="s">
        <v>238</v>
      </c>
      <c r="B223" s="55" t="s">
        <v>609</v>
      </c>
      <c r="C223" s="55">
        <v>1</v>
      </c>
      <c r="D223" s="56">
        <v>2</v>
      </c>
    </row>
    <row r="224" spans="1:4" x14ac:dyDescent="0.25">
      <c r="A224" s="88" t="s">
        <v>238</v>
      </c>
      <c r="B224" s="55" t="s">
        <v>610</v>
      </c>
      <c r="C224" s="55">
        <v>1</v>
      </c>
      <c r="D224" s="56">
        <v>5</v>
      </c>
    </row>
    <row r="225" spans="1:4" x14ac:dyDescent="0.25">
      <c r="A225" s="88" t="s">
        <v>238</v>
      </c>
      <c r="B225" s="55" t="s">
        <v>611</v>
      </c>
      <c r="C225" s="55">
        <v>1</v>
      </c>
      <c r="D225" s="56">
        <v>1</v>
      </c>
    </row>
    <row r="226" spans="1:4" x14ac:dyDescent="0.25">
      <c r="A226" s="88" t="s">
        <v>238</v>
      </c>
      <c r="B226" s="55" t="s">
        <v>364</v>
      </c>
      <c r="C226" s="55">
        <v>1</v>
      </c>
      <c r="D226" s="56">
        <v>2</v>
      </c>
    </row>
    <row r="227" spans="1:4" x14ac:dyDescent="0.25">
      <c r="A227" s="88" t="s">
        <v>238</v>
      </c>
      <c r="B227" s="55" t="s">
        <v>612</v>
      </c>
      <c r="C227" s="55">
        <v>2</v>
      </c>
      <c r="D227" s="56">
        <v>8</v>
      </c>
    </row>
    <row r="228" spans="1:4" x14ac:dyDescent="0.25">
      <c r="A228" s="88" t="s">
        <v>238</v>
      </c>
      <c r="B228" s="55" t="s">
        <v>263</v>
      </c>
      <c r="C228" s="55">
        <v>15</v>
      </c>
      <c r="D228" s="56">
        <v>70</v>
      </c>
    </row>
    <row r="229" spans="1:4" x14ac:dyDescent="0.25">
      <c r="A229" s="88" t="s">
        <v>238</v>
      </c>
      <c r="B229" s="55" t="s">
        <v>613</v>
      </c>
      <c r="C229" s="55">
        <v>3</v>
      </c>
      <c r="D229" s="56">
        <v>6</v>
      </c>
    </row>
    <row r="230" spans="1:4" x14ac:dyDescent="0.25">
      <c r="A230" s="88" t="s">
        <v>238</v>
      </c>
      <c r="B230" s="55" t="s">
        <v>377</v>
      </c>
      <c r="C230" s="55">
        <v>1</v>
      </c>
      <c r="D230" s="56">
        <v>2</v>
      </c>
    </row>
    <row r="231" spans="1:4" x14ac:dyDescent="0.25">
      <c r="A231" s="88" t="s">
        <v>238</v>
      </c>
      <c r="B231" s="55" t="s">
        <v>614</v>
      </c>
      <c r="C231" s="55">
        <v>2</v>
      </c>
      <c r="D231" s="56">
        <v>6</v>
      </c>
    </row>
    <row r="232" spans="1:4" x14ac:dyDescent="0.25">
      <c r="A232" s="88" t="s">
        <v>238</v>
      </c>
      <c r="B232" s="55" t="s">
        <v>615</v>
      </c>
      <c r="C232" s="55">
        <v>2</v>
      </c>
      <c r="D232" s="56">
        <v>2</v>
      </c>
    </row>
    <row r="233" spans="1:4" x14ac:dyDescent="0.25">
      <c r="A233" s="88" t="s">
        <v>238</v>
      </c>
      <c r="B233" s="55" t="s">
        <v>616</v>
      </c>
      <c r="C233" s="55">
        <v>1</v>
      </c>
      <c r="D233" s="56">
        <v>1</v>
      </c>
    </row>
    <row r="234" spans="1:4" x14ac:dyDescent="0.25">
      <c r="A234" s="88" t="s">
        <v>238</v>
      </c>
      <c r="B234" s="55" t="s">
        <v>617</v>
      </c>
      <c r="C234" s="55">
        <v>1</v>
      </c>
      <c r="D234" s="56">
        <v>1</v>
      </c>
    </row>
    <row r="235" spans="1:4" x14ac:dyDescent="0.25">
      <c r="A235" s="88" t="s">
        <v>238</v>
      </c>
      <c r="B235" s="55" t="s">
        <v>618</v>
      </c>
      <c r="C235" s="55">
        <v>1</v>
      </c>
      <c r="D235" s="56">
        <v>2</v>
      </c>
    </row>
    <row r="236" spans="1:4" x14ac:dyDescent="0.25">
      <c r="A236" s="88" t="s">
        <v>238</v>
      </c>
      <c r="B236" s="55" t="s">
        <v>619</v>
      </c>
      <c r="C236" s="55">
        <v>1</v>
      </c>
      <c r="D236" s="56">
        <v>5</v>
      </c>
    </row>
    <row r="237" spans="1:4" x14ac:dyDescent="0.25">
      <c r="A237" s="88" t="s">
        <v>238</v>
      </c>
      <c r="B237" s="55" t="s">
        <v>620</v>
      </c>
      <c r="C237" s="55">
        <v>1</v>
      </c>
      <c r="D237" s="56">
        <v>1</v>
      </c>
    </row>
    <row r="238" spans="1:4" x14ac:dyDescent="0.25">
      <c r="A238" s="88" t="s">
        <v>238</v>
      </c>
      <c r="B238" s="55" t="s">
        <v>237</v>
      </c>
      <c r="C238" s="55">
        <v>1</v>
      </c>
      <c r="D238" s="56">
        <v>2</v>
      </c>
    </row>
    <row r="239" spans="1:4" x14ac:dyDescent="0.25">
      <c r="A239" s="88" t="s">
        <v>238</v>
      </c>
      <c r="B239" s="55" t="s">
        <v>621</v>
      </c>
      <c r="C239" s="55">
        <v>1</v>
      </c>
      <c r="D239" s="56">
        <v>1</v>
      </c>
    </row>
    <row r="240" spans="1:4" x14ac:dyDescent="0.25">
      <c r="A240" s="88" t="s">
        <v>238</v>
      </c>
      <c r="B240" s="55" t="s">
        <v>622</v>
      </c>
      <c r="C240" s="55">
        <v>1</v>
      </c>
      <c r="D240" s="56">
        <v>1</v>
      </c>
    </row>
    <row r="241" spans="1:4" x14ac:dyDescent="0.25">
      <c r="A241" s="88" t="s">
        <v>106</v>
      </c>
      <c r="B241" s="55" t="s">
        <v>105</v>
      </c>
      <c r="C241" s="55">
        <v>1</v>
      </c>
      <c r="D241" s="56">
        <v>2</v>
      </c>
    </row>
    <row r="242" spans="1:4" x14ac:dyDescent="0.25">
      <c r="A242" s="88" t="s">
        <v>106</v>
      </c>
      <c r="B242" s="55" t="s">
        <v>623</v>
      </c>
      <c r="C242" s="55">
        <v>2</v>
      </c>
      <c r="D242" s="56">
        <v>10</v>
      </c>
    </row>
    <row r="243" spans="1:4" x14ac:dyDescent="0.25">
      <c r="A243" s="88" t="s">
        <v>106</v>
      </c>
      <c r="B243" s="55" t="s">
        <v>624</v>
      </c>
      <c r="C243" s="55">
        <v>3</v>
      </c>
      <c r="D243" s="56">
        <v>18</v>
      </c>
    </row>
    <row r="244" spans="1:4" x14ac:dyDescent="0.25">
      <c r="A244" s="88" t="s">
        <v>106</v>
      </c>
      <c r="B244" s="55" t="s">
        <v>625</v>
      </c>
      <c r="C244" s="55">
        <v>2</v>
      </c>
      <c r="D244" s="56">
        <v>6</v>
      </c>
    </row>
    <row r="245" spans="1:4" x14ac:dyDescent="0.25">
      <c r="A245" s="88" t="s">
        <v>106</v>
      </c>
      <c r="B245" s="55" t="s">
        <v>626</v>
      </c>
      <c r="C245" s="55">
        <v>1</v>
      </c>
      <c r="D245" s="56">
        <v>1</v>
      </c>
    </row>
    <row r="246" spans="1:4" x14ac:dyDescent="0.25">
      <c r="A246" s="88" t="s">
        <v>106</v>
      </c>
      <c r="B246" s="55" t="s">
        <v>627</v>
      </c>
      <c r="C246" s="55">
        <v>1</v>
      </c>
      <c r="D246" s="56">
        <v>1</v>
      </c>
    </row>
    <row r="247" spans="1:4" x14ac:dyDescent="0.25">
      <c r="A247" s="88" t="s">
        <v>106</v>
      </c>
      <c r="B247" s="55" t="s">
        <v>628</v>
      </c>
      <c r="C247" s="55">
        <v>1</v>
      </c>
      <c r="D247" s="56">
        <v>4</v>
      </c>
    </row>
    <row r="248" spans="1:4" x14ac:dyDescent="0.25">
      <c r="A248" s="88" t="s">
        <v>106</v>
      </c>
      <c r="B248" s="55" t="s">
        <v>629</v>
      </c>
      <c r="C248" s="55">
        <v>1</v>
      </c>
      <c r="D248" s="56">
        <v>1</v>
      </c>
    </row>
    <row r="249" spans="1:4" x14ac:dyDescent="0.25">
      <c r="A249" s="88" t="s">
        <v>106</v>
      </c>
      <c r="B249" s="55" t="s">
        <v>283</v>
      </c>
      <c r="C249" s="55">
        <v>3</v>
      </c>
      <c r="D249" s="56">
        <v>6</v>
      </c>
    </row>
    <row r="250" spans="1:4" x14ac:dyDescent="0.25">
      <c r="A250" s="88" t="s">
        <v>106</v>
      </c>
      <c r="B250" s="55" t="s">
        <v>630</v>
      </c>
      <c r="C250" s="55">
        <v>1</v>
      </c>
      <c r="D250" s="56">
        <v>1</v>
      </c>
    </row>
    <row r="251" spans="1:4" x14ac:dyDescent="0.25">
      <c r="A251" s="88" t="s">
        <v>106</v>
      </c>
      <c r="B251" s="55" t="s">
        <v>631</v>
      </c>
      <c r="C251" s="55">
        <v>4</v>
      </c>
      <c r="D251" s="56">
        <v>20</v>
      </c>
    </row>
    <row r="252" spans="1:4" x14ac:dyDescent="0.25">
      <c r="A252" s="88" t="s">
        <v>106</v>
      </c>
      <c r="B252" s="55" t="s">
        <v>632</v>
      </c>
      <c r="C252" s="55">
        <v>1</v>
      </c>
      <c r="D252" s="56">
        <v>1</v>
      </c>
    </row>
    <row r="253" spans="1:4" x14ac:dyDescent="0.25">
      <c r="A253" s="88" t="s">
        <v>106</v>
      </c>
      <c r="B253" s="55" t="s">
        <v>287</v>
      </c>
      <c r="C253" s="55">
        <v>1</v>
      </c>
      <c r="D253" s="56">
        <v>4</v>
      </c>
    </row>
    <row r="254" spans="1:4" x14ac:dyDescent="0.25">
      <c r="A254" s="88" t="s">
        <v>106</v>
      </c>
      <c r="B254" s="55" t="s">
        <v>633</v>
      </c>
      <c r="C254" s="55">
        <v>2</v>
      </c>
      <c r="D254" s="56">
        <v>9</v>
      </c>
    </row>
    <row r="255" spans="1:4" x14ac:dyDescent="0.25">
      <c r="A255" s="88" t="s">
        <v>106</v>
      </c>
      <c r="B255" s="55" t="s">
        <v>166</v>
      </c>
      <c r="C255" s="55">
        <v>2</v>
      </c>
      <c r="D255" s="56">
        <v>5</v>
      </c>
    </row>
    <row r="256" spans="1:4" x14ac:dyDescent="0.25">
      <c r="A256" s="88" t="s">
        <v>106</v>
      </c>
      <c r="B256" s="55" t="s">
        <v>634</v>
      </c>
      <c r="C256" s="55">
        <v>1</v>
      </c>
      <c r="D256" s="56">
        <v>1</v>
      </c>
    </row>
    <row r="257" spans="1:4" x14ac:dyDescent="0.25">
      <c r="A257" s="88" t="s">
        <v>106</v>
      </c>
      <c r="B257" s="55" t="s">
        <v>635</v>
      </c>
      <c r="C257" s="55">
        <v>1</v>
      </c>
      <c r="D257" s="56">
        <v>4</v>
      </c>
    </row>
    <row r="258" spans="1:4" x14ac:dyDescent="0.25">
      <c r="A258" s="88" t="s">
        <v>106</v>
      </c>
      <c r="B258" s="55" t="s">
        <v>636</v>
      </c>
      <c r="C258" s="55">
        <v>1</v>
      </c>
      <c r="D258" s="56">
        <v>1</v>
      </c>
    </row>
    <row r="259" spans="1:4" x14ac:dyDescent="0.25">
      <c r="A259" s="88" t="s">
        <v>106</v>
      </c>
      <c r="B259" s="55" t="s">
        <v>197</v>
      </c>
      <c r="C259" s="55">
        <v>1</v>
      </c>
      <c r="D259" s="56">
        <v>3</v>
      </c>
    </row>
    <row r="260" spans="1:4" x14ac:dyDescent="0.25">
      <c r="A260" s="88" t="s">
        <v>106</v>
      </c>
      <c r="B260" s="55" t="s">
        <v>637</v>
      </c>
      <c r="C260" s="55">
        <v>1</v>
      </c>
      <c r="D260" s="56">
        <v>2</v>
      </c>
    </row>
    <row r="261" spans="1:4" x14ac:dyDescent="0.25">
      <c r="A261" s="88" t="s">
        <v>106</v>
      </c>
      <c r="B261" s="55" t="s">
        <v>638</v>
      </c>
      <c r="C261" s="55">
        <v>1</v>
      </c>
      <c r="D261" s="56">
        <v>1</v>
      </c>
    </row>
    <row r="262" spans="1:4" x14ac:dyDescent="0.25">
      <c r="A262" s="88" t="s">
        <v>106</v>
      </c>
      <c r="B262" s="55" t="s">
        <v>187</v>
      </c>
      <c r="C262" s="55">
        <v>2</v>
      </c>
      <c r="D262" s="56">
        <v>13</v>
      </c>
    </row>
    <row r="263" spans="1:4" x14ac:dyDescent="0.25">
      <c r="A263" s="88" t="s">
        <v>106</v>
      </c>
      <c r="B263" s="55" t="s">
        <v>639</v>
      </c>
      <c r="C263" s="55">
        <v>1</v>
      </c>
      <c r="D263" s="56">
        <v>1</v>
      </c>
    </row>
    <row r="264" spans="1:4" x14ac:dyDescent="0.25">
      <c r="A264" s="88" t="s">
        <v>106</v>
      </c>
      <c r="B264" s="55" t="s">
        <v>640</v>
      </c>
      <c r="C264" s="55">
        <v>1</v>
      </c>
      <c r="D264" s="56">
        <v>4</v>
      </c>
    </row>
    <row r="265" spans="1:4" x14ac:dyDescent="0.25">
      <c r="A265" s="88" t="s">
        <v>106</v>
      </c>
      <c r="B265" s="55" t="s">
        <v>641</v>
      </c>
      <c r="C265" s="55">
        <v>1</v>
      </c>
      <c r="D265" s="56">
        <v>1</v>
      </c>
    </row>
    <row r="266" spans="1:4" x14ac:dyDescent="0.25">
      <c r="A266" s="88" t="s">
        <v>106</v>
      </c>
      <c r="B266" s="55" t="s">
        <v>642</v>
      </c>
      <c r="C266" s="55">
        <v>1</v>
      </c>
      <c r="D266" s="56">
        <v>2</v>
      </c>
    </row>
    <row r="267" spans="1:4" x14ac:dyDescent="0.25">
      <c r="A267" s="88" t="s">
        <v>429</v>
      </c>
      <c r="B267" s="55" t="s">
        <v>643</v>
      </c>
      <c r="C267" s="55">
        <v>3</v>
      </c>
      <c r="D267" s="56">
        <v>15</v>
      </c>
    </row>
    <row r="268" spans="1:4" x14ac:dyDescent="0.25">
      <c r="A268" s="88" t="s">
        <v>429</v>
      </c>
      <c r="B268" s="55" t="s">
        <v>644</v>
      </c>
      <c r="C268" s="55">
        <v>1</v>
      </c>
      <c r="D268" s="56">
        <v>4</v>
      </c>
    </row>
    <row r="269" spans="1:4" x14ac:dyDescent="0.25">
      <c r="A269" s="88" t="s">
        <v>132</v>
      </c>
      <c r="B269" s="55" t="s">
        <v>645</v>
      </c>
      <c r="C269" s="55">
        <v>1</v>
      </c>
      <c r="D269" s="56">
        <v>1</v>
      </c>
    </row>
    <row r="270" spans="1:4" x14ac:dyDescent="0.25">
      <c r="A270" s="88" t="s">
        <v>132</v>
      </c>
      <c r="B270" s="55" t="s">
        <v>646</v>
      </c>
      <c r="C270" s="55">
        <v>1</v>
      </c>
      <c r="D270" s="56">
        <v>2</v>
      </c>
    </row>
    <row r="271" spans="1:4" x14ac:dyDescent="0.25">
      <c r="A271" s="88" t="s">
        <v>132</v>
      </c>
      <c r="B271" s="55" t="s">
        <v>647</v>
      </c>
      <c r="C271" s="55">
        <v>1</v>
      </c>
      <c r="D271" s="56">
        <v>2</v>
      </c>
    </row>
    <row r="272" spans="1:4" x14ac:dyDescent="0.25">
      <c r="A272" s="88" t="s">
        <v>132</v>
      </c>
      <c r="B272" s="55" t="s">
        <v>648</v>
      </c>
      <c r="C272" s="55">
        <v>2</v>
      </c>
      <c r="D272" s="56">
        <v>8</v>
      </c>
    </row>
    <row r="273" spans="1:4" x14ac:dyDescent="0.25">
      <c r="A273" s="88" t="s">
        <v>132</v>
      </c>
      <c r="B273" s="55" t="s">
        <v>297</v>
      </c>
      <c r="C273" s="55">
        <v>2</v>
      </c>
      <c r="D273" s="56">
        <v>8</v>
      </c>
    </row>
    <row r="274" spans="1:4" x14ac:dyDescent="0.25">
      <c r="A274" s="88" t="s">
        <v>132</v>
      </c>
      <c r="B274" s="55" t="s">
        <v>649</v>
      </c>
      <c r="C274" s="55">
        <v>1</v>
      </c>
      <c r="D274" s="56">
        <v>2</v>
      </c>
    </row>
    <row r="275" spans="1:4" x14ac:dyDescent="0.25">
      <c r="A275" s="88" t="s">
        <v>132</v>
      </c>
      <c r="B275" s="55" t="s">
        <v>650</v>
      </c>
      <c r="C275" s="55">
        <v>1</v>
      </c>
      <c r="D275" s="56">
        <v>1</v>
      </c>
    </row>
    <row r="276" spans="1:4" x14ac:dyDescent="0.25">
      <c r="A276" s="88" t="s">
        <v>132</v>
      </c>
      <c r="B276" s="55" t="s">
        <v>651</v>
      </c>
      <c r="C276" s="55">
        <v>1</v>
      </c>
      <c r="D276" s="56">
        <v>2</v>
      </c>
    </row>
    <row r="277" spans="1:4" x14ac:dyDescent="0.25">
      <c r="A277" s="88" t="s">
        <v>132</v>
      </c>
      <c r="B277" s="55" t="s">
        <v>652</v>
      </c>
      <c r="C277" s="55">
        <v>1</v>
      </c>
      <c r="D277" s="56">
        <v>1</v>
      </c>
    </row>
    <row r="278" spans="1:4" x14ac:dyDescent="0.25">
      <c r="A278" s="88" t="s">
        <v>132</v>
      </c>
      <c r="B278" s="55" t="s">
        <v>653</v>
      </c>
      <c r="C278" s="55">
        <v>1</v>
      </c>
      <c r="D278" s="56">
        <v>1</v>
      </c>
    </row>
    <row r="279" spans="1:4" x14ac:dyDescent="0.25">
      <c r="A279" s="88" t="s">
        <v>132</v>
      </c>
      <c r="B279" s="55" t="s">
        <v>654</v>
      </c>
      <c r="C279" s="55">
        <v>1</v>
      </c>
      <c r="D279" s="56">
        <v>3</v>
      </c>
    </row>
    <row r="280" spans="1:4" x14ac:dyDescent="0.25">
      <c r="A280" s="88" t="s">
        <v>132</v>
      </c>
      <c r="B280" s="55" t="s">
        <v>655</v>
      </c>
      <c r="C280" s="55">
        <v>3</v>
      </c>
      <c r="D280" s="56">
        <v>27</v>
      </c>
    </row>
    <row r="281" spans="1:4" x14ac:dyDescent="0.25">
      <c r="A281" s="88" t="s">
        <v>132</v>
      </c>
      <c r="B281" s="55" t="s">
        <v>656</v>
      </c>
      <c r="C281" s="55">
        <v>1</v>
      </c>
      <c r="D281" s="56">
        <v>1</v>
      </c>
    </row>
    <row r="282" spans="1:4" x14ac:dyDescent="0.25">
      <c r="A282" s="88" t="s">
        <v>132</v>
      </c>
      <c r="B282" s="55" t="s">
        <v>657</v>
      </c>
      <c r="C282" s="55">
        <v>3</v>
      </c>
      <c r="D282" s="56">
        <v>15</v>
      </c>
    </row>
    <row r="283" spans="1:4" x14ac:dyDescent="0.25">
      <c r="A283" s="88" t="s">
        <v>132</v>
      </c>
      <c r="B283" s="55" t="s">
        <v>658</v>
      </c>
      <c r="C283" s="55">
        <v>1</v>
      </c>
      <c r="D283" s="56">
        <v>1</v>
      </c>
    </row>
    <row r="284" spans="1:4" x14ac:dyDescent="0.25">
      <c r="A284" s="88" t="s">
        <v>132</v>
      </c>
      <c r="B284" s="55" t="s">
        <v>659</v>
      </c>
      <c r="C284" s="55">
        <v>1</v>
      </c>
      <c r="D284" s="56">
        <v>1</v>
      </c>
    </row>
    <row r="285" spans="1:4" x14ac:dyDescent="0.25">
      <c r="A285" s="88" t="s">
        <v>132</v>
      </c>
      <c r="B285" s="55" t="s">
        <v>660</v>
      </c>
      <c r="C285" s="55">
        <v>1</v>
      </c>
      <c r="D285" s="56">
        <v>2</v>
      </c>
    </row>
    <row r="286" spans="1:4" x14ac:dyDescent="0.25">
      <c r="A286" s="88" t="s">
        <v>132</v>
      </c>
      <c r="B286" s="55" t="s">
        <v>661</v>
      </c>
      <c r="C286" s="55">
        <v>1</v>
      </c>
      <c r="D286" s="56">
        <v>5</v>
      </c>
    </row>
    <row r="287" spans="1:4" x14ac:dyDescent="0.25">
      <c r="A287" s="88" t="s">
        <v>132</v>
      </c>
      <c r="B287" s="55" t="s">
        <v>662</v>
      </c>
      <c r="C287" s="55">
        <v>1</v>
      </c>
      <c r="D287" s="56">
        <v>1</v>
      </c>
    </row>
    <row r="288" spans="1:4" x14ac:dyDescent="0.25">
      <c r="A288" s="88" t="s">
        <v>132</v>
      </c>
      <c r="B288" s="55" t="s">
        <v>131</v>
      </c>
      <c r="C288" s="55">
        <v>1</v>
      </c>
      <c r="D288" s="56">
        <v>3</v>
      </c>
    </row>
    <row r="289" spans="1:4" x14ac:dyDescent="0.25">
      <c r="A289" s="88" t="s">
        <v>132</v>
      </c>
      <c r="B289" s="55" t="s">
        <v>663</v>
      </c>
      <c r="C289" s="55">
        <v>1</v>
      </c>
      <c r="D289" s="56">
        <v>1</v>
      </c>
    </row>
    <row r="290" spans="1:4" x14ac:dyDescent="0.25">
      <c r="A290" s="88" t="s">
        <v>132</v>
      </c>
      <c r="B290" s="55" t="s">
        <v>280</v>
      </c>
      <c r="C290" s="55">
        <v>7</v>
      </c>
      <c r="D290" s="56">
        <v>57</v>
      </c>
    </row>
    <row r="291" spans="1:4" x14ac:dyDescent="0.25">
      <c r="A291" s="88" t="s">
        <v>132</v>
      </c>
      <c r="B291" s="55" t="s">
        <v>664</v>
      </c>
      <c r="C291" s="55">
        <v>1</v>
      </c>
      <c r="D291" s="56">
        <v>1</v>
      </c>
    </row>
    <row r="292" spans="1:4" x14ac:dyDescent="0.25">
      <c r="A292" s="88" t="s">
        <v>132</v>
      </c>
      <c r="B292" s="55" t="s">
        <v>665</v>
      </c>
      <c r="C292" s="55">
        <v>1</v>
      </c>
      <c r="D292" s="56">
        <v>4</v>
      </c>
    </row>
    <row r="293" spans="1:4" x14ac:dyDescent="0.25">
      <c r="A293" s="88" t="s">
        <v>132</v>
      </c>
      <c r="B293" s="55" t="s">
        <v>666</v>
      </c>
      <c r="C293" s="55">
        <v>1</v>
      </c>
      <c r="D293" s="56">
        <v>1</v>
      </c>
    </row>
    <row r="294" spans="1:4" x14ac:dyDescent="0.25">
      <c r="A294" s="88" t="s">
        <v>132</v>
      </c>
      <c r="B294" s="55" t="s">
        <v>667</v>
      </c>
      <c r="C294" s="55">
        <v>1</v>
      </c>
      <c r="D294" s="56">
        <v>3</v>
      </c>
    </row>
    <row r="295" spans="1:4" x14ac:dyDescent="0.25">
      <c r="A295" s="88" t="s">
        <v>132</v>
      </c>
      <c r="B295" s="55" t="s">
        <v>668</v>
      </c>
      <c r="C295" s="55">
        <v>1</v>
      </c>
      <c r="D295" s="56">
        <v>1</v>
      </c>
    </row>
    <row r="296" spans="1:4" x14ac:dyDescent="0.25">
      <c r="A296" s="88" t="s">
        <v>132</v>
      </c>
      <c r="B296" s="55" t="s">
        <v>669</v>
      </c>
      <c r="C296" s="55">
        <v>2</v>
      </c>
      <c r="D296" s="56">
        <v>11</v>
      </c>
    </row>
    <row r="297" spans="1:4" x14ac:dyDescent="0.25">
      <c r="A297" s="88" t="s">
        <v>132</v>
      </c>
      <c r="B297" s="55" t="s">
        <v>670</v>
      </c>
      <c r="C297" s="55">
        <v>1</v>
      </c>
      <c r="D297" s="56">
        <v>1</v>
      </c>
    </row>
    <row r="298" spans="1:4" x14ac:dyDescent="0.25">
      <c r="A298" s="88" t="s">
        <v>132</v>
      </c>
      <c r="B298" s="55" t="s">
        <v>671</v>
      </c>
      <c r="C298" s="55">
        <v>1</v>
      </c>
      <c r="D298" s="56">
        <v>2</v>
      </c>
    </row>
    <row r="299" spans="1:4" x14ac:dyDescent="0.25">
      <c r="A299" s="88" t="s">
        <v>132</v>
      </c>
      <c r="B299" s="55" t="s">
        <v>672</v>
      </c>
      <c r="C299" s="55">
        <v>1</v>
      </c>
      <c r="D299" s="56">
        <v>7</v>
      </c>
    </row>
    <row r="300" spans="1:4" x14ac:dyDescent="0.25">
      <c r="A300" s="88" t="s">
        <v>132</v>
      </c>
      <c r="B300" s="55" t="s">
        <v>673</v>
      </c>
      <c r="C300" s="55">
        <v>1</v>
      </c>
      <c r="D300" s="56">
        <v>1</v>
      </c>
    </row>
    <row r="301" spans="1:4" x14ac:dyDescent="0.25">
      <c r="A301" s="88" t="s">
        <v>132</v>
      </c>
      <c r="B301" s="55" t="s">
        <v>674</v>
      </c>
      <c r="C301" s="55">
        <v>1</v>
      </c>
      <c r="D301" s="56">
        <v>2</v>
      </c>
    </row>
    <row r="302" spans="1:4" x14ac:dyDescent="0.25">
      <c r="A302" s="88" t="s">
        <v>132</v>
      </c>
      <c r="B302" s="55" t="s">
        <v>675</v>
      </c>
      <c r="C302" s="55">
        <v>1</v>
      </c>
      <c r="D302" s="56">
        <v>4</v>
      </c>
    </row>
    <row r="303" spans="1:4" x14ac:dyDescent="0.25">
      <c r="A303" s="88" t="s">
        <v>132</v>
      </c>
      <c r="B303" s="55" t="s">
        <v>285</v>
      </c>
      <c r="C303" s="55">
        <v>1</v>
      </c>
      <c r="D303" s="56">
        <v>5</v>
      </c>
    </row>
    <row r="304" spans="1:4" x14ac:dyDescent="0.25">
      <c r="A304" s="88" t="s">
        <v>132</v>
      </c>
      <c r="B304" s="55" t="s">
        <v>676</v>
      </c>
      <c r="C304" s="55">
        <v>2</v>
      </c>
      <c r="D304" s="56">
        <v>6</v>
      </c>
    </row>
    <row r="305" spans="1:4" x14ac:dyDescent="0.25">
      <c r="A305" s="88" t="s">
        <v>132</v>
      </c>
      <c r="B305" s="55" t="s">
        <v>150</v>
      </c>
      <c r="C305" s="55">
        <v>4</v>
      </c>
      <c r="D305" s="56">
        <v>36</v>
      </c>
    </row>
    <row r="306" spans="1:4" x14ac:dyDescent="0.25">
      <c r="A306" s="88" t="s">
        <v>132</v>
      </c>
      <c r="B306" s="55" t="s">
        <v>677</v>
      </c>
      <c r="C306" s="55">
        <v>1</v>
      </c>
      <c r="D306" s="56">
        <v>5</v>
      </c>
    </row>
    <row r="307" spans="1:4" x14ac:dyDescent="0.25">
      <c r="A307" s="88" t="s">
        <v>132</v>
      </c>
      <c r="B307" s="55" t="s">
        <v>152</v>
      </c>
      <c r="C307" s="55">
        <v>1</v>
      </c>
      <c r="D307" s="56">
        <v>1</v>
      </c>
    </row>
    <row r="308" spans="1:4" x14ac:dyDescent="0.25">
      <c r="A308" s="88" t="s">
        <v>132</v>
      </c>
      <c r="B308" s="55" t="s">
        <v>678</v>
      </c>
      <c r="C308" s="55">
        <v>2</v>
      </c>
      <c r="D308" s="56">
        <v>2</v>
      </c>
    </row>
    <row r="309" spans="1:4" x14ac:dyDescent="0.25">
      <c r="A309" s="88" t="s">
        <v>132</v>
      </c>
      <c r="B309" s="55" t="s">
        <v>679</v>
      </c>
      <c r="C309" s="55">
        <v>2</v>
      </c>
      <c r="D309" s="56">
        <v>9</v>
      </c>
    </row>
    <row r="310" spans="1:4" x14ac:dyDescent="0.25">
      <c r="A310" s="88" t="s">
        <v>132</v>
      </c>
      <c r="B310" s="55" t="s">
        <v>681</v>
      </c>
      <c r="C310" s="55">
        <v>1</v>
      </c>
      <c r="D310" s="56">
        <v>2</v>
      </c>
    </row>
    <row r="311" spans="1:4" x14ac:dyDescent="0.25">
      <c r="A311" s="88" t="s">
        <v>132</v>
      </c>
      <c r="B311" s="55" t="s">
        <v>682</v>
      </c>
      <c r="C311" s="55">
        <v>1</v>
      </c>
      <c r="D311" s="56">
        <v>4</v>
      </c>
    </row>
    <row r="312" spans="1:4" x14ac:dyDescent="0.25">
      <c r="A312" s="88" t="s">
        <v>132</v>
      </c>
      <c r="B312" s="55" t="s">
        <v>683</v>
      </c>
      <c r="C312" s="55">
        <v>1</v>
      </c>
      <c r="D312" s="56">
        <v>2</v>
      </c>
    </row>
    <row r="313" spans="1:4" x14ac:dyDescent="0.25">
      <c r="A313" s="88" t="s">
        <v>132</v>
      </c>
      <c r="B313" s="55" t="s">
        <v>684</v>
      </c>
      <c r="C313" s="55">
        <v>1</v>
      </c>
      <c r="D313" s="56">
        <v>1</v>
      </c>
    </row>
    <row r="314" spans="1:4" x14ac:dyDescent="0.25">
      <c r="A314" s="88" t="s">
        <v>132</v>
      </c>
      <c r="B314" s="55" t="s">
        <v>685</v>
      </c>
      <c r="C314" s="55">
        <v>1</v>
      </c>
      <c r="D314" s="56">
        <v>2</v>
      </c>
    </row>
    <row r="315" spans="1:4" x14ac:dyDescent="0.25">
      <c r="A315" s="88" t="s">
        <v>132</v>
      </c>
      <c r="B315" s="55" t="s">
        <v>686</v>
      </c>
      <c r="C315" s="55">
        <v>1</v>
      </c>
      <c r="D315" s="56">
        <v>1</v>
      </c>
    </row>
    <row r="316" spans="1:4" x14ac:dyDescent="0.25">
      <c r="A316" s="88" t="s">
        <v>132</v>
      </c>
      <c r="B316" s="55" t="s">
        <v>687</v>
      </c>
      <c r="C316" s="55">
        <v>1</v>
      </c>
      <c r="D316" s="56">
        <v>1</v>
      </c>
    </row>
    <row r="317" spans="1:4" x14ac:dyDescent="0.25">
      <c r="A317" s="88" t="s">
        <v>132</v>
      </c>
      <c r="B317" s="55" t="s">
        <v>159</v>
      </c>
      <c r="C317" s="55">
        <v>1</v>
      </c>
      <c r="D317" s="56">
        <v>5</v>
      </c>
    </row>
    <row r="318" spans="1:4" x14ac:dyDescent="0.25">
      <c r="A318" s="88" t="s">
        <v>132</v>
      </c>
      <c r="B318" s="55" t="s">
        <v>688</v>
      </c>
      <c r="C318" s="55">
        <v>1</v>
      </c>
      <c r="D318" s="56">
        <v>2</v>
      </c>
    </row>
    <row r="319" spans="1:4" x14ac:dyDescent="0.25">
      <c r="A319" s="88" t="s">
        <v>132</v>
      </c>
      <c r="B319" s="55" t="s">
        <v>689</v>
      </c>
      <c r="C319" s="55">
        <v>1</v>
      </c>
      <c r="D319" s="56">
        <v>3</v>
      </c>
    </row>
    <row r="320" spans="1:4" x14ac:dyDescent="0.25">
      <c r="A320" s="88" t="s">
        <v>132</v>
      </c>
      <c r="B320" s="55" t="s">
        <v>690</v>
      </c>
      <c r="C320" s="55">
        <v>1</v>
      </c>
      <c r="D320" s="56">
        <v>1</v>
      </c>
    </row>
    <row r="321" spans="1:4" x14ac:dyDescent="0.25">
      <c r="A321" s="88" t="s">
        <v>132</v>
      </c>
      <c r="B321" s="55" t="s">
        <v>691</v>
      </c>
      <c r="C321" s="55">
        <v>1</v>
      </c>
      <c r="D321" s="56">
        <v>5</v>
      </c>
    </row>
    <row r="322" spans="1:4" x14ac:dyDescent="0.25">
      <c r="A322" s="88" t="s">
        <v>132</v>
      </c>
      <c r="B322" s="55" t="s">
        <v>692</v>
      </c>
      <c r="C322" s="55">
        <v>2</v>
      </c>
      <c r="D322" s="56">
        <v>2</v>
      </c>
    </row>
    <row r="323" spans="1:4" x14ac:dyDescent="0.25">
      <c r="A323" s="88" t="s">
        <v>132</v>
      </c>
      <c r="B323" s="55" t="s">
        <v>693</v>
      </c>
      <c r="C323" s="55">
        <v>1</v>
      </c>
      <c r="D323" s="56">
        <v>2</v>
      </c>
    </row>
    <row r="324" spans="1:4" x14ac:dyDescent="0.25">
      <c r="A324" s="88" t="s">
        <v>132</v>
      </c>
      <c r="B324" s="55" t="s">
        <v>694</v>
      </c>
      <c r="C324" s="55">
        <v>1</v>
      </c>
      <c r="D324" s="56">
        <v>2</v>
      </c>
    </row>
    <row r="325" spans="1:4" x14ac:dyDescent="0.25">
      <c r="A325" s="88" t="s">
        <v>132</v>
      </c>
      <c r="B325" s="55" t="s">
        <v>695</v>
      </c>
      <c r="C325" s="55">
        <v>2</v>
      </c>
      <c r="D325" s="56">
        <v>14</v>
      </c>
    </row>
    <row r="326" spans="1:4" x14ac:dyDescent="0.25">
      <c r="A326" s="88" t="s">
        <v>132</v>
      </c>
      <c r="B326" s="55" t="s">
        <v>696</v>
      </c>
      <c r="C326" s="55">
        <v>1</v>
      </c>
      <c r="D326" s="56">
        <v>1</v>
      </c>
    </row>
    <row r="327" spans="1:4" x14ac:dyDescent="0.25">
      <c r="A327" s="88" t="s">
        <v>132</v>
      </c>
      <c r="B327" s="55" t="s">
        <v>169</v>
      </c>
      <c r="C327" s="55">
        <v>3</v>
      </c>
      <c r="D327" s="56">
        <v>15</v>
      </c>
    </row>
    <row r="328" spans="1:4" x14ac:dyDescent="0.25">
      <c r="A328" s="88" t="s">
        <v>132</v>
      </c>
      <c r="B328" s="55" t="s">
        <v>697</v>
      </c>
      <c r="C328" s="55">
        <v>1</v>
      </c>
      <c r="D328" s="56">
        <v>1</v>
      </c>
    </row>
    <row r="329" spans="1:4" x14ac:dyDescent="0.25">
      <c r="A329" s="88" t="s">
        <v>132</v>
      </c>
      <c r="B329" s="55" t="s">
        <v>171</v>
      </c>
      <c r="C329" s="55">
        <v>1</v>
      </c>
      <c r="D329" s="56">
        <v>4</v>
      </c>
    </row>
    <row r="330" spans="1:4" x14ac:dyDescent="0.25">
      <c r="A330" s="88" t="s">
        <v>132</v>
      </c>
      <c r="B330" s="55" t="s">
        <v>698</v>
      </c>
      <c r="C330" s="55">
        <v>2</v>
      </c>
      <c r="D330" s="56">
        <v>8</v>
      </c>
    </row>
    <row r="331" spans="1:4" x14ac:dyDescent="0.25">
      <c r="A331" s="88" t="s">
        <v>132</v>
      </c>
      <c r="B331" s="55" t="s">
        <v>699</v>
      </c>
      <c r="C331" s="55">
        <v>1</v>
      </c>
      <c r="D331" s="56">
        <v>2</v>
      </c>
    </row>
    <row r="332" spans="1:4" x14ac:dyDescent="0.25">
      <c r="A332" s="88" t="s">
        <v>132</v>
      </c>
      <c r="B332" s="55" t="s">
        <v>700</v>
      </c>
      <c r="C332" s="55">
        <v>1</v>
      </c>
      <c r="D332" s="56">
        <v>5</v>
      </c>
    </row>
    <row r="333" spans="1:4" x14ac:dyDescent="0.25">
      <c r="A333" s="88" t="s">
        <v>132</v>
      </c>
      <c r="B333" s="55" t="s">
        <v>701</v>
      </c>
      <c r="C333" s="55">
        <v>1</v>
      </c>
      <c r="D333" s="56">
        <v>1</v>
      </c>
    </row>
    <row r="334" spans="1:4" x14ac:dyDescent="0.25">
      <c r="A334" s="88" t="s">
        <v>132</v>
      </c>
      <c r="B334" s="55" t="s">
        <v>185</v>
      </c>
      <c r="C334" s="55">
        <v>1</v>
      </c>
      <c r="D334" s="56">
        <v>7</v>
      </c>
    </row>
    <row r="335" spans="1:4" x14ac:dyDescent="0.25">
      <c r="A335" s="88" t="s">
        <v>132</v>
      </c>
      <c r="B335" s="55" t="s">
        <v>702</v>
      </c>
      <c r="C335" s="55">
        <v>1</v>
      </c>
      <c r="D335" s="56">
        <v>5</v>
      </c>
    </row>
    <row r="336" spans="1:4" x14ac:dyDescent="0.25">
      <c r="A336" s="88" t="s">
        <v>132</v>
      </c>
      <c r="B336" s="55" t="s">
        <v>260</v>
      </c>
      <c r="C336" s="55">
        <v>1</v>
      </c>
      <c r="D336" s="56">
        <v>1</v>
      </c>
    </row>
    <row r="337" spans="1:4" x14ac:dyDescent="0.25">
      <c r="A337" s="88" t="s">
        <v>132</v>
      </c>
      <c r="B337" s="55" t="s">
        <v>703</v>
      </c>
      <c r="C337" s="55">
        <v>1</v>
      </c>
      <c r="D337" s="56">
        <v>1</v>
      </c>
    </row>
    <row r="338" spans="1:4" x14ac:dyDescent="0.25">
      <c r="A338" s="88" t="s">
        <v>132</v>
      </c>
      <c r="B338" s="55" t="s">
        <v>704</v>
      </c>
      <c r="C338" s="55">
        <v>1</v>
      </c>
      <c r="D338" s="56">
        <v>1</v>
      </c>
    </row>
    <row r="339" spans="1:4" x14ac:dyDescent="0.25">
      <c r="A339" s="88" t="s">
        <v>132</v>
      </c>
      <c r="B339" s="55" t="s">
        <v>705</v>
      </c>
      <c r="C339" s="55">
        <v>1</v>
      </c>
      <c r="D339" s="56">
        <v>1</v>
      </c>
    </row>
    <row r="340" spans="1:4" x14ac:dyDescent="0.25">
      <c r="A340" s="88" t="s">
        <v>132</v>
      </c>
      <c r="B340" s="55" t="s">
        <v>706</v>
      </c>
      <c r="C340" s="55">
        <v>3</v>
      </c>
      <c r="D340" s="56">
        <v>21</v>
      </c>
    </row>
    <row r="341" spans="1:4" x14ac:dyDescent="0.25">
      <c r="A341" s="88" t="s">
        <v>132</v>
      </c>
      <c r="B341" s="55" t="s">
        <v>188</v>
      </c>
      <c r="C341" s="55">
        <v>1</v>
      </c>
      <c r="D341" s="56">
        <v>1</v>
      </c>
    </row>
    <row r="342" spans="1:4" x14ac:dyDescent="0.25">
      <c r="A342" s="88" t="s">
        <v>132</v>
      </c>
      <c r="B342" s="55" t="s">
        <v>707</v>
      </c>
      <c r="C342" s="55">
        <v>1</v>
      </c>
      <c r="D342" s="56">
        <v>2</v>
      </c>
    </row>
    <row r="343" spans="1:4" x14ac:dyDescent="0.25">
      <c r="A343" s="88" t="s">
        <v>132</v>
      </c>
      <c r="B343" s="55" t="s">
        <v>708</v>
      </c>
      <c r="C343" s="55">
        <v>1</v>
      </c>
      <c r="D343" s="56">
        <v>2</v>
      </c>
    </row>
    <row r="344" spans="1:4" x14ac:dyDescent="0.25">
      <c r="A344" s="88" t="s">
        <v>132</v>
      </c>
      <c r="B344" s="55" t="s">
        <v>709</v>
      </c>
      <c r="C344" s="55">
        <v>1</v>
      </c>
      <c r="D344" s="56">
        <v>1</v>
      </c>
    </row>
    <row r="345" spans="1:4" x14ac:dyDescent="0.25">
      <c r="A345" s="88" t="s">
        <v>132</v>
      </c>
      <c r="B345" s="55" t="s">
        <v>194</v>
      </c>
      <c r="C345" s="55">
        <v>2</v>
      </c>
      <c r="D345" s="56">
        <v>5</v>
      </c>
    </row>
    <row r="346" spans="1:4" x14ac:dyDescent="0.25">
      <c r="A346" s="88" t="s">
        <v>132</v>
      </c>
      <c r="B346" s="55" t="s">
        <v>710</v>
      </c>
      <c r="C346" s="55">
        <v>1</v>
      </c>
      <c r="D346" s="56">
        <v>1</v>
      </c>
    </row>
    <row r="347" spans="1:4" x14ac:dyDescent="0.25">
      <c r="A347" s="88" t="s">
        <v>132</v>
      </c>
      <c r="B347" s="55" t="s">
        <v>711</v>
      </c>
      <c r="C347" s="55">
        <v>1</v>
      </c>
      <c r="D347" s="56">
        <v>4</v>
      </c>
    </row>
    <row r="348" spans="1:4" x14ac:dyDescent="0.25">
      <c r="A348" s="88" t="s">
        <v>132</v>
      </c>
      <c r="B348" s="55" t="s">
        <v>712</v>
      </c>
      <c r="C348" s="55">
        <v>1</v>
      </c>
      <c r="D348" s="56">
        <v>7</v>
      </c>
    </row>
    <row r="349" spans="1:4" x14ac:dyDescent="0.25">
      <c r="A349" s="88" t="s">
        <v>132</v>
      </c>
      <c r="B349" s="55" t="s">
        <v>713</v>
      </c>
      <c r="C349" s="55">
        <v>1</v>
      </c>
      <c r="D349" s="56">
        <v>1</v>
      </c>
    </row>
    <row r="350" spans="1:4" x14ac:dyDescent="0.25">
      <c r="A350" s="88" t="s">
        <v>132</v>
      </c>
      <c r="B350" s="55" t="s">
        <v>714</v>
      </c>
      <c r="C350" s="55">
        <v>1</v>
      </c>
      <c r="D350" s="56">
        <v>3</v>
      </c>
    </row>
    <row r="351" spans="1:4" x14ac:dyDescent="0.25">
      <c r="A351" s="88" t="s">
        <v>132</v>
      </c>
      <c r="B351" s="55" t="s">
        <v>715</v>
      </c>
      <c r="C351" s="55">
        <v>1</v>
      </c>
      <c r="D351" s="56">
        <v>6</v>
      </c>
    </row>
    <row r="352" spans="1:4" x14ac:dyDescent="0.25">
      <c r="A352" s="88" t="s">
        <v>132</v>
      </c>
      <c r="B352" s="55" t="s">
        <v>716</v>
      </c>
      <c r="C352" s="55">
        <v>1</v>
      </c>
      <c r="D352" s="56">
        <v>1</v>
      </c>
    </row>
    <row r="353" spans="1:4" x14ac:dyDescent="0.25">
      <c r="A353" s="88" t="s">
        <v>132</v>
      </c>
      <c r="B353" s="55" t="s">
        <v>717</v>
      </c>
      <c r="C353" s="55">
        <v>2</v>
      </c>
      <c r="D353" s="56">
        <v>7</v>
      </c>
    </row>
    <row r="354" spans="1:4" x14ac:dyDescent="0.25">
      <c r="A354" s="88" t="s">
        <v>132</v>
      </c>
      <c r="B354" s="55" t="s">
        <v>718</v>
      </c>
      <c r="C354" s="55">
        <v>1</v>
      </c>
      <c r="D354" s="56">
        <v>1</v>
      </c>
    </row>
    <row r="355" spans="1:4" x14ac:dyDescent="0.25">
      <c r="A355" s="88" t="s">
        <v>132</v>
      </c>
      <c r="B355" s="55" t="s">
        <v>719</v>
      </c>
      <c r="C355" s="55">
        <v>1</v>
      </c>
      <c r="D355" s="56">
        <v>1</v>
      </c>
    </row>
    <row r="356" spans="1:4" x14ac:dyDescent="0.25">
      <c r="A356" s="88" t="s">
        <v>132</v>
      </c>
      <c r="B356" s="55" t="s">
        <v>720</v>
      </c>
      <c r="C356" s="55">
        <v>5</v>
      </c>
      <c r="D356" s="56">
        <v>35</v>
      </c>
    </row>
    <row r="357" spans="1:4" x14ac:dyDescent="0.25">
      <c r="A357" s="88" t="s">
        <v>132</v>
      </c>
      <c r="B357" s="55" t="s">
        <v>721</v>
      </c>
      <c r="C357" s="55">
        <v>1</v>
      </c>
      <c r="D357" s="56">
        <v>5</v>
      </c>
    </row>
    <row r="358" spans="1:4" x14ac:dyDescent="0.25">
      <c r="A358" s="88" t="s">
        <v>132</v>
      </c>
      <c r="B358" s="55" t="s">
        <v>722</v>
      </c>
      <c r="C358" s="55">
        <v>2</v>
      </c>
      <c r="D358" s="56">
        <v>8</v>
      </c>
    </row>
    <row r="359" spans="1:4" x14ac:dyDescent="0.25">
      <c r="A359" s="88" t="s">
        <v>132</v>
      </c>
      <c r="B359" s="55" t="s">
        <v>723</v>
      </c>
      <c r="C359" s="55">
        <v>1</v>
      </c>
      <c r="D359" s="56">
        <v>1</v>
      </c>
    </row>
    <row r="360" spans="1:4" x14ac:dyDescent="0.25">
      <c r="A360" s="88" t="s">
        <v>132</v>
      </c>
      <c r="B360" s="55" t="s">
        <v>724</v>
      </c>
      <c r="C360" s="55">
        <v>1</v>
      </c>
      <c r="D360" s="56">
        <v>1</v>
      </c>
    </row>
    <row r="361" spans="1:4" x14ac:dyDescent="0.25">
      <c r="A361" s="88" t="s">
        <v>132</v>
      </c>
      <c r="B361" s="55" t="s">
        <v>725</v>
      </c>
      <c r="C361" s="55">
        <v>1</v>
      </c>
      <c r="D361" s="56">
        <v>1</v>
      </c>
    </row>
    <row r="362" spans="1:4" x14ac:dyDescent="0.25">
      <c r="A362" s="88" t="s">
        <v>132</v>
      </c>
      <c r="B362" s="55" t="s">
        <v>268</v>
      </c>
      <c r="C362" s="55">
        <v>3</v>
      </c>
      <c r="D362" s="56">
        <v>22</v>
      </c>
    </row>
    <row r="363" spans="1:4" x14ac:dyDescent="0.25">
      <c r="A363" s="88" t="s">
        <v>132</v>
      </c>
      <c r="B363" s="55" t="s">
        <v>726</v>
      </c>
      <c r="C363" s="55">
        <v>5</v>
      </c>
      <c r="D363" s="56">
        <v>23</v>
      </c>
    </row>
    <row r="364" spans="1:4" x14ac:dyDescent="0.25">
      <c r="A364" s="88" t="s">
        <v>132</v>
      </c>
      <c r="B364" s="55" t="s">
        <v>727</v>
      </c>
      <c r="C364" s="55">
        <v>4</v>
      </c>
      <c r="D364" s="56">
        <v>31</v>
      </c>
    </row>
    <row r="365" spans="1:4" x14ac:dyDescent="0.25">
      <c r="A365" s="88" t="s">
        <v>132</v>
      </c>
      <c r="B365" s="55" t="s">
        <v>728</v>
      </c>
      <c r="C365" s="55">
        <v>1</v>
      </c>
      <c r="D365" s="56">
        <v>7</v>
      </c>
    </row>
    <row r="366" spans="1:4" x14ac:dyDescent="0.25">
      <c r="A366" s="88" t="s">
        <v>132</v>
      </c>
      <c r="B366" s="55" t="s">
        <v>295</v>
      </c>
      <c r="C366" s="55">
        <v>2</v>
      </c>
      <c r="D366" s="56">
        <v>4</v>
      </c>
    </row>
    <row r="367" spans="1:4" x14ac:dyDescent="0.25">
      <c r="A367" s="88" t="s">
        <v>132</v>
      </c>
      <c r="B367" s="55" t="s">
        <v>729</v>
      </c>
      <c r="C367" s="55">
        <v>1</v>
      </c>
      <c r="D367" s="56">
        <v>2</v>
      </c>
    </row>
    <row r="368" spans="1:4" x14ac:dyDescent="0.25">
      <c r="A368" s="88" t="s">
        <v>132</v>
      </c>
      <c r="B368" s="55" t="s">
        <v>212</v>
      </c>
      <c r="C368" s="55">
        <v>1</v>
      </c>
      <c r="D368" s="56">
        <v>1</v>
      </c>
    </row>
    <row r="369" spans="1:4" x14ac:dyDescent="0.25">
      <c r="A369" s="88" t="s">
        <v>132</v>
      </c>
      <c r="B369" s="55" t="s">
        <v>730</v>
      </c>
      <c r="C369" s="55">
        <v>1</v>
      </c>
      <c r="D369" s="56">
        <v>1</v>
      </c>
    </row>
    <row r="370" spans="1:4" x14ac:dyDescent="0.25">
      <c r="A370" s="88" t="s">
        <v>132</v>
      </c>
      <c r="B370" s="55" t="s">
        <v>731</v>
      </c>
      <c r="C370" s="55">
        <v>4</v>
      </c>
      <c r="D370" s="56">
        <v>24</v>
      </c>
    </row>
    <row r="371" spans="1:4" x14ac:dyDescent="0.25">
      <c r="A371" s="88" t="s">
        <v>132</v>
      </c>
      <c r="B371" s="55" t="s">
        <v>732</v>
      </c>
      <c r="C371" s="55">
        <v>3</v>
      </c>
      <c r="D371" s="56">
        <v>20</v>
      </c>
    </row>
    <row r="372" spans="1:4" x14ac:dyDescent="0.25">
      <c r="A372" s="88" t="s">
        <v>132</v>
      </c>
      <c r="B372" s="55" t="s">
        <v>219</v>
      </c>
      <c r="C372" s="55">
        <v>48</v>
      </c>
      <c r="D372" s="56">
        <v>314</v>
      </c>
    </row>
    <row r="373" spans="1:4" x14ac:dyDescent="0.25">
      <c r="A373" s="88" t="s">
        <v>132</v>
      </c>
      <c r="B373" s="55" t="s">
        <v>733</v>
      </c>
      <c r="C373" s="55">
        <v>1</v>
      </c>
      <c r="D373" s="56">
        <v>1</v>
      </c>
    </row>
    <row r="374" spans="1:4" x14ac:dyDescent="0.25">
      <c r="A374" s="88" t="s">
        <v>132</v>
      </c>
      <c r="B374" s="55" t="s">
        <v>734</v>
      </c>
      <c r="C374" s="55">
        <v>1</v>
      </c>
      <c r="D374" s="56">
        <v>2</v>
      </c>
    </row>
    <row r="375" spans="1:4" x14ac:dyDescent="0.25">
      <c r="A375" s="88" t="s">
        <v>132</v>
      </c>
      <c r="B375" s="55" t="s">
        <v>735</v>
      </c>
      <c r="C375" s="55">
        <v>1</v>
      </c>
      <c r="D375" s="56">
        <v>6</v>
      </c>
    </row>
    <row r="376" spans="1:4" x14ac:dyDescent="0.25">
      <c r="A376" s="88" t="s">
        <v>132</v>
      </c>
      <c r="B376" s="55" t="s">
        <v>736</v>
      </c>
      <c r="C376" s="55">
        <v>1</v>
      </c>
      <c r="D376" s="56">
        <v>2</v>
      </c>
    </row>
    <row r="377" spans="1:4" x14ac:dyDescent="0.25">
      <c r="A377" s="88" t="s">
        <v>132</v>
      </c>
      <c r="B377" s="55" t="s">
        <v>737</v>
      </c>
      <c r="C377" s="55">
        <v>1</v>
      </c>
      <c r="D377" s="56">
        <v>1</v>
      </c>
    </row>
    <row r="378" spans="1:4" x14ac:dyDescent="0.25">
      <c r="A378" s="88" t="s">
        <v>132</v>
      </c>
      <c r="B378" s="55" t="s">
        <v>271</v>
      </c>
      <c r="C378" s="55">
        <v>4</v>
      </c>
      <c r="D378" s="56">
        <v>22</v>
      </c>
    </row>
    <row r="379" spans="1:4" x14ac:dyDescent="0.25">
      <c r="A379" s="88" t="s">
        <v>132</v>
      </c>
      <c r="B379" s="55" t="s">
        <v>738</v>
      </c>
      <c r="C379" s="55">
        <v>1</v>
      </c>
      <c r="D379" s="56">
        <v>2</v>
      </c>
    </row>
    <row r="380" spans="1:4" x14ac:dyDescent="0.25">
      <c r="A380" s="88" t="s">
        <v>132</v>
      </c>
      <c r="B380" s="55" t="s">
        <v>739</v>
      </c>
      <c r="C380" s="55">
        <v>1</v>
      </c>
      <c r="D380" s="56">
        <v>5</v>
      </c>
    </row>
    <row r="381" spans="1:4" x14ac:dyDescent="0.25">
      <c r="A381" s="88" t="s">
        <v>132</v>
      </c>
      <c r="B381" s="55" t="s">
        <v>740</v>
      </c>
      <c r="C381" s="55">
        <v>1</v>
      </c>
      <c r="D381" s="56">
        <v>5</v>
      </c>
    </row>
    <row r="382" spans="1:4" x14ac:dyDescent="0.25">
      <c r="A382" s="88" t="s">
        <v>132</v>
      </c>
      <c r="B382" s="55" t="s">
        <v>741</v>
      </c>
      <c r="C382" s="55">
        <v>1</v>
      </c>
      <c r="D382" s="56">
        <v>2</v>
      </c>
    </row>
    <row r="383" spans="1:4" x14ac:dyDescent="0.25">
      <c r="A383" s="88" t="s">
        <v>132</v>
      </c>
      <c r="B383" s="55" t="s">
        <v>742</v>
      </c>
      <c r="C383" s="55">
        <v>2</v>
      </c>
      <c r="D383" s="56">
        <v>11</v>
      </c>
    </row>
    <row r="384" spans="1:4" x14ac:dyDescent="0.25">
      <c r="A384" s="88" t="s">
        <v>132</v>
      </c>
      <c r="B384" s="55" t="s">
        <v>743</v>
      </c>
      <c r="C384" s="55">
        <v>1</v>
      </c>
      <c r="D384" s="56">
        <v>1</v>
      </c>
    </row>
    <row r="385" spans="1:4" x14ac:dyDescent="0.25">
      <c r="A385" s="88" t="s">
        <v>132</v>
      </c>
      <c r="B385" s="55" t="s">
        <v>744</v>
      </c>
      <c r="C385" s="55">
        <v>1</v>
      </c>
      <c r="D385" s="56">
        <v>1</v>
      </c>
    </row>
    <row r="386" spans="1:4" x14ac:dyDescent="0.25">
      <c r="A386" s="88" t="s">
        <v>132</v>
      </c>
      <c r="B386" s="55" t="s">
        <v>745</v>
      </c>
      <c r="C386" s="55">
        <v>1</v>
      </c>
      <c r="D386" s="56">
        <v>3</v>
      </c>
    </row>
    <row r="387" spans="1:4" x14ac:dyDescent="0.25">
      <c r="A387" s="88" t="s">
        <v>132</v>
      </c>
      <c r="B387" s="55" t="s">
        <v>746</v>
      </c>
      <c r="C387" s="55">
        <v>1</v>
      </c>
      <c r="D387" s="56">
        <v>1</v>
      </c>
    </row>
    <row r="388" spans="1:4" x14ac:dyDescent="0.25">
      <c r="A388" s="88" t="s">
        <v>132</v>
      </c>
      <c r="B388" s="55" t="s">
        <v>747</v>
      </c>
      <c r="C388" s="55">
        <v>1</v>
      </c>
      <c r="D388" s="56">
        <v>7</v>
      </c>
    </row>
    <row r="389" spans="1:4" x14ac:dyDescent="0.25">
      <c r="A389" s="88" t="s">
        <v>132</v>
      </c>
      <c r="B389" s="55" t="s">
        <v>748</v>
      </c>
      <c r="C389" s="55">
        <v>1</v>
      </c>
      <c r="D389" s="56">
        <v>1</v>
      </c>
    </row>
    <row r="390" spans="1:4" x14ac:dyDescent="0.25">
      <c r="A390" s="88" t="s">
        <v>426</v>
      </c>
      <c r="B390" s="55" t="s">
        <v>749</v>
      </c>
      <c r="C390" s="55">
        <v>1</v>
      </c>
      <c r="D390" s="56">
        <v>2</v>
      </c>
    </row>
    <row r="391" spans="1:4" x14ac:dyDescent="0.25">
      <c r="A391" s="88" t="s">
        <v>426</v>
      </c>
      <c r="B391" s="55" t="s">
        <v>750</v>
      </c>
      <c r="C391" s="55">
        <v>2</v>
      </c>
      <c r="D391" s="56">
        <v>11</v>
      </c>
    </row>
    <row r="392" spans="1:4" x14ac:dyDescent="0.25">
      <c r="A392" s="205" t="s">
        <v>4</v>
      </c>
      <c r="B392" s="206"/>
      <c r="C392" s="90">
        <v>743</v>
      </c>
      <c r="D392" s="38">
        <v>3005</v>
      </c>
    </row>
    <row r="393" spans="1:4" x14ac:dyDescent="0.25">
      <c r="A393" s="100"/>
      <c r="B393" s="101"/>
      <c r="C393" s="101"/>
      <c r="D393" s="102"/>
    </row>
  </sheetData>
  <mergeCells count="1">
    <mergeCell ref="A392:B39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zoomScaleNormal="100" workbookViewId="0">
      <selection activeCell="A6" sqref="A6"/>
    </sheetView>
  </sheetViews>
  <sheetFormatPr defaultRowHeight="15" x14ac:dyDescent="0.25"/>
  <cols>
    <col min="1" max="1" width="14.85546875" customWidth="1"/>
    <col min="2" max="2" width="13.28515625" customWidth="1"/>
  </cols>
  <sheetData>
    <row r="1" spans="1:2" ht="16.5" x14ac:dyDescent="0.25">
      <c r="A1" s="1" t="s">
        <v>763</v>
      </c>
    </row>
    <row r="3" spans="1:2" x14ac:dyDescent="0.25">
      <c r="A3" s="13" t="s">
        <v>19</v>
      </c>
      <c r="B3" s="15" t="s">
        <v>20</v>
      </c>
    </row>
    <row r="4" spans="1:2" x14ac:dyDescent="0.25">
      <c r="A4" s="7" t="s">
        <v>21</v>
      </c>
      <c r="B4" s="17">
        <v>11155</v>
      </c>
    </row>
    <row r="5" spans="1:2" x14ac:dyDescent="0.25">
      <c r="A5" s="7" t="s">
        <v>22</v>
      </c>
      <c r="B5" s="17">
        <v>11521</v>
      </c>
    </row>
    <row r="6" spans="1:2" x14ac:dyDescent="0.25">
      <c r="A6" s="7" t="s">
        <v>23</v>
      </c>
      <c r="B6" s="17">
        <v>11796</v>
      </c>
    </row>
    <row r="7" spans="1:2" x14ac:dyDescent="0.25">
      <c r="A7" s="7" t="s">
        <v>24</v>
      </c>
      <c r="B7" s="17">
        <v>12878</v>
      </c>
    </row>
    <row r="8" spans="1:2" x14ac:dyDescent="0.25">
      <c r="A8" s="7" t="s">
        <v>25</v>
      </c>
      <c r="B8" s="17">
        <v>16546</v>
      </c>
    </row>
    <row r="9" spans="1:2" x14ac:dyDescent="0.25">
      <c r="A9" s="7" t="s">
        <v>26</v>
      </c>
      <c r="B9" s="17">
        <v>17236</v>
      </c>
    </row>
    <row r="10" spans="1:2" x14ac:dyDescent="0.25">
      <c r="A10" s="7" t="s">
        <v>27</v>
      </c>
      <c r="B10" s="17">
        <v>20895</v>
      </c>
    </row>
    <row r="11" spans="1:2" x14ac:dyDescent="0.25">
      <c r="A11" s="7" t="s">
        <v>28</v>
      </c>
      <c r="B11" s="17">
        <v>22073</v>
      </c>
    </row>
    <row r="12" spans="1:2" x14ac:dyDescent="0.25">
      <c r="A12" s="7" t="s">
        <v>29</v>
      </c>
      <c r="B12" s="17">
        <v>30918</v>
      </c>
    </row>
    <row r="13" spans="1:2" x14ac:dyDescent="0.25">
      <c r="A13" s="7" t="s">
        <v>30</v>
      </c>
      <c r="B13" s="17">
        <v>37604</v>
      </c>
    </row>
    <row r="14" spans="1:2" x14ac:dyDescent="0.25">
      <c r="A14" s="7" t="s">
        <v>31</v>
      </c>
      <c r="B14" s="17">
        <v>38201</v>
      </c>
    </row>
    <row r="15" spans="1:2" x14ac:dyDescent="0.25">
      <c r="A15" s="7" t="s">
        <v>32</v>
      </c>
      <c r="B15" s="17">
        <v>39009</v>
      </c>
    </row>
    <row r="16" spans="1:2" x14ac:dyDescent="0.25">
      <c r="A16" s="7" t="s">
        <v>33</v>
      </c>
      <c r="B16" s="17">
        <v>49826</v>
      </c>
    </row>
    <row r="17" spans="1:6" x14ac:dyDescent="0.25">
      <c r="A17" s="7" t="s">
        <v>34</v>
      </c>
      <c r="B17" s="17">
        <v>55587</v>
      </c>
    </row>
    <row r="18" spans="1:6" x14ac:dyDescent="0.25">
      <c r="A18" s="18" t="s">
        <v>35</v>
      </c>
      <c r="B18" s="20">
        <v>115536</v>
      </c>
    </row>
    <row r="20" spans="1:6" ht="23.25" customHeight="1" x14ac:dyDescent="0.25">
      <c r="A20" s="176" t="s">
        <v>36</v>
      </c>
      <c r="B20" s="176"/>
      <c r="C20" s="176"/>
      <c r="D20" s="176"/>
      <c r="E20" s="176"/>
      <c r="F20" s="176"/>
    </row>
    <row r="21" spans="1:6" ht="23.25" customHeight="1" x14ac:dyDescent="0.25">
      <c r="A21" s="176"/>
      <c r="B21" s="176"/>
      <c r="C21" s="176"/>
      <c r="D21" s="176"/>
      <c r="E21" s="176"/>
      <c r="F21" s="176"/>
    </row>
    <row r="22" spans="1:6" ht="23.25" customHeight="1" x14ac:dyDescent="0.25">
      <c r="A22" s="176"/>
      <c r="B22" s="176"/>
      <c r="C22" s="176"/>
      <c r="D22" s="176"/>
      <c r="E22" s="176"/>
      <c r="F22" s="176"/>
    </row>
  </sheetData>
  <mergeCells count="1">
    <mergeCell ref="A20:F2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zoomScaleNormal="100" workbookViewId="0">
      <selection activeCell="A6" sqref="A6"/>
    </sheetView>
  </sheetViews>
  <sheetFormatPr defaultRowHeight="15" x14ac:dyDescent="0.25"/>
  <cols>
    <col min="1" max="1" width="14" customWidth="1"/>
    <col min="2" max="5" width="13.140625" customWidth="1"/>
  </cols>
  <sheetData>
    <row r="1" spans="1:5" ht="16.5" x14ac:dyDescent="0.25">
      <c r="A1" s="1" t="s">
        <v>760</v>
      </c>
    </row>
    <row r="3" spans="1:5" ht="36" customHeight="1" x14ac:dyDescent="0.25">
      <c r="A3" s="4" t="s">
        <v>37</v>
      </c>
      <c r="B3" s="5" t="s">
        <v>38</v>
      </c>
      <c r="C3" s="5" t="s">
        <v>39</v>
      </c>
      <c r="D3" s="5" t="s">
        <v>40</v>
      </c>
      <c r="E3" s="6" t="s">
        <v>4</v>
      </c>
    </row>
    <row r="4" spans="1:5" ht="24.75" customHeight="1" x14ac:dyDescent="0.25">
      <c r="A4" s="22" t="s">
        <v>41</v>
      </c>
      <c r="B4" s="107">
        <v>189</v>
      </c>
      <c r="C4" s="107">
        <v>44</v>
      </c>
      <c r="D4" s="107">
        <v>25</v>
      </c>
      <c r="E4" s="108">
        <v>258</v>
      </c>
    </row>
    <row r="5" spans="1:5" ht="24.75" customHeight="1" x14ac:dyDescent="0.25">
      <c r="A5" s="22" t="s">
        <v>42</v>
      </c>
      <c r="B5" s="107">
        <v>328</v>
      </c>
      <c r="C5" s="107">
        <v>102</v>
      </c>
      <c r="D5" s="107">
        <v>16</v>
      </c>
      <c r="E5" s="108">
        <v>446</v>
      </c>
    </row>
    <row r="6" spans="1:5" ht="24.75" customHeight="1" x14ac:dyDescent="0.25">
      <c r="A6" s="106" t="s">
        <v>43</v>
      </c>
      <c r="B6" s="107">
        <v>104</v>
      </c>
      <c r="C6" s="107">
        <v>83</v>
      </c>
      <c r="D6" s="107">
        <v>7</v>
      </c>
      <c r="E6" s="108">
        <v>194</v>
      </c>
    </row>
    <row r="7" spans="1:5" ht="24.75" customHeight="1" x14ac:dyDescent="0.25">
      <c r="A7" s="106" t="s">
        <v>44</v>
      </c>
      <c r="B7" s="107">
        <v>937</v>
      </c>
      <c r="C7" s="107">
        <v>599</v>
      </c>
      <c r="D7" s="107">
        <v>124</v>
      </c>
      <c r="E7" s="108">
        <v>1660</v>
      </c>
    </row>
    <row r="8" spans="1:5" ht="24.75" customHeight="1" x14ac:dyDescent="0.25">
      <c r="A8" s="22" t="s">
        <v>45</v>
      </c>
      <c r="B8" s="107">
        <v>187</v>
      </c>
      <c r="C8" s="107">
        <v>206</v>
      </c>
      <c r="D8" s="107">
        <v>54</v>
      </c>
      <c r="E8" s="108">
        <v>447</v>
      </c>
    </row>
    <row r="9" spans="1:5" ht="19.5" customHeight="1" x14ac:dyDescent="0.25">
      <c r="A9" s="10" t="s">
        <v>4</v>
      </c>
      <c r="B9" s="127">
        <v>1745</v>
      </c>
      <c r="C9" s="127">
        <v>1034</v>
      </c>
      <c r="D9" s="127">
        <v>226</v>
      </c>
      <c r="E9" s="128">
        <v>3005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zoomScaleNormal="100" workbookViewId="0">
      <selection activeCell="E9" sqref="E9"/>
    </sheetView>
  </sheetViews>
  <sheetFormatPr defaultRowHeight="15" x14ac:dyDescent="0.25"/>
  <cols>
    <col min="1" max="1" width="19.85546875" customWidth="1"/>
    <col min="2" max="2" width="13.7109375" customWidth="1"/>
    <col min="3" max="3" width="15.7109375" customWidth="1"/>
    <col min="4" max="4" width="10.7109375" customWidth="1"/>
    <col min="5" max="5" width="13.7109375" customWidth="1"/>
    <col min="6" max="6" width="12.5703125" customWidth="1"/>
    <col min="7" max="7" width="10.7109375" customWidth="1"/>
  </cols>
  <sheetData>
    <row r="1" spans="1:8" ht="16.5" x14ac:dyDescent="0.25">
      <c r="A1" s="1" t="s">
        <v>46</v>
      </c>
    </row>
    <row r="3" spans="1:8" ht="27" customHeight="1" x14ac:dyDescent="0.25">
      <c r="A3" s="177" t="s">
        <v>47</v>
      </c>
      <c r="B3" s="179" t="s">
        <v>48</v>
      </c>
      <c r="C3" s="179" t="s">
        <v>49</v>
      </c>
      <c r="D3" s="179"/>
      <c r="E3" s="179" t="s">
        <v>50</v>
      </c>
      <c r="F3" s="179" t="s">
        <v>761</v>
      </c>
      <c r="G3" s="181"/>
    </row>
    <row r="4" spans="1:8" x14ac:dyDescent="0.25">
      <c r="A4" s="178"/>
      <c r="B4" s="180"/>
      <c r="C4" s="95" t="s">
        <v>51</v>
      </c>
      <c r="D4" s="95" t="s">
        <v>52</v>
      </c>
      <c r="E4" s="180"/>
      <c r="F4" s="95" t="s">
        <v>51</v>
      </c>
      <c r="G4" s="96" t="s">
        <v>52</v>
      </c>
    </row>
    <row r="5" spans="1:8" x14ac:dyDescent="0.25">
      <c r="A5" s="7" t="s">
        <v>53</v>
      </c>
      <c r="B5" s="16">
        <v>3824</v>
      </c>
      <c r="C5" s="157">
        <v>5</v>
      </c>
      <c r="D5" s="161">
        <f>C5/B5</f>
        <v>1.307531380753138E-3</v>
      </c>
      <c r="E5" s="158">
        <v>32434627</v>
      </c>
      <c r="F5" s="158">
        <v>64670</v>
      </c>
      <c r="G5" s="163">
        <f>F5/E5</f>
        <v>1.9938567506880842E-3</v>
      </c>
    </row>
    <row r="6" spans="1:8" x14ac:dyDescent="0.25">
      <c r="A6" s="7" t="s">
        <v>54</v>
      </c>
      <c r="B6" s="16">
        <v>1442</v>
      </c>
      <c r="C6" s="157">
        <v>155</v>
      </c>
      <c r="D6" s="161">
        <f t="shared" ref="D6:D9" si="0">C6/B6</f>
        <v>0.10748959778085991</v>
      </c>
      <c r="E6" s="158">
        <v>57439422</v>
      </c>
      <c r="F6" s="158">
        <v>9193053</v>
      </c>
      <c r="G6" s="163">
        <f t="shared" ref="G6:G9" si="1">F6/E6</f>
        <v>0.16004779783473447</v>
      </c>
    </row>
    <row r="7" spans="1:8" x14ac:dyDescent="0.25">
      <c r="A7" s="7" t="s">
        <v>55</v>
      </c>
      <c r="B7" s="8">
        <v>263</v>
      </c>
      <c r="C7" s="157">
        <v>188</v>
      </c>
      <c r="D7" s="161">
        <f t="shared" si="0"/>
        <v>0.71482889733840305</v>
      </c>
      <c r="E7" s="158">
        <v>53423237</v>
      </c>
      <c r="F7" s="158">
        <v>41258074</v>
      </c>
      <c r="G7" s="163">
        <f t="shared" si="1"/>
        <v>0.77228704804989634</v>
      </c>
      <c r="H7" s="126"/>
    </row>
    <row r="8" spans="1:8" x14ac:dyDescent="0.25">
      <c r="A8" s="7" t="s">
        <v>56</v>
      </c>
      <c r="B8" s="8">
        <v>41</v>
      </c>
      <c r="C8" s="157">
        <v>40</v>
      </c>
      <c r="D8" s="161">
        <f t="shared" si="0"/>
        <v>0.97560975609756095</v>
      </c>
      <c r="E8" s="158">
        <v>61185173</v>
      </c>
      <c r="F8" s="158">
        <v>60679769</v>
      </c>
      <c r="G8" s="163">
        <f t="shared" si="1"/>
        <v>0.99173976348812476</v>
      </c>
    </row>
    <row r="9" spans="1:8" x14ac:dyDescent="0.25">
      <c r="A9" s="97" t="s">
        <v>4</v>
      </c>
      <c r="B9" s="30">
        <v>5570</v>
      </c>
      <c r="C9" s="159">
        <v>388</v>
      </c>
      <c r="D9" s="162">
        <f t="shared" si="0"/>
        <v>6.96588868940754E-2</v>
      </c>
      <c r="E9" s="160">
        <v>204482459</v>
      </c>
      <c r="F9" s="160">
        <v>111195566</v>
      </c>
      <c r="G9" s="164">
        <f t="shared" si="1"/>
        <v>0.54379024266330833</v>
      </c>
    </row>
    <row r="10" spans="1:8" ht="15.75" x14ac:dyDescent="0.3">
      <c r="A10" s="26" t="s">
        <v>57</v>
      </c>
      <c r="B10" s="109"/>
    </row>
    <row r="11" spans="1:8" x14ac:dyDescent="0.25">
      <c r="B11" s="109"/>
    </row>
    <row r="12" spans="1:8" x14ac:dyDescent="0.25">
      <c r="B12" s="105"/>
      <c r="F12" s="99"/>
    </row>
    <row r="13" spans="1:8" x14ac:dyDescent="0.25">
      <c r="B13" s="105"/>
      <c r="F13" s="99"/>
    </row>
    <row r="14" spans="1:8" x14ac:dyDescent="0.25">
      <c r="B14" s="105"/>
    </row>
    <row r="15" spans="1:8" x14ac:dyDescent="0.25">
      <c r="B15" s="165"/>
    </row>
  </sheetData>
  <mergeCells count="5">
    <mergeCell ref="A3:A4"/>
    <mergeCell ref="B3:B4"/>
    <mergeCell ref="C3:D3"/>
    <mergeCell ref="E3:E4"/>
    <mergeCell ref="F3:G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"/>
  <sheetViews>
    <sheetView zoomScaleNormal="100" workbookViewId="0">
      <selection activeCell="G6" sqref="G6"/>
    </sheetView>
  </sheetViews>
  <sheetFormatPr defaultRowHeight="15" x14ac:dyDescent="0.25"/>
  <cols>
    <col min="1" max="1" width="18" customWidth="1"/>
    <col min="8" max="9" width="13.28515625" customWidth="1"/>
  </cols>
  <sheetData>
    <row r="1" spans="1:13" ht="16.5" x14ac:dyDescent="0.25">
      <c r="A1" s="1" t="s">
        <v>58</v>
      </c>
    </row>
    <row r="3" spans="1:13" ht="27.75" customHeight="1" x14ac:dyDescent="0.25">
      <c r="A3" s="177" t="s">
        <v>47</v>
      </c>
      <c r="B3" s="182" t="s">
        <v>59</v>
      </c>
      <c r="C3" s="182"/>
      <c r="D3" s="182"/>
      <c r="E3" s="182"/>
      <c r="F3" s="182"/>
      <c r="G3" s="182"/>
      <c r="H3" s="179" t="s">
        <v>60</v>
      </c>
      <c r="I3" s="181" t="s">
        <v>61</v>
      </c>
    </row>
    <row r="4" spans="1:13" ht="22.5" customHeight="1" x14ac:dyDescent="0.25">
      <c r="A4" s="178"/>
      <c r="B4" s="32">
        <v>2010</v>
      </c>
      <c r="C4" s="32">
        <v>2011</v>
      </c>
      <c r="D4" s="32">
        <v>2012</v>
      </c>
      <c r="E4" s="32">
        <v>2013</v>
      </c>
      <c r="F4" s="32">
        <v>2014</v>
      </c>
      <c r="G4" s="32">
        <v>2015</v>
      </c>
      <c r="H4" s="180"/>
      <c r="I4" s="183"/>
    </row>
    <row r="5" spans="1:13" ht="22.5" customHeight="1" x14ac:dyDescent="0.25">
      <c r="A5" s="7" t="s">
        <v>53</v>
      </c>
      <c r="B5" s="8">
        <v>9</v>
      </c>
      <c r="C5" s="8">
        <v>7</v>
      </c>
      <c r="D5" s="8">
        <v>6</v>
      </c>
      <c r="E5" s="8">
        <v>5</v>
      </c>
      <c r="F5" s="8">
        <v>5</v>
      </c>
      <c r="G5" s="8">
        <v>5</v>
      </c>
      <c r="H5" s="91">
        <v>1.6999999999999999E-3</v>
      </c>
      <c r="I5" s="92">
        <v>-0.44440000000000002</v>
      </c>
    </row>
    <row r="6" spans="1:13" ht="22.5" customHeight="1" x14ac:dyDescent="0.25">
      <c r="A6" s="7" t="s">
        <v>54</v>
      </c>
      <c r="B6" s="8">
        <v>213</v>
      </c>
      <c r="C6" s="8">
        <v>233</v>
      </c>
      <c r="D6" s="8">
        <v>220</v>
      </c>
      <c r="E6" s="8">
        <v>223</v>
      </c>
      <c r="F6" s="8">
        <v>232</v>
      </c>
      <c r="G6" s="129">
        <v>221</v>
      </c>
      <c r="H6" s="130">
        <v>7.3544093178036604E-2</v>
      </c>
      <c r="I6" s="131">
        <v>3.7558685446009488E-2</v>
      </c>
      <c r="J6" s="117"/>
      <c r="K6" s="117"/>
      <c r="L6" s="117"/>
      <c r="M6" s="117"/>
    </row>
    <row r="7" spans="1:13" ht="22.5" customHeight="1" x14ac:dyDescent="0.25">
      <c r="A7" s="7" t="s">
        <v>55</v>
      </c>
      <c r="B7" s="8">
        <v>644</v>
      </c>
      <c r="C7" s="8">
        <v>730</v>
      </c>
      <c r="D7" s="8">
        <v>823</v>
      </c>
      <c r="E7" s="8">
        <v>858</v>
      </c>
      <c r="F7" s="8">
        <v>956</v>
      </c>
      <c r="G7" s="110">
        <v>1034</v>
      </c>
      <c r="H7" s="130">
        <v>0.34409317803660566</v>
      </c>
      <c r="I7" s="131">
        <v>0.60559006211180133</v>
      </c>
      <c r="J7" s="118"/>
      <c r="K7" s="117"/>
      <c r="L7" s="118"/>
      <c r="M7" s="117"/>
    </row>
    <row r="8" spans="1:13" ht="22.5" customHeight="1" x14ac:dyDescent="0.25">
      <c r="A8" s="7" t="s">
        <v>62</v>
      </c>
      <c r="B8" s="16">
        <v>1340</v>
      </c>
      <c r="C8" s="16">
        <v>1382</v>
      </c>
      <c r="D8" s="16">
        <v>1468</v>
      </c>
      <c r="E8" s="16">
        <v>1592</v>
      </c>
      <c r="F8" s="16">
        <v>1640</v>
      </c>
      <c r="G8" s="16">
        <v>1745</v>
      </c>
      <c r="H8" s="91">
        <v>0.58069999999999999</v>
      </c>
      <c r="I8" s="92">
        <v>0.30220000000000002</v>
      </c>
      <c r="J8" s="117"/>
      <c r="K8" s="117"/>
      <c r="L8" s="117"/>
      <c r="M8" s="117"/>
    </row>
    <row r="9" spans="1:13" ht="22.5" customHeight="1" x14ac:dyDescent="0.25">
      <c r="A9" s="29" t="s">
        <v>4</v>
      </c>
      <c r="B9" s="30">
        <v>2206</v>
      </c>
      <c r="C9" s="30">
        <v>2352</v>
      </c>
      <c r="D9" s="30">
        <v>2517</v>
      </c>
      <c r="E9" s="30">
        <v>2678</v>
      </c>
      <c r="F9" s="30">
        <v>2833</v>
      </c>
      <c r="G9" s="30">
        <v>3005</v>
      </c>
      <c r="H9" s="93">
        <v>1</v>
      </c>
      <c r="I9" s="94">
        <v>0.36220000000000002</v>
      </c>
      <c r="J9" s="119"/>
      <c r="K9" s="117"/>
      <c r="L9" s="117"/>
      <c r="M9" s="117"/>
    </row>
  </sheetData>
  <mergeCells count="4">
    <mergeCell ref="A3:A4"/>
    <mergeCell ref="B3:G3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"/>
  <sheetViews>
    <sheetView zoomScaleNormal="100" workbookViewId="0">
      <selection activeCell="A6" sqref="A6"/>
    </sheetView>
  </sheetViews>
  <sheetFormatPr defaultRowHeight="15" x14ac:dyDescent="0.25"/>
  <cols>
    <col min="1" max="1" width="14.140625" customWidth="1"/>
    <col min="8" max="9" width="12.85546875" customWidth="1"/>
  </cols>
  <sheetData>
    <row r="1" spans="1:9" ht="16.5" x14ac:dyDescent="0.25">
      <c r="A1" s="1" t="s">
        <v>63</v>
      </c>
    </row>
    <row r="3" spans="1:9" ht="24.75" customHeight="1" x14ac:dyDescent="0.25">
      <c r="A3" s="177" t="s">
        <v>37</v>
      </c>
      <c r="B3" s="182" t="s">
        <v>59</v>
      </c>
      <c r="C3" s="182"/>
      <c r="D3" s="182"/>
      <c r="E3" s="182"/>
      <c r="F3" s="182"/>
      <c r="G3" s="182"/>
      <c r="H3" s="179" t="s">
        <v>60</v>
      </c>
      <c r="I3" s="181" t="s">
        <v>61</v>
      </c>
    </row>
    <row r="4" spans="1:9" x14ac:dyDescent="0.25">
      <c r="A4" s="178"/>
      <c r="B4" s="32">
        <v>2010</v>
      </c>
      <c r="C4" s="32">
        <v>2011</v>
      </c>
      <c r="D4" s="32">
        <v>2012</v>
      </c>
      <c r="E4" s="32">
        <v>2013</v>
      </c>
      <c r="F4" s="32">
        <v>2014</v>
      </c>
      <c r="G4" s="32">
        <v>2015</v>
      </c>
      <c r="H4" s="180"/>
      <c r="I4" s="183"/>
    </row>
    <row r="5" spans="1:9" x14ac:dyDescent="0.25">
      <c r="A5" s="7" t="s">
        <v>41</v>
      </c>
      <c r="B5" s="8">
        <v>198</v>
      </c>
      <c r="C5" s="8">
        <v>203</v>
      </c>
      <c r="D5" s="8">
        <v>213</v>
      </c>
      <c r="E5" s="8">
        <v>239</v>
      </c>
      <c r="F5" s="8">
        <v>245</v>
      </c>
      <c r="G5" s="8">
        <v>258</v>
      </c>
      <c r="H5" s="91">
        <f>G5/$G$10</f>
        <v>8.5856905158069888E-2</v>
      </c>
      <c r="I5" s="92">
        <f>G5/B5-1</f>
        <v>0.30303030303030298</v>
      </c>
    </row>
    <row r="6" spans="1:9" x14ac:dyDescent="0.25">
      <c r="A6" s="7" t="s">
        <v>42</v>
      </c>
      <c r="B6" s="8">
        <v>270</v>
      </c>
      <c r="C6" s="8">
        <v>284</v>
      </c>
      <c r="D6" s="8">
        <v>307</v>
      </c>
      <c r="E6" s="8">
        <v>351</v>
      </c>
      <c r="F6" s="8">
        <v>403</v>
      </c>
      <c r="G6" s="8">
        <v>446</v>
      </c>
      <c r="H6" s="91">
        <f t="shared" ref="H6:H9" si="0">G6/$G$10</f>
        <v>0.14841930116472546</v>
      </c>
      <c r="I6" s="92">
        <f t="shared" ref="I6:I9" si="1">G6/B6-1</f>
        <v>0.6518518518518519</v>
      </c>
    </row>
    <row r="7" spans="1:9" x14ac:dyDescent="0.25">
      <c r="A7" s="7" t="s">
        <v>43</v>
      </c>
      <c r="B7" s="8">
        <v>98</v>
      </c>
      <c r="C7" s="8">
        <v>113</v>
      </c>
      <c r="D7" s="8">
        <v>125</v>
      </c>
      <c r="E7" s="8">
        <v>136</v>
      </c>
      <c r="F7" s="8">
        <v>156</v>
      </c>
      <c r="G7" s="8">
        <v>194</v>
      </c>
      <c r="H7" s="91">
        <f t="shared" si="0"/>
        <v>6.4559068219633947E-2</v>
      </c>
      <c r="I7" s="92">
        <f t="shared" si="1"/>
        <v>0.97959183673469385</v>
      </c>
    </row>
    <row r="8" spans="1:9" x14ac:dyDescent="0.25">
      <c r="A8" s="7" t="s">
        <v>44</v>
      </c>
      <c r="B8" s="16">
        <v>1270</v>
      </c>
      <c r="C8" s="16">
        <v>1353</v>
      </c>
      <c r="D8" s="16">
        <v>1440</v>
      </c>
      <c r="E8" s="16">
        <v>1497</v>
      </c>
      <c r="F8" s="16">
        <v>1574</v>
      </c>
      <c r="G8" s="16">
        <v>1660</v>
      </c>
      <c r="H8" s="91">
        <f t="shared" si="0"/>
        <v>0.55241264559068215</v>
      </c>
      <c r="I8" s="92">
        <f t="shared" si="1"/>
        <v>0.30708661417322825</v>
      </c>
    </row>
    <row r="9" spans="1:9" x14ac:dyDescent="0.25">
      <c r="A9" s="7" t="s">
        <v>45</v>
      </c>
      <c r="B9" s="8">
        <v>370</v>
      </c>
      <c r="C9" s="8">
        <v>399</v>
      </c>
      <c r="D9" s="8">
        <v>432</v>
      </c>
      <c r="E9" s="8">
        <v>455</v>
      </c>
      <c r="F9" s="8">
        <v>455</v>
      </c>
      <c r="G9" s="8">
        <v>447</v>
      </c>
      <c r="H9" s="91">
        <f t="shared" si="0"/>
        <v>0.14875207986688851</v>
      </c>
      <c r="I9" s="92">
        <f t="shared" si="1"/>
        <v>0.2081081081081082</v>
      </c>
    </row>
    <row r="10" spans="1:9" x14ac:dyDescent="0.25">
      <c r="A10" s="29" t="s">
        <v>4</v>
      </c>
      <c r="B10" s="30">
        <v>2206</v>
      </c>
      <c r="C10" s="30">
        <v>2352</v>
      </c>
      <c r="D10" s="30">
        <v>2517</v>
      </c>
      <c r="E10" s="30">
        <v>2678</v>
      </c>
      <c r="F10" s="30">
        <v>2833</v>
      </c>
      <c r="G10" s="30">
        <v>3005</v>
      </c>
      <c r="H10" s="93">
        <v>1</v>
      </c>
      <c r="I10" s="94">
        <v>0.36220000000000002</v>
      </c>
    </row>
  </sheetData>
  <mergeCells count="4">
    <mergeCell ref="A3:A4"/>
    <mergeCell ref="B3:G3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zoomScaleNormal="100" workbookViewId="0">
      <selection activeCell="A6" sqref="A6"/>
    </sheetView>
  </sheetViews>
  <sheetFormatPr defaultRowHeight="15" x14ac:dyDescent="0.25"/>
  <cols>
    <col min="1" max="1" width="18.140625" customWidth="1"/>
    <col min="2" max="7" width="10.42578125" customWidth="1"/>
    <col min="8" max="9" width="12.42578125" customWidth="1"/>
  </cols>
  <sheetData>
    <row r="1" spans="1:9" ht="16.5" x14ac:dyDescent="0.25">
      <c r="A1" s="1" t="s">
        <v>67</v>
      </c>
    </row>
    <row r="3" spans="1:9" s="25" customFormat="1" ht="24" customHeight="1" x14ac:dyDescent="0.25">
      <c r="A3" s="184" t="s">
        <v>64</v>
      </c>
      <c r="B3" s="186" t="s">
        <v>59</v>
      </c>
      <c r="C3" s="186"/>
      <c r="D3" s="186"/>
      <c r="E3" s="186"/>
      <c r="F3" s="186"/>
      <c r="G3" s="186"/>
      <c r="H3" s="187" t="s">
        <v>60</v>
      </c>
      <c r="I3" s="189" t="s">
        <v>61</v>
      </c>
    </row>
    <row r="4" spans="1:9" s="25" customFormat="1" ht="24" customHeight="1" x14ac:dyDescent="0.25">
      <c r="A4" s="185"/>
      <c r="B4" s="33">
        <v>2010</v>
      </c>
      <c r="C4" s="33">
        <v>2011</v>
      </c>
      <c r="D4" s="33">
        <v>2012</v>
      </c>
      <c r="E4" s="33">
        <v>2013</v>
      </c>
      <c r="F4" s="33">
        <v>2014</v>
      </c>
      <c r="G4" s="33">
        <v>2015</v>
      </c>
      <c r="H4" s="188"/>
      <c r="I4" s="190"/>
    </row>
    <row r="5" spans="1:9" s="25" customFormat="1" ht="18" customHeight="1" x14ac:dyDescent="0.25">
      <c r="A5" s="34" t="s">
        <v>65</v>
      </c>
      <c r="B5" s="35">
        <v>1822</v>
      </c>
      <c r="C5" s="35">
        <v>2002</v>
      </c>
      <c r="D5" s="35">
        <v>2177</v>
      </c>
      <c r="E5" s="35">
        <v>2343</v>
      </c>
      <c r="F5" s="35">
        <v>2488</v>
      </c>
      <c r="G5" s="35">
        <v>2699</v>
      </c>
      <c r="H5" s="111">
        <v>0.8982</v>
      </c>
      <c r="I5" s="113">
        <v>0.48130000000000001</v>
      </c>
    </row>
    <row r="6" spans="1:9" s="25" customFormat="1" ht="18" customHeight="1" x14ac:dyDescent="0.25">
      <c r="A6" s="34" t="s">
        <v>66</v>
      </c>
      <c r="B6" s="35">
        <v>384</v>
      </c>
      <c r="C6" s="35">
        <v>350</v>
      </c>
      <c r="D6" s="35">
        <v>340</v>
      </c>
      <c r="E6" s="35">
        <v>335</v>
      </c>
      <c r="F6" s="35">
        <v>345</v>
      </c>
      <c r="G6" s="35">
        <v>306</v>
      </c>
      <c r="H6" s="111">
        <v>0.1018</v>
      </c>
      <c r="I6" s="113">
        <v>-0.2031</v>
      </c>
    </row>
    <row r="7" spans="1:9" s="25" customFormat="1" ht="19.5" customHeight="1" x14ac:dyDescent="0.25">
      <c r="A7" s="36" t="s">
        <v>4</v>
      </c>
      <c r="B7" s="37">
        <v>2206</v>
      </c>
      <c r="C7" s="37">
        <v>2352</v>
      </c>
      <c r="D7" s="37">
        <v>2517</v>
      </c>
      <c r="E7" s="37">
        <v>2678</v>
      </c>
      <c r="F7" s="37">
        <v>2833</v>
      </c>
      <c r="G7" s="37">
        <v>3005</v>
      </c>
      <c r="H7" s="112">
        <v>1</v>
      </c>
      <c r="I7" s="114">
        <v>0.36220000000000002</v>
      </c>
    </row>
  </sheetData>
  <mergeCells count="4">
    <mergeCell ref="A3:A4"/>
    <mergeCell ref="B3:G3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zoomScaleNormal="100" workbookViewId="0">
      <selection activeCell="A6" sqref="A6"/>
    </sheetView>
  </sheetViews>
  <sheetFormatPr defaultRowHeight="15" x14ac:dyDescent="0.25"/>
  <cols>
    <col min="1" max="1" width="22.42578125" customWidth="1"/>
  </cols>
  <sheetData>
    <row r="1" spans="1:12" ht="16.5" x14ac:dyDescent="0.25">
      <c r="A1" s="1" t="s">
        <v>75</v>
      </c>
    </row>
    <row r="2" spans="1:12" x14ac:dyDescent="0.25">
      <c r="A2" s="13" t="s">
        <v>68</v>
      </c>
      <c r="B2" s="14">
        <v>2005</v>
      </c>
      <c r="C2" s="14">
        <v>2006</v>
      </c>
      <c r="D2" s="14">
        <v>2007</v>
      </c>
      <c r="E2" s="14">
        <v>2008</v>
      </c>
      <c r="F2" s="14">
        <v>2009</v>
      </c>
      <c r="G2" s="14">
        <v>2010</v>
      </c>
      <c r="H2" s="14">
        <v>2011</v>
      </c>
      <c r="I2" s="14">
        <v>2012</v>
      </c>
      <c r="J2" s="14">
        <v>2013</v>
      </c>
      <c r="K2" s="14">
        <v>2014</v>
      </c>
      <c r="L2" s="15">
        <v>2015</v>
      </c>
    </row>
    <row r="3" spans="1:12" ht="30" customHeight="1" x14ac:dyDescent="0.25">
      <c r="A3" s="7" t="s">
        <v>69</v>
      </c>
      <c r="B3" s="8">
        <v>3</v>
      </c>
      <c r="C3" s="8">
        <v>11</v>
      </c>
      <c r="D3" s="8">
        <v>22</v>
      </c>
      <c r="E3" s="8">
        <v>31</v>
      </c>
      <c r="F3" s="8">
        <v>34</v>
      </c>
      <c r="G3" s="8">
        <v>57</v>
      </c>
      <c r="H3" s="8">
        <v>60</v>
      </c>
      <c r="I3" s="8">
        <v>58</v>
      </c>
      <c r="J3" s="8">
        <v>43</v>
      </c>
      <c r="K3" s="8">
        <v>53</v>
      </c>
      <c r="L3" s="9">
        <v>63</v>
      </c>
    </row>
    <row r="4" spans="1:12" ht="30" customHeight="1" x14ac:dyDescent="0.25">
      <c r="A4" s="7" t="s">
        <v>2</v>
      </c>
      <c r="B4" s="8">
        <v>4</v>
      </c>
      <c r="C4" s="8">
        <v>16</v>
      </c>
      <c r="D4" s="8">
        <v>30</v>
      </c>
      <c r="E4" s="8">
        <v>48</v>
      </c>
      <c r="F4" s="8">
        <v>51</v>
      </c>
      <c r="G4" s="8">
        <v>82</v>
      </c>
      <c r="H4" s="8">
        <v>89</v>
      </c>
      <c r="I4" s="8">
        <v>41</v>
      </c>
      <c r="J4" s="8">
        <v>62</v>
      </c>
      <c r="K4" s="8">
        <v>66</v>
      </c>
      <c r="L4" s="9">
        <v>78</v>
      </c>
    </row>
    <row r="5" spans="1:12" ht="30" customHeight="1" x14ac:dyDescent="0.25">
      <c r="A5" s="7" t="s">
        <v>3</v>
      </c>
      <c r="B5" s="8">
        <v>6</v>
      </c>
      <c r="C5" s="8">
        <v>24</v>
      </c>
      <c r="D5" s="8">
        <v>43</v>
      </c>
      <c r="E5" s="8">
        <v>68</v>
      </c>
      <c r="F5" s="8">
        <v>77</v>
      </c>
      <c r="G5" s="8">
        <v>121</v>
      </c>
      <c r="H5" s="8">
        <v>128</v>
      </c>
      <c r="I5" s="8">
        <v>83</v>
      </c>
      <c r="J5" s="8">
        <v>91</v>
      </c>
      <c r="K5" s="8">
        <v>87</v>
      </c>
      <c r="L5" s="9">
        <v>103</v>
      </c>
    </row>
    <row r="6" spans="1:12" ht="30" customHeight="1" x14ac:dyDescent="0.25">
      <c r="A6" s="22" t="s">
        <v>70</v>
      </c>
      <c r="B6" s="16">
        <v>30000</v>
      </c>
      <c r="C6" s="16">
        <v>41884</v>
      </c>
      <c r="D6" s="16">
        <v>26891</v>
      </c>
      <c r="E6" s="16">
        <v>8048</v>
      </c>
      <c r="F6" s="16">
        <v>9457</v>
      </c>
      <c r="G6" s="16">
        <v>7128</v>
      </c>
      <c r="H6" s="8">
        <v>948</v>
      </c>
      <c r="I6" s="16">
        <v>7344</v>
      </c>
      <c r="J6" s="16">
        <v>6060</v>
      </c>
      <c r="K6" s="16">
        <v>24503</v>
      </c>
      <c r="L6" s="17">
        <v>24315</v>
      </c>
    </row>
    <row r="7" spans="1:12" ht="30" customHeight="1" x14ac:dyDescent="0.25">
      <c r="A7" s="22" t="s">
        <v>71</v>
      </c>
      <c r="B7" s="16">
        <v>30000</v>
      </c>
      <c r="C7" s="16">
        <v>57000</v>
      </c>
      <c r="D7" s="16">
        <v>64000</v>
      </c>
      <c r="E7" s="16">
        <v>68635</v>
      </c>
      <c r="F7" s="16">
        <v>71130</v>
      </c>
      <c r="G7" s="16">
        <v>72300</v>
      </c>
      <c r="H7" s="16">
        <v>62786</v>
      </c>
      <c r="I7" s="16">
        <v>82683</v>
      </c>
      <c r="J7" s="16">
        <v>89105</v>
      </c>
      <c r="K7" s="16">
        <v>59503</v>
      </c>
      <c r="L7" s="17">
        <v>59315</v>
      </c>
    </row>
    <row r="8" spans="1:12" ht="30" customHeight="1" x14ac:dyDescent="0.25">
      <c r="A8" s="22" t="s">
        <v>72</v>
      </c>
      <c r="B8" s="16">
        <v>30000</v>
      </c>
      <c r="C8" s="16">
        <v>57000</v>
      </c>
      <c r="D8" s="16">
        <v>64000</v>
      </c>
      <c r="E8" s="16">
        <v>14036</v>
      </c>
      <c r="F8" s="16">
        <v>38216</v>
      </c>
      <c r="G8" s="16">
        <v>21710</v>
      </c>
      <c r="H8" s="16">
        <v>2358</v>
      </c>
      <c r="I8" s="16">
        <v>5173</v>
      </c>
      <c r="J8" s="16">
        <v>36568</v>
      </c>
      <c r="K8" s="16">
        <v>39012</v>
      </c>
      <c r="L8" s="17">
        <v>27686</v>
      </c>
    </row>
    <row r="9" spans="1:12" ht="30" customHeight="1" x14ac:dyDescent="0.25">
      <c r="A9" s="22" t="s">
        <v>73</v>
      </c>
      <c r="B9" s="16">
        <v>30000</v>
      </c>
      <c r="C9" s="16">
        <v>57000</v>
      </c>
      <c r="D9" s="16">
        <v>64000</v>
      </c>
      <c r="E9" s="16">
        <v>68635</v>
      </c>
      <c r="F9" s="16">
        <v>71130</v>
      </c>
      <c r="G9" s="16">
        <v>72300</v>
      </c>
      <c r="H9" s="16">
        <v>76800</v>
      </c>
      <c r="I9" s="16">
        <v>83400</v>
      </c>
      <c r="J9" s="16">
        <v>85325</v>
      </c>
      <c r="K9" s="16">
        <v>109012</v>
      </c>
      <c r="L9" s="17">
        <v>92287</v>
      </c>
    </row>
    <row r="10" spans="1:12" ht="30" customHeight="1" x14ac:dyDescent="0.25">
      <c r="A10" s="29" t="s">
        <v>74</v>
      </c>
      <c r="B10" s="30">
        <v>120000</v>
      </c>
      <c r="C10" s="30">
        <v>869060</v>
      </c>
      <c r="D10" s="30">
        <v>1700134</v>
      </c>
      <c r="E10" s="30">
        <v>2088000</v>
      </c>
      <c r="F10" s="30">
        <v>2498280</v>
      </c>
      <c r="G10" s="30">
        <v>2948663</v>
      </c>
      <c r="H10" s="30">
        <v>2094439</v>
      </c>
      <c r="I10" s="30">
        <v>2059288</v>
      </c>
      <c r="J10" s="30">
        <v>2585652</v>
      </c>
      <c r="K10" s="30">
        <v>3000000</v>
      </c>
      <c r="L10" s="38">
        <v>3000000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7</vt:i4>
      </vt:variant>
    </vt:vector>
  </HeadingPairs>
  <TitlesOfParts>
    <vt:vector size="34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Gráfico 4</vt:lpstr>
      <vt:lpstr>Tabela 10</vt:lpstr>
      <vt:lpstr>Tabela 11</vt:lpstr>
      <vt:lpstr>Tabela 12</vt:lpstr>
      <vt:lpstr>Tabela 13</vt:lpstr>
      <vt:lpstr>Gráfico 5</vt:lpstr>
      <vt:lpstr>Gráfico 6</vt:lpstr>
      <vt:lpstr>Tabela 14</vt:lpstr>
      <vt:lpstr>Tabela 15</vt:lpstr>
      <vt:lpstr>Gráfico 7</vt:lpstr>
      <vt:lpstr>Gráfico 8</vt:lpstr>
      <vt:lpstr>Gráfico 9</vt:lpstr>
      <vt:lpstr>Gráfico 10</vt:lpstr>
      <vt:lpstr>Anexo A</vt:lpstr>
      <vt:lpstr>Anexo B</vt:lpstr>
      <vt:lpstr>Gráfico 1</vt:lpstr>
      <vt:lpstr>Gráfico 2</vt:lpstr>
      <vt:lpstr>Gráfico 3</vt:lpstr>
      <vt:lpstr>'Tabela 5'!_ftn1</vt:lpstr>
      <vt:lpstr>'Tabela 5'!_ftnref1</vt:lpstr>
      <vt:lpstr>'Gráfico 4'!_Toc452389480</vt:lpstr>
      <vt:lpstr>'Gráfico 7'!_Toc452389483</vt:lpstr>
      <vt:lpstr>'Gráfico 8'!_Toc452389484</vt:lpstr>
      <vt:lpstr>'Gráfico 9'!_Toc452389485</vt:lpstr>
      <vt:lpstr>'Gráfico 10'!_Toc452389486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dcterms:created xsi:type="dcterms:W3CDTF">2016-05-13T14:05:55Z</dcterms:created>
  <dcterms:modified xsi:type="dcterms:W3CDTF">2022-03-22T21:29:46Z</dcterms:modified>
</cp:coreProperties>
</file>