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o.rodrigues\Downloads\"/>
    </mc:Choice>
  </mc:AlternateContent>
  <bookViews>
    <workbookView xWindow="0" yWindow="0" windowWidth="19200" windowHeight="11460"/>
  </bookViews>
  <sheets>
    <sheet name="Aprov. e An. Comp. Coprodução" sheetId="1" r:id="rId1"/>
  </sheets>
  <definedNames>
    <definedName name="_xlnm.Print_Area" localSheetId="0">'Aprov. e An. Comp. Coprodução'!$A$1:$O$214</definedName>
  </definedNames>
  <calcPr calcId="162913"/>
</workbook>
</file>

<file path=xl/calcChain.xml><?xml version="1.0" encoding="utf-8"?>
<calcChain xmlns="http://schemas.openxmlformats.org/spreadsheetml/2006/main">
  <c r="N211" i="1" l="1"/>
  <c r="L211" i="1"/>
  <c r="J211" i="1"/>
  <c r="N97" i="1"/>
  <c r="N117" i="1"/>
  <c r="N102" i="1"/>
  <c r="I108" i="1"/>
  <c r="I107" i="1" s="1"/>
  <c r="L169" i="1"/>
  <c r="J169" i="1"/>
  <c r="I170" i="1"/>
  <c r="L205" i="1"/>
  <c r="L202" i="1"/>
  <c r="J205" i="1"/>
  <c r="N202" i="1"/>
  <c r="J202" i="1"/>
  <c r="L179" i="1"/>
  <c r="J179" i="1"/>
  <c r="N179" i="1"/>
  <c r="N150" i="1"/>
  <c r="J150" i="1"/>
  <c r="L150" i="1"/>
  <c r="I169" i="1"/>
  <c r="J97" i="1"/>
  <c r="L97" i="1"/>
  <c r="L102" i="1"/>
  <c r="J102" i="1"/>
  <c r="J117" i="1"/>
  <c r="L117" i="1"/>
  <c r="J120" i="1"/>
  <c r="J118" i="1"/>
  <c r="I146" i="1"/>
  <c r="I148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L115" i="1"/>
  <c r="L113" i="1"/>
  <c r="L111" i="1"/>
  <c r="L109" i="1"/>
  <c r="L107" i="1"/>
  <c r="L103" i="1"/>
  <c r="J115" i="1"/>
  <c r="J113" i="1"/>
  <c r="J111" i="1"/>
  <c r="J109" i="1"/>
  <c r="J107" i="1"/>
  <c r="J103" i="1"/>
  <c r="I115" i="1"/>
  <c r="I113" i="1"/>
  <c r="I111" i="1"/>
  <c r="I109" i="1"/>
  <c r="I103" i="1"/>
  <c r="L98" i="1"/>
  <c r="J98" i="1"/>
  <c r="I98" i="1"/>
  <c r="L100" i="1"/>
  <c r="J100" i="1"/>
  <c r="I100" i="1"/>
  <c r="N206" i="1"/>
  <c r="N207" i="1"/>
  <c r="N208" i="1"/>
  <c r="I54" i="1"/>
  <c r="G54" i="1"/>
  <c r="F54" i="1"/>
  <c r="N205" i="1" l="1"/>
  <c r="P99" i="1"/>
  <c r="P101" i="1"/>
  <c r="P106" i="1"/>
  <c r="P107" i="1"/>
  <c r="P108" i="1"/>
  <c r="P110" i="1"/>
  <c r="P112" i="1"/>
  <c r="P114" i="1"/>
  <c r="P116" i="1"/>
  <c r="P118" i="1"/>
  <c r="P121" i="1"/>
  <c r="P123" i="1"/>
  <c r="P125" i="1"/>
  <c r="P127" i="1"/>
  <c r="P129" i="1"/>
  <c r="P131" i="1"/>
  <c r="P133" i="1"/>
  <c r="P135" i="1"/>
  <c r="P137" i="1"/>
  <c r="P139" i="1"/>
  <c r="P141" i="1"/>
  <c r="P143" i="1"/>
  <c r="P145" i="1"/>
  <c r="P147" i="1"/>
  <c r="P149" i="1"/>
  <c r="P151" i="1"/>
  <c r="P154" i="1"/>
  <c r="P156" i="1"/>
  <c r="P158" i="1"/>
  <c r="P160" i="1"/>
  <c r="P162" i="1"/>
  <c r="P164" i="1"/>
  <c r="P166" i="1"/>
  <c r="P168" i="1"/>
  <c r="P170" i="1"/>
  <c r="P174" i="1"/>
  <c r="P176" i="1"/>
  <c r="P178" i="1"/>
  <c r="P180" i="1"/>
  <c r="P183" i="1"/>
  <c r="P185" i="1"/>
  <c r="P187" i="1"/>
  <c r="P189" i="1"/>
  <c r="P191" i="1"/>
  <c r="P193" i="1"/>
  <c r="P195" i="1"/>
  <c r="P197" i="1"/>
  <c r="P199" i="1"/>
  <c r="P201" i="1"/>
  <c r="P203" i="1"/>
  <c r="P206" i="1"/>
  <c r="P209" i="1"/>
  <c r="P211" i="1"/>
  <c r="P212" i="1"/>
  <c r="L208" i="1" l="1"/>
  <c r="J208" i="1"/>
  <c r="P210" i="1" l="1"/>
  <c r="I201" i="1"/>
  <c r="I204" i="1"/>
  <c r="I99" i="1" l="1"/>
  <c r="O102" i="1"/>
  <c r="O97" i="1"/>
  <c r="L203" i="1"/>
  <c r="L180" i="1"/>
  <c r="L182" i="1"/>
  <c r="L184" i="1"/>
  <c r="L186" i="1"/>
  <c r="L188" i="1"/>
  <c r="L190" i="1"/>
  <c r="L192" i="1"/>
  <c r="L194" i="1"/>
  <c r="L196" i="1"/>
  <c r="L198" i="1"/>
  <c r="L200" i="1"/>
  <c r="L151" i="1"/>
  <c r="L153" i="1"/>
  <c r="L155" i="1"/>
  <c r="L157" i="1"/>
  <c r="L159" i="1"/>
  <c r="L161" i="1"/>
  <c r="L163" i="1"/>
  <c r="L165" i="1"/>
  <c r="L167" i="1"/>
  <c r="L171" i="1"/>
  <c r="L173" i="1"/>
  <c r="L175" i="1"/>
  <c r="L177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J203" i="1"/>
  <c r="J200" i="1"/>
  <c r="J198" i="1"/>
  <c r="J196" i="1"/>
  <c r="J194" i="1"/>
  <c r="J192" i="1"/>
  <c r="J190" i="1"/>
  <c r="J188" i="1"/>
  <c r="J186" i="1"/>
  <c r="J184" i="1"/>
  <c r="J182" i="1"/>
  <c r="J180" i="1"/>
  <c r="J177" i="1"/>
  <c r="J175" i="1"/>
  <c r="J173" i="1"/>
  <c r="J171" i="1"/>
  <c r="J167" i="1"/>
  <c r="J165" i="1"/>
  <c r="J163" i="1"/>
  <c r="J161" i="1"/>
  <c r="J159" i="1"/>
  <c r="J157" i="1"/>
  <c r="J155" i="1"/>
  <c r="J153" i="1"/>
  <c r="J151" i="1"/>
  <c r="J148" i="1"/>
  <c r="J146" i="1"/>
  <c r="P148" i="1" s="1"/>
  <c r="J144" i="1"/>
  <c r="J142" i="1"/>
  <c r="P144" i="1" s="1"/>
  <c r="J140" i="1"/>
  <c r="J138" i="1"/>
  <c r="P140" i="1" s="1"/>
  <c r="J136" i="1"/>
  <c r="J134" i="1"/>
  <c r="P136" i="1" s="1"/>
  <c r="J132" i="1"/>
  <c r="J130" i="1"/>
  <c r="P132" i="1" s="1"/>
  <c r="J128" i="1"/>
  <c r="J126" i="1"/>
  <c r="P128" i="1" s="1"/>
  <c r="J124" i="1"/>
  <c r="J122" i="1"/>
  <c r="P124" i="1" s="1"/>
  <c r="P120" i="1"/>
  <c r="P117" i="1"/>
  <c r="P113" i="1"/>
  <c r="P109" i="1"/>
  <c r="K97" i="1"/>
  <c r="M202" i="1"/>
  <c r="K202" i="1"/>
  <c r="M179" i="1"/>
  <c r="K179" i="1"/>
  <c r="M150" i="1"/>
  <c r="K150" i="1"/>
  <c r="M117" i="1"/>
  <c r="K117" i="1"/>
  <c r="M102" i="1"/>
  <c r="K102" i="1"/>
  <c r="M97" i="1"/>
  <c r="P105" i="1" l="1"/>
  <c r="P163" i="1"/>
  <c r="P173" i="1"/>
  <c r="P190" i="1"/>
  <c r="P115" i="1"/>
  <c r="P155" i="1"/>
  <c r="P182" i="1"/>
  <c r="P198" i="1"/>
  <c r="P159" i="1"/>
  <c r="P167" i="1"/>
  <c r="P177" i="1"/>
  <c r="P186" i="1"/>
  <c r="P194" i="1"/>
  <c r="P202" i="1"/>
  <c r="P98" i="1"/>
  <c r="P111" i="1"/>
  <c r="P126" i="1"/>
  <c r="P134" i="1"/>
  <c r="P142" i="1"/>
  <c r="P150" i="1"/>
  <c r="P100" i="1"/>
  <c r="P153" i="1"/>
  <c r="P161" i="1"/>
  <c r="P169" i="1"/>
  <c r="P179" i="1"/>
  <c r="P188" i="1"/>
  <c r="P196" i="1"/>
  <c r="P205" i="1"/>
  <c r="P122" i="1"/>
  <c r="P130" i="1"/>
  <c r="P138" i="1"/>
  <c r="P146" i="1"/>
  <c r="P157" i="1"/>
  <c r="P165" i="1"/>
  <c r="P175" i="1"/>
  <c r="P184" i="1"/>
  <c r="P192" i="1"/>
  <c r="P200" i="1"/>
  <c r="I104" i="1"/>
  <c r="I101" i="1"/>
  <c r="P119" i="1" l="1"/>
  <c r="P204" i="1"/>
  <c r="P181" i="1"/>
  <c r="P104" i="1"/>
  <c r="P152" i="1"/>
  <c r="P97" i="1"/>
  <c r="O208" i="1"/>
  <c r="I105" i="1"/>
  <c r="I106" i="1"/>
  <c r="I110" i="1"/>
  <c r="I112" i="1"/>
  <c r="I114" i="1"/>
  <c r="I116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2" i="1"/>
  <c r="I151" i="1" s="1"/>
  <c r="I154" i="1"/>
  <c r="I153" i="1" s="1"/>
  <c r="I156" i="1"/>
  <c r="I155" i="1" s="1"/>
  <c r="I158" i="1"/>
  <c r="I157" i="1" s="1"/>
  <c r="I160" i="1"/>
  <c r="I159" i="1" s="1"/>
  <c r="I162" i="1"/>
  <c r="I161" i="1" s="1"/>
  <c r="I164" i="1"/>
  <c r="I163" i="1" s="1"/>
  <c r="I166" i="1"/>
  <c r="I165" i="1" s="1"/>
  <c r="I168" i="1"/>
  <c r="I167" i="1" s="1"/>
  <c r="I172" i="1"/>
  <c r="I171" i="1" s="1"/>
  <c r="I174" i="1"/>
  <c r="I173" i="1" s="1"/>
  <c r="I176" i="1"/>
  <c r="I175" i="1" s="1"/>
  <c r="I178" i="1"/>
  <c r="I177" i="1" s="1"/>
  <c r="I181" i="1"/>
  <c r="I180" i="1" s="1"/>
  <c r="I183" i="1"/>
  <c r="I182" i="1" s="1"/>
  <c r="I185" i="1"/>
  <c r="I184" i="1" s="1"/>
  <c r="I187" i="1"/>
  <c r="I186" i="1" s="1"/>
  <c r="I189" i="1"/>
  <c r="I188" i="1" s="1"/>
  <c r="I191" i="1"/>
  <c r="I190" i="1" s="1"/>
  <c r="I193" i="1"/>
  <c r="I192" i="1" s="1"/>
  <c r="I195" i="1"/>
  <c r="I194" i="1" s="1"/>
  <c r="I197" i="1"/>
  <c r="I196" i="1" s="1"/>
  <c r="I199" i="1"/>
  <c r="I198" i="1" s="1"/>
  <c r="I200" i="1"/>
  <c r="I203" i="1"/>
  <c r="P213" i="1" l="1"/>
  <c r="P207" i="1"/>
  <c r="O150" i="1"/>
  <c r="O117" i="1"/>
  <c r="O202" i="1" l="1"/>
  <c r="O205" i="1" s="1"/>
  <c r="O211" i="1" s="1"/>
</calcChain>
</file>

<file path=xl/sharedStrings.xml><?xml version="1.0" encoding="utf-8"?>
<sst xmlns="http://schemas.openxmlformats.org/spreadsheetml/2006/main" count="310" uniqueCount="256">
  <si>
    <t>Itens</t>
  </si>
  <si>
    <t>Descrição dos Itens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</si>
  <si>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</si>
  <si>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</si>
  <si>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</si>
  <si>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</si>
  <si>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</si>
  <si>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</si>
  <si>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</si>
  <si>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</si>
  <si>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</si>
  <si>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</si>
  <si>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Produtor</t>
  </si>
  <si>
    <t>2.1.2</t>
  </si>
  <si>
    <t>Diretor</t>
  </si>
  <si>
    <t>2.1.3</t>
  </si>
  <si>
    <t>Ass. Produção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</si>
  <si>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</si>
  <si>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</si>
  <si>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</si>
  <si>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</si>
  <si>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</si>
  <si>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</si>
  <si>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</si>
  <si>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</si>
  <si>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</si>
  <si>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</si>
  <si>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</si>
  <si>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</si>
  <si>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</si>
  <si>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</si>
  <si>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</si>
  <si>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</si>
  <si>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</si>
  <si>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</si>
  <si>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</si>
  <si>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</si>
  <si>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</si>
  <si>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</si>
  <si>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</si>
  <si>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</si>
  <si>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</si>
  <si>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</si>
  <si>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</si>
  <si>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</si>
  <si>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</si>
  <si>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</si>
  <si>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</si>
  <si>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</si>
  <si>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</si>
  <si>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</si>
  <si>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</si>
  <si>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</si>
  <si>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</si>
  <si>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</si>
  <si>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</si>
  <si>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</si>
  <si>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</si>
  <si>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</si>
  <si>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</si>
  <si>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</si>
  <si>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</si>
  <si>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</si>
  <si>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</si>
  <si>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</si>
  <si>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</si>
  <si>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</si>
  <si>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</si>
  <si>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</si>
  <si>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</si>
  <si>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</si>
  <si>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</si>
  <si>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</si>
  <si>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</si>
  <si>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</si>
  <si>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</si>
  <si>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</si>
  <si>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</si>
  <si>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</si>
  <si>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</si>
  <si>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</si>
  <si>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</si>
  <si>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</si>
  <si>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</si>
  <si>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</si>
  <si>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</si>
  <si>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</si>
  <si>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</si>
  <si>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</si>
  <si>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</si>
  <si>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</si>
  <si>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</si>
  <si>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</si>
  <si>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</si>
  <si>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</si>
  <si>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</si>
  <si>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</si>
  <si>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</si>
  <si>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</si>
  <si>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</si>
  <si>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</si>
  <si>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</si>
  <si>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</si>
  <si>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</si>
  <si>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</si>
  <si>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</si>
  <si>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</si>
  <si>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</si>
  <si>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</si>
  <si>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</si>
  <si>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</si>
  <si>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</si>
  <si>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</si>
  <si>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</si>
  <si>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</si>
  <si>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</si>
  <si>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</si>
  <si>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</si>
  <si>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</si>
  <si>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</si>
  <si>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</si>
  <si>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</si>
  <si>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</si>
  <si>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</si>
  <si>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</si>
  <si>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</si>
  <si>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</si>
  <si>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</si>
  <si>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</si>
  <si>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</si>
  <si>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</si>
  <si>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</si>
  <si>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</si>
  <si>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</si>
  <si>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</si>
  <si>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</si>
  <si>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</si>
  <si>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</si>
  <si>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</si>
  <si>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</si>
  <si>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</si>
  <si>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</si>
  <si>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</si>
  <si>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</si>
  <si>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</si>
  <si>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Encargos Sociais (INSS/FGTS)</t>
  </si>
  <si>
    <t>6.1.1</t>
  </si>
  <si>
    <t>Total de Produção</t>
  </si>
  <si>
    <t>Total Geral</t>
  </si>
  <si>
    <t>Agenciamento (até 10% da soma do art 1º-A e Lei n. 8.313/91)</t>
  </si>
  <si>
    <t>Colocação (até 10% do art. 1º)</t>
  </si>
  <si>
    <t>Sub-total Brasil</t>
  </si>
  <si>
    <t>mês</t>
  </si>
  <si>
    <t>Unidade Item solicitado</t>
  </si>
  <si>
    <t>Qtde 
Item solicitado</t>
  </si>
  <si>
    <t>Qtde
Unid/s item solicitado</t>
  </si>
  <si>
    <t>Valor
Unitário Item solicitado</t>
  </si>
  <si>
    <t>Sub-Total solicitado</t>
  </si>
  <si>
    <t>Total solicitado</t>
  </si>
  <si>
    <t>Taxa de câmbio utilizada no orçamento:</t>
  </si>
  <si>
    <t xml:space="preserve">Título: </t>
  </si>
  <si>
    <t>[Selecione]</t>
  </si>
  <si>
    <t>Agenciamento e colocação (limite 10%)</t>
  </si>
  <si>
    <t>Salic:</t>
  </si>
  <si>
    <r>
      <rPr>
        <b/>
        <sz val="14"/>
        <rFont val="Arial"/>
        <family val="2"/>
      </rPr>
      <t>1</t>
    </r>
    <r>
      <rPr>
        <sz val="14"/>
        <rFont val="Arial"/>
        <family val="2"/>
      </rPr>
      <t>. O orçamento analítico do projeto deve ser encaminhado em moeda nacional, contendo a distribuição das despesas entre os coprodutores e indicação da taxa de câmbio;</t>
    </r>
  </si>
  <si>
    <r>
      <rPr>
        <b/>
        <sz val="14"/>
        <rFont val="Arial"/>
        <family val="2"/>
      </rPr>
      <t>2</t>
    </r>
    <r>
      <rPr>
        <sz val="14"/>
        <rFont val="Arial"/>
        <family val="2"/>
      </rPr>
      <t>. Todos os itens apresentados deverão estar detalhados, a exemplo do item 2.1 - Equipe; a planilha abaixo é apenas um modelo: novos itens podem ser adicionados desde que sejam aderentes ao escopo do projeto.</t>
    </r>
  </si>
  <si>
    <r>
      <rPr>
        <b/>
        <sz val="14"/>
        <rFont val="Arial"/>
        <family val="2"/>
      </rPr>
      <t>3</t>
    </r>
    <r>
      <rPr>
        <sz val="14"/>
        <rFont val="Arial"/>
        <family val="2"/>
      </rPr>
      <t>. Ao elaborar o orçamento, favor atentar para a relação das despesas sujeitas à glosa listadas na Seção IV da IN nº 124 da ANCINE; despesas genéricas devem ser evitadas;</t>
    </r>
  </si>
  <si>
    <t>Desenvolvimento</t>
  </si>
  <si>
    <r>
      <rPr>
        <b/>
        <sz val="14"/>
        <rFont val="Arial"/>
        <family val="2"/>
      </rPr>
      <t>4</t>
    </r>
    <r>
      <rPr>
        <sz val="14"/>
        <rFont val="Arial"/>
        <family val="2"/>
      </rPr>
      <t>. O gerenciamento da parte brasileira deverá ser calculado sobre o total de produção apenas da parte brasileira;</t>
    </r>
  </si>
  <si>
    <t>Gerenciamento (até 10% do somatório dos itens 1 a 6)</t>
  </si>
  <si>
    <t>Local e Data</t>
  </si>
  <si>
    <t>Nome do responsável legal e Assinatura</t>
  </si>
  <si>
    <r>
      <rPr>
        <b/>
        <sz val="14"/>
        <rFont val="Arial"/>
        <family val="2"/>
      </rPr>
      <t xml:space="preserve">Sub-total país XXX </t>
    </r>
    <r>
      <rPr>
        <sz val="14"/>
        <color rgb="FFFF0000"/>
        <rFont val="Arial"/>
        <family val="2"/>
      </rPr>
      <t>(indicar nome do país coprodutor)</t>
    </r>
  </si>
  <si>
    <t>SOMA SUB-TOTAL BRASIL E PAÍS COPRODUTOR</t>
  </si>
  <si>
    <t>Acessibilidade</t>
  </si>
  <si>
    <t>Legendagem descritiva, audiodescrição e LIBRAS</t>
  </si>
  <si>
    <t>4.12.1</t>
  </si>
  <si>
    <t>4.13.1</t>
  </si>
  <si>
    <t>4.14</t>
  </si>
  <si>
    <t>4.14.1</t>
  </si>
  <si>
    <t>4.4.1</t>
  </si>
  <si>
    <t>Observações</t>
  </si>
  <si>
    <t>O orçamento abaixo deverá ser anexados na aba "documentação" do Sistema ANCINE Digital – SAD, ou, em caso de indisponibilidade do sistema, encaminhado juntamente com o Formulário de aprovação com análise complementar ou de análise complementar, segundo o caso, juntamente com o restante da documentação necessária à análise do pedido.</t>
  </si>
  <si>
    <r>
      <t xml:space="preserve">ORÇAMENTO PARA APROVAÇÃO COM ANÁLISE COMPLEMENTAR OU ANÁLISE COMPLEMENTAR
PROJETOS DE PRODUÇÃO COM COPRODUÇÃO INTERNACIONAL
ORÇAMENTO DETALHADO
</t>
    </r>
    <r>
      <rPr>
        <sz val="14"/>
        <rFont val="Arial"/>
        <family val="2"/>
      </rPr>
      <t>Art. 17 e Seção I do Capítulo IV da IN n° 125/2015
Seção I do Capítulo IV da IN n° 125/2015
IN n° 106/2008 (coprodução internacional)</t>
    </r>
  </si>
  <si>
    <t>A) IDENTIFICAÇÃO DO PROJETO</t>
  </si>
  <si>
    <t>N° de contrato FSA, se houver:</t>
  </si>
  <si>
    <t>Tipologia da obra:</t>
  </si>
  <si>
    <t>Formato:</t>
  </si>
  <si>
    <t>Duração Prevista:</t>
  </si>
  <si>
    <t>Capítulos:</t>
  </si>
  <si>
    <t>Duração dos capítulos:</t>
  </si>
  <si>
    <t>Duração total:</t>
  </si>
  <si>
    <t>Obra Derivada?</t>
  </si>
  <si>
    <t xml:space="preserve">Suporte de Captação: </t>
  </si>
  <si>
    <t xml:space="preserve">Suporte Cópia Final: </t>
  </si>
  <si>
    <t>Veiculação Inicial:</t>
  </si>
  <si>
    <t>Utiliza Formato?</t>
  </si>
  <si>
    <t xml:space="preserve">Sinopse (caso tenha sido alterada): </t>
  </si>
  <si>
    <t>B) OUTROS PROJETOS RELATIVOS À MESMA OBRA APROVADOS/EM APROVAÇÃO</t>
  </si>
  <si>
    <t>Projeto de desenvolvimento:</t>
  </si>
  <si>
    <t>Salic/Sanfom:</t>
  </si>
  <si>
    <t>Projeto de Distribuição</t>
  </si>
  <si>
    <t>Salic/Sanfom</t>
  </si>
  <si>
    <t>Fomento direto*:</t>
  </si>
  <si>
    <t>*FSA, Edital de Coprodução, PAR, PAQ, entre outros.</t>
  </si>
  <si>
    <t>C) IDENTIFICAÇÃO DO PROPONENTE</t>
  </si>
  <si>
    <t>Razão Social:</t>
  </si>
  <si>
    <t>CNPJ:</t>
  </si>
  <si>
    <t>N° do Registro na ANCINE:</t>
  </si>
  <si>
    <t>D) EMPRESAS COPRODUTORAS OU COEXECUTORAS NACIONAIS OU INTERNACIONAIS:</t>
  </si>
  <si>
    <t>E) FONTES DE FINANCIAMENTO DO PROJETO</t>
  </si>
  <si>
    <t>Fonte de Recursos</t>
  </si>
  <si>
    <t>Valores Aprovados</t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</si>
  <si>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</si>
  <si>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</si>
  <si>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Valores Solicitados</t>
  </si>
  <si>
    <t>Artigo 1º – Lei 8.685/1993</t>
  </si>
  <si>
    <t>Artigo 1º-A – Lei 8.685/1993</t>
  </si>
  <si>
    <t>Artigo 3º - Lei 8.685/1993</t>
  </si>
  <si>
    <t>Artigo 3º-A – Lei 8.685/1993</t>
  </si>
  <si>
    <t xml:space="preserve">Artigo 18 – Lei 8.313/1991 </t>
  </si>
  <si>
    <t xml:space="preserve">Artigo 25 – Lei 8.313/1991 </t>
  </si>
  <si>
    <t>Inciso X. Art. 39 - MP 2228-1/2001</t>
  </si>
  <si>
    <t>Art. 41 - MP 2228-1/2001 (Funcines)</t>
  </si>
  <si>
    <t>PAR ANCINE (ano):</t>
  </si>
  <si>
    <t>PAQ ANCINE (ano):</t>
  </si>
  <si>
    <t>FSA (linha/ano):</t>
  </si>
  <si>
    <t>Leis Municipais:</t>
  </si>
  <si>
    <t>Leis Estaduais:</t>
  </si>
  <si>
    <t>Outros Editais Públicos:</t>
  </si>
  <si>
    <t>Outros Editais Privados:</t>
  </si>
  <si>
    <t>Editais Internacionais:</t>
  </si>
  <si>
    <t>Outras Fontes:</t>
  </si>
  <si>
    <t>Coprodução Internacional</t>
  </si>
  <si>
    <t xml:space="preserve">Contrapartida </t>
  </si>
  <si>
    <t>Total</t>
  </si>
  <si>
    <t>Observações/Comentários/Eventuais fontes de financiamento que não estejam incluídas acima (informar eventuais apoios, acordos e licenciamentos, anexando os respectivos contratos).</t>
  </si>
  <si>
    <t>F) CRONOGRAMA DE PRODUÇÃO E EXECUÇÃO FÍSICA DO PROJETO</t>
  </si>
  <si>
    <t>Quantidade de pessoas contratadas para o projeto até o momento:</t>
  </si>
  <si>
    <t>Tamanho da Equipe Envolvida:</t>
  </si>
  <si>
    <t>Local(is) de Realização:</t>
  </si>
  <si>
    <t>Etapa Concluída:</t>
  </si>
  <si>
    <r>
      <t>Data Início:</t>
    </r>
    <r>
      <rPr>
        <b/>
        <sz val="11"/>
        <rFont val="Arial"/>
        <family val="2"/>
      </rPr>
      <t/>
    </r>
  </si>
  <si>
    <t>Data Fim: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</si>
  <si>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</si>
  <si>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Descrever as ações executadas / a serem realizadas, conforme cronograma de produção, detalhando as modificações no desenho de produção, quando houver, e justificando as alterações propostas:</t>
  </si>
  <si>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</si>
  <si>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>Produção e Filmagens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</si>
  <si>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</si>
  <si>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</si>
  <si>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Comercialização/Difusão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</si>
  <si>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</si>
  <si>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t>G) EXECUÇÃO ORÇAMENTÁRIA E DE DESENHO DE PRODUÇÃO</t>
  </si>
  <si>
    <t>Promoção (até 5%  do orçamento de produção ou R$ 125 mil, o que for menor)</t>
  </si>
  <si>
    <t>9.1</t>
  </si>
  <si>
    <t>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</si>
</sst>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&quot;R$&quot;\ 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0"/>
      <name val="Arial"/>
    </font>
    <font>
      <sz val="15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07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1" applyFont="1"/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4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/>
    <xf numFmtId="0" fontId="0" fillId="0" borderId="0" xfId="0" applyBorder="1" applyAlignment="1"/>
    <xf numFmtId="49" fontId="8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/>
    <xf numFmtId="0" fontId="8" fillId="0" borderId="0" xfId="0" applyFont="1" applyFill="1" applyBorder="1" applyAlignment="1"/>
    <xf numFmtId="0" fontId="6" fillId="0" borderId="0" xfId="0" applyFont="1"/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vertical="center"/>
    </xf>
    <xf numFmtId="0" fontId="7" fillId="0" borderId="0" xfId="1" applyFont="1"/>
    <xf numFmtId="0" fontId="7" fillId="5" borderId="0" xfId="1" applyFont="1" applyFill="1"/>
    <xf numFmtId="0" fontId="9" fillId="3" borderId="11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/>
    <xf numFmtId="4" fontId="9" fillId="3" borderId="11" xfId="0" applyNumberFormat="1" applyFont="1" applyFill="1" applyBorder="1"/>
    <xf numFmtId="0" fontId="9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4" fontId="9" fillId="4" borderId="12" xfId="0" applyNumberFormat="1" applyFont="1" applyFill="1" applyBorder="1"/>
    <xf numFmtId="0" fontId="8" fillId="4" borderId="12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4" fontId="8" fillId="4" borderId="12" xfId="0" applyNumberFormat="1" applyFont="1" applyFill="1" applyBorder="1"/>
    <xf numFmtId="0" fontId="8" fillId="4" borderId="1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/>
    <xf numFmtId="0" fontId="10" fillId="4" borderId="12" xfId="0" applyFont="1" applyFill="1" applyBorder="1" applyAlignment="1">
      <alignment horizontal="center"/>
    </xf>
    <xf numFmtId="4" fontId="10" fillId="4" borderId="12" xfId="0" applyNumberFormat="1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/>
    <xf numFmtId="165" fontId="7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/>
    <xf numFmtId="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1" applyFont="1" applyProtection="1">
      <protection locked="0"/>
    </xf>
    <xf numFmtId="0" fontId="14" fillId="5" borderId="0" xfId="1" applyFont="1" applyFill="1" applyBorder="1" applyAlignment="1" applyProtection="1">
      <protection locked="0"/>
    </xf>
    <xf numFmtId="0" fontId="7" fillId="5" borderId="0" xfId="1" applyFont="1" applyFill="1" applyBorder="1" applyAlignment="1" applyProtection="1">
      <protection locked="0"/>
    </xf>
    <xf numFmtId="0" fontId="7" fillId="5" borderId="0" xfId="1" applyFont="1" applyFill="1" applyAlignment="1" applyProtection="1">
      <protection locked="0"/>
    </xf>
    <xf numFmtId="165" fontId="7" fillId="0" borderId="0" xfId="1" applyNumberFormat="1" applyFont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vertical="center"/>
      <protection locked="0"/>
    </xf>
    <xf numFmtId="0" fontId="7" fillId="5" borderId="0" xfId="1" applyFont="1" applyFill="1" applyProtection="1">
      <protection locked="0"/>
    </xf>
    <xf numFmtId="0" fontId="7" fillId="0" borderId="0" xfId="1" applyFont="1" applyBorder="1" applyProtection="1"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7" fillId="5" borderId="9" xfId="1" applyFont="1" applyFill="1" applyBorder="1" applyProtection="1">
      <protection locked="0"/>
    </xf>
    <xf numFmtId="49" fontId="7" fillId="4" borderId="4" xfId="0" applyNumberFormat="1" applyFont="1" applyFill="1" applyBorder="1" applyAlignment="1" applyProtection="1">
      <alignment horizontal="left" vertical="center"/>
      <protection locked="0"/>
    </xf>
    <xf numFmtId="0" fontId="7" fillId="5" borderId="9" xfId="1" applyFont="1" applyFill="1" applyBorder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left" vertical="center"/>
      <protection locked="0"/>
    </xf>
    <xf numFmtId="0" fontId="14" fillId="5" borderId="9" xfId="1" applyFont="1" applyFill="1" applyBorder="1" applyAlignment="1" applyProtection="1">
      <protection locked="0"/>
    </xf>
    <xf numFmtId="0" fontId="7" fillId="0" borderId="0" xfId="1" applyFont="1" applyAlignment="1" applyProtection="1">
      <protection locked="0"/>
    </xf>
    <xf numFmtId="0" fontId="14" fillId="5" borderId="0" xfId="1" applyFont="1" applyFill="1" applyBorder="1" applyAlignment="1" applyProtection="1">
      <alignment horizontal="left" vertical="top"/>
      <protection locked="0"/>
    </xf>
    <xf numFmtId="0" fontId="14" fillId="5" borderId="9" xfId="1" applyFont="1" applyFill="1" applyBorder="1" applyAlignment="1" applyProtection="1">
      <alignment horizontal="left" vertical="top"/>
      <protection locked="0"/>
    </xf>
    <xf numFmtId="0" fontId="14" fillId="5" borderId="0" xfId="1" applyFont="1" applyFill="1" applyBorder="1" applyAlignment="1" applyProtection="1">
      <alignment horizontal="left"/>
      <protection locked="0"/>
    </xf>
    <xf numFmtId="0" fontId="14" fillId="5" borderId="9" xfId="1" applyFont="1" applyFill="1" applyBorder="1" applyAlignment="1" applyProtection="1">
      <alignment horizontal="left"/>
      <protection locked="0"/>
    </xf>
    <xf numFmtId="0" fontId="14" fillId="5" borderId="19" xfId="1" applyFont="1" applyFill="1" applyBorder="1" applyAlignment="1" applyProtection="1">
      <alignment horizontal="left"/>
      <protection locked="0"/>
    </xf>
    <xf numFmtId="49" fontId="7" fillId="4" borderId="20" xfId="1" applyNumberFormat="1" applyFont="1" applyFill="1" applyBorder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protection locked="0"/>
    </xf>
    <xf numFmtId="49" fontId="7" fillId="4" borderId="4" xfId="1" applyNumberFormat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14" fillId="7" borderId="23" xfId="1" applyFont="1" applyFill="1" applyBorder="1" applyAlignment="1" applyProtection="1">
      <alignment vertical="center"/>
      <protection locked="0"/>
    </xf>
    <xf numFmtId="0" fontId="14" fillId="7" borderId="24" xfId="1" applyFont="1" applyFill="1" applyBorder="1" applyAlignment="1" applyProtection="1">
      <alignment vertical="center"/>
      <protection locked="0"/>
    </xf>
    <xf numFmtId="0" fontId="14" fillId="7" borderId="22" xfId="1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protection locked="0"/>
    </xf>
    <xf numFmtId="0" fontId="0" fillId="7" borderId="29" xfId="0" applyFill="1" applyBorder="1" applyAlignment="1" applyProtection="1">
      <protection locked="0"/>
    </xf>
    <xf numFmtId="4" fontId="7" fillId="4" borderId="2" xfId="0" applyNumberFormat="1" applyFont="1" applyFill="1" applyBorder="1" applyAlignment="1" applyProtection="1">
      <alignment horizontal="center" vertical="center"/>
      <protection locked="0"/>
    </xf>
    <xf numFmtId="4" fontId="7" fillId="4" borderId="4" xfId="2" applyNumberFormat="1" applyFont="1" applyFill="1" applyBorder="1" applyAlignment="1" applyProtection="1">
      <alignment horizontal="center" vertical="center"/>
      <protection locked="0"/>
    </xf>
    <xf numFmtId="0" fontId="7" fillId="7" borderId="28" xfId="0" applyFont="1" applyFill="1" applyBorder="1" applyAlignment="1" applyProtection="1">
      <alignment wrapText="1"/>
      <protection locked="0"/>
    </xf>
    <xf numFmtId="0" fontId="18" fillId="7" borderId="28" xfId="0" applyFont="1" applyFill="1" applyBorder="1" applyAlignment="1" applyProtection="1">
      <alignment wrapText="1"/>
      <protection locked="0"/>
    </xf>
    <xf numFmtId="49" fontId="0" fillId="4" borderId="3" xfId="0" applyNumberFormat="1" applyFont="1" applyFill="1" applyBorder="1" applyAlignment="1" applyProtection="1">
      <alignment horizontal="left" vertical="center"/>
      <protection locked="0"/>
    </xf>
    <xf numFmtId="49" fontId="0" fillId="7" borderId="28" xfId="0" applyNumberFormat="1" applyFont="1" applyFill="1" applyBorder="1" applyAlignment="1" applyProtection="1">
      <alignment horizontal="left" vertical="center"/>
      <protection locked="0"/>
    </xf>
    <xf numFmtId="49" fontId="0" fillId="7" borderId="29" xfId="0" applyNumberFormat="1" applyFont="1" applyFill="1" applyBorder="1" applyAlignment="1" applyProtection="1">
      <alignment horizontal="left" vertical="center"/>
      <protection locked="0"/>
    </xf>
    <xf numFmtId="49" fontId="0" fillId="4" borderId="3" xfId="1" applyNumberFormat="1" applyFont="1" applyFill="1" applyBorder="1" applyAlignment="1" applyProtection="1">
      <alignment horizontal="left" vertical="center"/>
      <protection locked="0"/>
    </xf>
    <xf numFmtId="49" fontId="0" fillId="7" borderId="28" xfId="1" applyNumberFormat="1" applyFont="1" applyFill="1" applyBorder="1" applyAlignment="1" applyProtection="1">
      <alignment horizontal="left" vertical="center"/>
      <protection locked="0"/>
    </xf>
    <xf numFmtId="49" fontId="0" fillId="7" borderId="29" xfId="1" applyNumberFormat="1" applyFont="1" applyFill="1" applyBorder="1" applyAlignment="1" applyProtection="1">
      <alignment horizontal="left" vertical="center"/>
      <protection locked="0"/>
    </xf>
    <xf numFmtId="0" fontId="0" fillId="7" borderId="34" xfId="0" applyFill="1" applyBorder="1" applyAlignment="1" applyProtection="1">
      <protection locked="0"/>
    </xf>
    <xf numFmtId="0" fontId="0" fillId="7" borderId="35" xfId="0" applyFill="1" applyBorder="1" applyAlignment="1" applyProtection="1">
      <protection locked="0"/>
    </xf>
    <xf numFmtId="166" fontId="14" fillId="7" borderId="36" xfId="2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Protection="1">
      <protection locked="0"/>
    </xf>
    <xf numFmtId="0" fontId="14" fillId="5" borderId="0" xfId="1" applyFont="1" applyFill="1" applyBorder="1" applyAlignment="1" applyProtection="1">
      <alignment horizontal="left" vertical="center"/>
      <protection locked="0"/>
    </xf>
    <xf numFmtId="0" fontId="14" fillId="5" borderId="9" xfId="1" applyFont="1" applyFill="1" applyBorder="1" applyAlignment="1" applyProtection="1">
      <alignment horizontal="left" vertical="center"/>
      <protection locked="0"/>
    </xf>
    <xf numFmtId="0" fontId="14" fillId="5" borderId="41" xfId="1" applyFont="1" applyFill="1" applyBorder="1" applyAlignment="1" applyProtection="1">
      <alignment vertical="center" wrapText="1"/>
      <protection locked="0"/>
    </xf>
    <xf numFmtId="0" fontId="16" fillId="5" borderId="42" xfId="1" applyFont="1" applyFill="1" applyBorder="1" applyAlignment="1" applyProtection="1">
      <protection locked="0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14" fillId="5" borderId="10" xfId="1" applyFont="1" applyFill="1" applyBorder="1" applyAlignment="1" applyProtection="1">
      <alignment horizontal="right" vertical="center" wrapText="1"/>
      <protection locked="0"/>
    </xf>
    <xf numFmtId="0" fontId="14" fillId="5" borderId="15" xfId="1" applyFont="1" applyFill="1" applyBorder="1" applyAlignment="1" applyProtection="1">
      <alignment vertical="center" wrapText="1"/>
      <protection locked="0"/>
    </xf>
    <xf numFmtId="0" fontId="14" fillId="5" borderId="19" xfId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4" fillId="5" borderId="42" xfId="1" applyFont="1" applyFill="1" applyBorder="1" applyAlignment="1" applyProtection="1">
      <protection locked="0"/>
    </xf>
    <xf numFmtId="0" fontId="14" fillId="5" borderId="0" xfId="1" applyFont="1" applyFill="1" applyBorder="1" applyAlignment="1" applyProtection="1">
      <alignment vertical="center"/>
      <protection locked="0"/>
    </xf>
    <xf numFmtId="0" fontId="14" fillId="5" borderId="8" xfId="1" applyFont="1" applyFill="1" applyBorder="1" applyAlignment="1" applyProtection="1">
      <alignment vertical="center" wrapText="1"/>
      <protection locked="0"/>
    </xf>
    <xf numFmtId="0" fontId="16" fillId="5" borderId="0" xfId="1" applyFont="1" applyFill="1" applyBorder="1" applyAlignment="1" applyProtection="1">
      <protection locked="0"/>
    </xf>
    <xf numFmtId="0" fontId="14" fillId="5" borderId="13" xfId="1" applyFont="1" applyFill="1" applyBorder="1" applyAlignment="1" applyProtection="1">
      <alignment vertical="center" wrapText="1"/>
      <protection locked="0"/>
    </xf>
    <xf numFmtId="0" fontId="16" fillId="5" borderId="7" xfId="1" applyFont="1" applyFill="1" applyBorder="1" applyAlignment="1" applyProtection="1">
      <protection locked="0"/>
    </xf>
    <xf numFmtId="0" fontId="16" fillId="5" borderId="14" xfId="1" applyFont="1" applyFill="1" applyBorder="1" applyAlignment="1" applyProtection="1">
      <alignment horizontal="left"/>
      <protection locked="0"/>
    </xf>
    <xf numFmtId="0" fontId="7" fillId="0" borderId="7" xfId="1" applyFont="1" applyBorder="1" applyProtection="1">
      <protection locked="0"/>
    </xf>
    <xf numFmtId="49" fontId="7" fillId="4" borderId="34" xfId="0" applyNumberFormat="1" applyFont="1" applyFill="1" applyBorder="1" applyAlignment="1" applyProtection="1">
      <alignment vertical="center"/>
      <protection locked="0"/>
    </xf>
    <xf numFmtId="49" fontId="0" fillId="4" borderId="38" xfId="0" applyNumberFormat="1" applyFill="1" applyBorder="1" applyAlignment="1" applyProtection="1">
      <alignment vertical="center"/>
      <protection locked="0"/>
    </xf>
    <xf numFmtId="49" fontId="0" fillId="4" borderId="39" xfId="0" applyNumberFormat="1" applyFill="1" applyBorder="1" applyAlignment="1" applyProtection="1">
      <alignment vertical="center"/>
      <protection locked="0"/>
    </xf>
    <xf numFmtId="0" fontId="14" fillId="7" borderId="40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4" fillId="5" borderId="43" xfId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9" fontId="7" fillId="4" borderId="3" xfId="1" applyNumberFormat="1" applyFont="1" applyFill="1" applyBorder="1" applyAlignment="1" applyProtection="1">
      <alignment horizontal="left" vertical="center"/>
      <protection locked="0"/>
    </xf>
    <xf numFmtId="49" fontId="7" fillId="4" borderId="4" xfId="1" applyNumberFormat="1" applyFont="1" applyFill="1" applyBorder="1" applyAlignment="1" applyProtection="1">
      <alignment horizontal="left" vertical="center"/>
      <protection locked="0"/>
    </xf>
    <xf numFmtId="49" fontId="7" fillId="4" borderId="2" xfId="1" applyNumberFormat="1" applyFont="1" applyFill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7" fillId="4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4" fillId="4" borderId="3" xfId="1" applyFont="1" applyFill="1" applyBorder="1" applyAlignment="1" applyProtection="1">
      <alignment horizontal="left" vertical="center"/>
      <protection locked="0"/>
    </xf>
    <xf numFmtId="0" fontId="14" fillId="4" borderId="2" xfId="1" applyFont="1" applyFill="1" applyBorder="1" applyAlignment="1" applyProtection="1">
      <alignment horizontal="left" vertical="center"/>
      <protection locked="0"/>
    </xf>
    <xf numFmtId="0" fontId="7" fillId="4" borderId="34" xfId="0" applyFont="1" applyFill="1" applyBorder="1" applyAlignment="1" applyProtection="1">
      <alignment vertical="center"/>
      <protection locked="0"/>
    </xf>
    <xf numFmtId="0" fontId="0" fillId="4" borderId="38" xfId="0" applyFill="1" applyBorder="1" applyAlignment="1" applyProtection="1">
      <alignment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4" fillId="7" borderId="43" xfId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7" fillId="4" borderId="3" xfId="1" applyFont="1" applyFill="1" applyBorder="1" applyAlignment="1" applyProtection="1">
      <alignment horizontal="left" vertical="center"/>
      <protection locked="0"/>
    </xf>
    <xf numFmtId="0" fontId="7" fillId="4" borderId="4" xfId="1" applyFont="1" applyFill="1" applyBorder="1" applyAlignment="1" applyProtection="1">
      <alignment horizontal="left" vertical="center"/>
      <protection locked="0"/>
    </xf>
    <xf numFmtId="0" fontId="7" fillId="4" borderId="2" xfId="1" applyFont="1" applyFill="1" applyBorder="1" applyAlignment="1" applyProtection="1">
      <alignment horizontal="left" vertical="center"/>
      <protection locked="0"/>
    </xf>
    <xf numFmtId="0" fontId="14" fillId="5" borderId="0" xfId="1" applyFont="1" applyFill="1" applyBorder="1" applyAlignment="1" applyProtection="1">
      <alignment horizontal="left"/>
      <protection locked="0"/>
    </xf>
    <xf numFmtId="0" fontId="14" fillId="5" borderId="9" xfId="1" applyFont="1" applyFill="1" applyBorder="1" applyAlignment="1" applyProtection="1">
      <alignment horizontal="left"/>
      <protection locked="0"/>
    </xf>
    <xf numFmtId="0" fontId="14" fillId="7" borderId="4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7" fillId="4" borderId="43" xfId="0" applyNumberFormat="1" applyFont="1" applyFill="1" applyBorder="1" applyAlignment="1" applyProtection="1">
      <alignment vertical="center"/>
      <protection locked="0"/>
    </xf>
    <xf numFmtId="49" fontId="0" fillId="4" borderId="19" xfId="0" applyNumberFormat="1" applyFill="1" applyBorder="1" applyAlignment="1" applyProtection="1">
      <alignment vertical="center"/>
      <protection locked="0"/>
    </xf>
    <xf numFmtId="49" fontId="0" fillId="4" borderId="16" xfId="0" applyNumberFormat="1" applyFill="1" applyBorder="1" applyAlignment="1" applyProtection="1">
      <alignment vertical="center"/>
      <protection locked="0"/>
    </xf>
    <xf numFmtId="0" fontId="7" fillId="0" borderId="27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7" fillId="4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" fontId="7" fillId="4" borderId="4" xfId="2" applyNumberFormat="1" applyFont="1" applyFill="1" applyBorder="1" applyAlignment="1" applyProtection="1">
      <alignment horizontal="center" vertical="center"/>
      <protection locked="0"/>
    </xf>
    <xf numFmtId="0" fontId="14" fillId="7" borderId="31" xfId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166" fontId="14" fillId="7" borderId="33" xfId="2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166" fontId="14" fillId="7" borderId="36" xfId="2" applyNumberFormat="1" applyFont="1" applyFill="1" applyBorder="1" applyAlignment="1" applyProtection="1">
      <alignment horizontal="center" vertical="center"/>
      <protection locked="0"/>
    </xf>
    <xf numFmtId="0" fontId="9" fillId="4" borderId="34" xfId="1" applyFont="1" applyFill="1" applyBorder="1" applyAlignment="1" applyProtection="1">
      <alignment vertical="top" wrapText="1"/>
      <protection locked="0"/>
    </xf>
    <xf numFmtId="0" fontId="8" fillId="0" borderId="38" xfId="0" applyFont="1" applyBorder="1" applyAlignment="1" applyProtection="1">
      <alignment wrapText="1"/>
      <protection locked="0"/>
    </xf>
    <xf numFmtId="0" fontId="8" fillId="0" borderId="39" xfId="0" applyFont="1" applyBorder="1" applyAlignment="1" applyProtection="1">
      <alignment wrapText="1"/>
      <protection locked="0"/>
    </xf>
    <xf numFmtId="0" fontId="7" fillId="0" borderId="27" xfId="1" applyFont="1" applyFill="1" applyBorder="1" applyAlignment="1" applyProtection="1">
      <alignment horizontal="right" vertical="center"/>
      <protection locked="0"/>
    </xf>
    <xf numFmtId="0" fontId="18" fillId="0" borderId="30" xfId="1" applyFont="1" applyFill="1" applyBorder="1" applyAlignment="1" applyProtection="1">
      <alignment horizontal="right" vertical="center" wrapText="1"/>
      <protection locked="0"/>
    </xf>
    <xf numFmtId="0" fontId="18" fillId="0" borderId="2" xfId="1" applyFont="1" applyFill="1" applyBorder="1" applyAlignment="1" applyProtection="1">
      <alignment horizontal="right" vertical="center" wrapText="1"/>
      <protection locked="0"/>
    </xf>
    <xf numFmtId="0" fontId="7" fillId="0" borderId="30" xfId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Fill="1" applyBorder="1" applyAlignment="1" applyProtection="1">
      <alignment horizontal="right" vertical="center" wrapText="1"/>
      <protection locked="0"/>
    </xf>
    <xf numFmtId="0" fontId="18" fillId="0" borderId="27" xfId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4" fontId="7" fillId="4" borderId="4" xfId="3" applyNumberFormat="1" applyFont="1" applyFill="1" applyBorder="1" applyAlignment="1" applyProtection="1">
      <alignment horizontal="center" vertical="center"/>
      <protection locked="0"/>
    </xf>
    <xf numFmtId="4" fontId="7" fillId="0" borderId="2" xfId="3" applyNumberFormat="1" applyFont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 applyProtection="1">
      <alignment horizontal="right" vertical="center"/>
      <protection locked="0"/>
    </xf>
    <xf numFmtId="0" fontId="7" fillId="0" borderId="2" xfId="1" applyFont="1" applyFill="1" applyBorder="1" applyAlignment="1" applyProtection="1">
      <alignment horizontal="right" vertical="center"/>
      <protection locked="0"/>
    </xf>
    <xf numFmtId="0" fontId="7" fillId="0" borderId="27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5" xfId="1" applyFont="1" applyFill="1" applyBorder="1" applyAlignment="1" applyProtection="1">
      <alignment horizontal="left" vertical="top" wrapText="1"/>
      <protection locked="0"/>
    </xf>
    <xf numFmtId="0" fontId="14" fillId="4" borderId="19" xfId="1" applyFont="1" applyFill="1" applyBorder="1" applyAlignment="1" applyProtection="1">
      <alignment horizontal="left" vertical="top" wrapText="1"/>
      <protection locked="0"/>
    </xf>
    <xf numFmtId="0" fontId="14" fillId="4" borderId="16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center"/>
      <protection locked="0"/>
    </xf>
    <xf numFmtId="0" fontId="14" fillId="5" borderId="9" xfId="1" applyFont="1" applyFill="1" applyBorder="1" applyAlignment="1" applyProtection="1">
      <alignment horizontal="left" vertical="center"/>
      <protection locked="0"/>
    </xf>
    <xf numFmtId="0" fontId="14" fillId="7" borderId="21" xfId="1" applyFont="1" applyFill="1" applyBorder="1" applyAlignment="1" applyProtection="1">
      <alignment horizontal="center" vertical="center"/>
      <protection locked="0"/>
    </xf>
    <xf numFmtId="0" fontId="14" fillId="7" borderId="22" xfId="1" applyFont="1" applyFill="1" applyBorder="1" applyAlignment="1" applyProtection="1">
      <alignment horizontal="center" vertical="center"/>
      <protection locked="0"/>
    </xf>
    <xf numFmtId="0" fontId="14" fillId="7" borderId="25" xfId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4" fillId="7" borderId="22" xfId="1" applyFont="1" applyFill="1" applyBorder="1" applyAlignment="1" applyProtection="1">
      <alignment horizontal="center" vertical="center" wrapText="1"/>
      <protection locked="0"/>
    </xf>
    <xf numFmtId="0" fontId="7" fillId="4" borderId="17" xfId="1" applyFont="1" applyFill="1" applyBorder="1" applyAlignment="1" applyProtection="1">
      <alignment horizontal="left" vertical="center"/>
      <protection locked="0"/>
    </xf>
    <xf numFmtId="0" fontId="7" fillId="4" borderId="18" xfId="1" applyFont="1" applyFill="1" applyBorder="1" applyAlignment="1" applyProtection="1">
      <alignment horizontal="left" vertical="center"/>
      <protection locked="0"/>
    </xf>
    <xf numFmtId="49" fontId="7" fillId="4" borderId="3" xfId="1" applyNumberFormat="1" applyFont="1" applyFill="1" applyBorder="1" applyAlignment="1" applyProtection="1">
      <alignment horizontal="center" vertical="center"/>
      <protection locked="0"/>
    </xf>
    <xf numFmtId="49" fontId="7" fillId="4" borderId="4" xfId="1" applyNumberFormat="1" applyFont="1" applyFill="1" applyBorder="1" applyAlignment="1" applyProtection="1">
      <alignment horizontal="center" vertical="center"/>
      <protection locked="0"/>
    </xf>
    <xf numFmtId="49" fontId="7" fillId="4" borderId="6" xfId="1" applyNumberFormat="1" applyFont="1" applyFill="1" applyBorder="1" applyAlignment="1" applyProtection="1">
      <alignment horizontal="center" vertical="center"/>
      <protection locked="0"/>
    </xf>
    <xf numFmtId="49" fontId="7" fillId="4" borderId="5" xfId="1" applyNumberFormat="1" applyFont="1" applyFill="1" applyBorder="1" applyAlignment="1" applyProtection="1">
      <alignment horizontal="left" vertical="center"/>
      <protection locked="0"/>
    </xf>
    <xf numFmtId="0" fontId="10" fillId="5" borderId="7" xfId="1" applyFont="1" applyFill="1" applyBorder="1" applyAlignment="1" applyProtection="1">
      <alignment horizontal="right" vertical="center" wrapText="1"/>
      <protection locked="0"/>
    </xf>
    <xf numFmtId="0" fontId="10" fillId="5" borderId="14" xfId="1" applyFont="1" applyFill="1" applyBorder="1" applyAlignment="1" applyProtection="1">
      <alignment horizontal="right" vertical="center" wrapText="1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4" borderId="5" xfId="1" applyNumberFormat="1" applyFont="1" applyFill="1" applyBorder="1" applyAlignment="1" applyProtection="1">
      <alignment horizontal="center" vertical="center"/>
      <protection locked="0"/>
    </xf>
    <xf numFmtId="49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4" fillId="5" borderId="19" xfId="1" applyFont="1" applyFill="1" applyBorder="1" applyAlignment="1" applyProtection="1">
      <alignment horizontal="left" vertical="center"/>
      <protection locked="0"/>
    </xf>
    <xf numFmtId="0" fontId="14" fillId="5" borderId="16" xfId="1" applyFont="1" applyFill="1" applyBorder="1" applyAlignment="1" applyProtection="1">
      <alignment horizontal="left" vertical="center"/>
      <protection locked="0"/>
    </xf>
    <xf numFmtId="0" fontId="7" fillId="4" borderId="5" xfId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9" fontId="14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14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14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5" borderId="19" xfId="1" applyFont="1" applyFill="1" applyBorder="1" applyAlignment="1" applyProtection="1">
      <alignment horizontal="left"/>
      <protection locked="0"/>
    </xf>
    <xf numFmtId="0" fontId="14" fillId="5" borderId="19" xfId="1" applyFont="1" applyFill="1" applyBorder="1" applyAlignment="1" applyProtection="1">
      <alignment horizontal="left" wrapText="1"/>
      <protection locked="0"/>
    </xf>
    <xf numFmtId="0" fontId="14" fillId="5" borderId="16" xfId="1" applyFont="1" applyFill="1" applyBorder="1" applyAlignment="1" applyProtection="1">
      <alignment horizontal="left" wrapText="1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4" borderId="5" xfId="0" applyNumberFormat="1" applyFont="1" applyFill="1" applyBorder="1" applyAlignment="1" applyProtection="1">
      <alignment horizontal="left" vertical="center"/>
      <protection locked="0"/>
    </xf>
    <xf numFmtId="49" fontId="7" fillId="4" borderId="4" xfId="0" applyNumberFormat="1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8" fillId="4" borderId="12" xfId="0" applyFont="1" applyFill="1" applyBorder="1" applyAlignment="1">
      <alignment wrapText="1"/>
    </xf>
    <xf numFmtId="0" fontId="0" fillId="0" borderId="12" xfId="0" applyBorder="1" applyAlignment="1"/>
    <xf numFmtId="0" fontId="9" fillId="4" borderId="12" xfId="0" applyFont="1" applyFill="1" applyBorder="1" applyAlignment="1">
      <alignment wrapText="1"/>
    </xf>
    <xf numFmtId="0" fontId="6" fillId="0" borderId="12" xfId="0" applyFont="1" applyBorder="1" applyAlignment="1"/>
    <xf numFmtId="0" fontId="9" fillId="0" borderId="0" xfId="1" applyFont="1" applyAlignment="1">
      <alignment horizontal="left" vertical="center"/>
    </xf>
    <xf numFmtId="4" fontId="9" fillId="4" borderId="8" xfId="0" applyNumberFormat="1" applyFont="1" applyFill="1" applyBorder="1" applyAlignment="1">
      <alignment horizontal="right" vertical="center" wrapText="1"/>
    </xf>
    <xf numFmtId="4" fontId="9" fillId="4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wrapText="1"/>
    </xf>
    <xf numFmtId="0" fontId="0" fillId="0" borderId="10" xfId="0" applyBorder="1" applyAlignment="1"/>
    <xf numFmtId="0" fontId="9" fillId="6" borderId="11" xfId="0" applyFont="1" applyFill="1" applyBorder="1" applyAlignment="1">
      <alignment wrapText="1"/>
    </xf>
    <xf numFmtId="0" fontId="6" fillId="6" borderId="11" xfId="0" applyFont="1" applyFill="1" applyBorder="1" applyAlignment="1"/>
    <xf numFmtId="0" fontId="14" fillId="7" borderId="1" xfId="0" applyFont="1" applyFill="1" applyBorder="1" applyAlignment="1">
      <alignment horizontal="center"/>
    </xf>
    <xf numFmtId="0" fontId="0" fillId="0" borderId="1" xfId="0" applyBorder="1" applyAlignment="1"/>
    <xf numFmtId="0" fontId="7" fillId="5" borderId="1" xfId="1" applyFont="1" applyFill="1" applyBorder="1" applyAlignment="1">
      <alignment horizontal="center"/>
    </xf>
    <xf numFmtId="0" fontId="9" fillId="6" borderId="3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6" borderId="1" xfId="0" applyFont="1" applyFill="1" applyBorder="1" applyAlignment="1">
      <alignment wrapText="1"/>
    </xf>
    <xf numFmtId="0" fontId="6" fillId="6" borderId="1" xfId="0" applyFont="1" applyFill="1" applyBorder="1" applyAlignment="1"/>
    <xf numFmtId="4" fontId="9" fillId="3" borderId="13" xfId="0" applyNumberFormat="1" applyFont="1" applyFill="1" applyBorder="1" applyAlignment="1">
      <alignment horizontal="right" vertical="center" wrapText="1"/>
    </xf>
    <xf numFmtId="4" fontId="9" fillId="3" borderId="14" xfId="0" applyNumberFormat="1" applyFont="1" applyFill="1" applyBorder="1" applyAlignment="1">
      <alignment horizontal="right" vertical="center" wrapText="1"/>
    </xf>
    <xf numFmtId="4" fontId="9" fillId="4" borderId="12" xfId="0" applyNumberFormat="1" applyFont="1" applyFill="1" applyBorder="1" applyAlignment="1">
      <alignment horizontal="right" vertical="center" wrapText="1"/>
    </xf>
    <xf numFmtId="4" fontId="0" fillId="4" borderId="12" xfId="0" applyNumberForma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4" fontId="9" fillId="3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/>
    </xf>
    <xf numFmtId="4" fontId="9" fillId="4" borderId="10" xfId="0" applyNumberFormat="1" applyFont="1" applyFill="1" applyBorder="1" applyAlignment="1">
      <alignment horizontal="right" vertical="center" wrapText="1"/>
    </xf>
    <xf numFmtId="4" fontId="0" fillId="4" borderId="10" xfId="0" applyNumberFormat="1" applyFill="1" applyBorder="1" applyAlignment="1">
      <alignment horizontal="right"/>
    </xf>
    <xf numFmtId="4" fontId="9" fillId="3" borderId="3" xfId="0" applyNumberFormat="1" applyFont="1" applyFill="1" applyBorder="1" applyAlignment="1"/>
    <xf numFmtId="0" fontId="0" fillId="0" borderId="2" xfId="0" applyBorder="1" applyAlignment="1"/>
    <xf numFmtId="4" fontId="11" fillId="3" borderId="1" xfId="0" applyNumberFormat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wrapText="1"/>
    </xf>
    <xf numFmtId="0" fontId="0" fillId="0" borderId="11" xfId="0" applyBorder="1" applyAlignment="1"/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9" fontId="7" fillId="4" borderId="3" xfId="1" applyNumberFormat="1" applyFont="1" applyFill="1" applyBorder="1" applyAlignment="1">
      <alignment horizontal="left" vertical="center"/>
    </xf>
    <xf numFmtId="49" fontId="7" fillId="4" borderId="2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right" vertical="center" wrapText="1"/>
    </xf>
    <xf numFmtId="4" fontId="9" fillId="4" borderId="14" xfId="0" applyNumberFormat="1" applyFont="1" applyFill="1" applyBorder="1" applyAlignment="1">
      <alignment horizontal="right" vertical="center" wrapText="1"/>
    </xf>
    <xf numFmtId="4" fontId="9" fillId="6" borderId="8" xfId="0" applyNumberFormat="1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right" vertical="center" wrapText="1"/>
    </xf>
    <xf numFmtId="4" fontId="9" fillId="6" borderId="12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>
      <alignment horizontal="right"/>
    </xf>
    <xf numFmtId="4" fontId="9" fillId="6" borderId="8" xfId="0" applyNumberFormat="1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right" vertical="center" wrapText="1"/>
    </xf>
    <xf numFmtId="4" fontId="11" fillId="4" borderId="10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/>
    </xf>
    <xf numFmtId="4" fontId="0" fillId="6" borderId="12" xfId="0" applyNumberFormat="1" applyFill="1" applyBorder="1" applyAlignment="1">
      <alignment horizontal="right"/>
    </xf>
    <xf numFmtId="14" fontId="7" fillId="4" borderId="3" xfId="1" applyNumberFormat="1" applyFont="1" applyFill="1" applyBorder="1" applyAlignment="1" applyProtection="1">
      <alignment horizontal="center" vertical="center"/>
      <protection locked="0"/>
    </xf>
    <xf numFmtId="14" fontId="7" fillId="4" borderId="3" xfId="1" applyNumberFormat="1" applyFont="1" applyFill="1" applyBorder="1" applyAlignment="1" applyProtection="1">
      <alignment horizontal="center" vertical="center"/>
      <protection locked="0"/>
    </xf>
    <xf numFmtId="1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4" fontId="9" fillId="3" borderId="3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485775</xdr:colOff>
      <xdr:row>0</xdr:row>
      <xdr:rowOff>9525</xdr:rowOff>
    </xdr:from>
    <xdr:to>
      <xdr:col>14</xdr:col>
      <xdr:colOff>733425</xdr:colOff>
      <xdr:row>1</xdr:row>
      <xdr:rowOff>1053459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9525"/>
          <a:ext cx="2257425" cy="1205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16"/>
  <sheetViews>
    <sheetView showGridLines="0" tabSelected="1" topLeftCell="A180" zoomScale="70" zoomScaleNormal="70" workbookViewId="0">
      <selection activeCell="A212" sqref="A212:O212"/>
    </sheetView>
  </sheetViews>
  <sheetFormatPr defaultRowHeight="12.75" x14ac:dyDescent="0.2"/>
  <cols>
    <col min="1" max="1" width="7.85546875" customWidth="1"/>
    <col min="2" max="2" width="18.7109375" customWidth="1"/>
    <col min="3" max="3" width="25" style="17" customWidth="1"/>
    <col min="4" max="4" width="16.85546875" customWidth="1"/>
    <col min="5" max="5" width="16.5703125" customWidth="1"/>
    <col min="6" max="6" width="29.42578125" customWidth="1"/>
    <col min="7" max="7" width="18.5703125" customWidth="1"/>
    <col min="8" max="8" width="15" customWidth="1"/>
    <col min="9" max="9" width="14.7109375" customWidth="1"/>
    <col min="10" max="10" width="14.140625" customWidth="1"/>
    <col min="11" max="11" width="12.7109375" customWidth="1"/>
    <col min="12" max="12" width="14.140625" customWidth="1"/>
    <col min="13" max="13" width="13.7109375" customWidth="1"/>
    <col min="14" max="14" width="16.42578125" customWidth="1"/>
    <col min="15" max="15" width="14.42578125" customWidth="1"/>
    <col min="16" max="16" width="24.28515625" customWidth="1"/>
  </cols>
  <sheetData>
    <row r="2" spans="1:16" ht="111" customHeight="1" x14ac:dyDescent="0.25">
      <c r="A2" s="276" t="s">
        <v>183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4" spans="1:16" ht="35.25" customHeight="1" x14ac:dyDescent="0.25">
      <c r="A4" s="278" t="s">
        <v>182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1:16" ht="16.5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s="59" customFormat="1" ht="31.5" customHeight="1" x14ac:dyDescent="0.3">
      <c r="A6" s="149" t="s">
        <v>184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6" s="59" customFormat="1" ht="25.5" customHeight="1" x14ac:dyDescent="0.3">
      <c r="A7" s="60" t="s">
        <v>160</v>
      </c>
      <c r="B7" s="61"/>
      <c r="C7" s="62"/>
      <c r="D7" s="62"/>
      <c r="E7" s="62"/>
      <c r="F7" s="62"/>
      <c r="G7" s="63"/>
      <c r="H7" s="60" t="s">
        <v>163</v>
      </c>
      <c r="I7" s="64"/>
      <c r="L7" s="60" t="s">
        <v>185</v>
      </c>
      <c r="M7" s="64"/>
      <c r="N7" s="64"/>
      <c r="O7" s="65"/>
    </row>
    <row r="8" spans="1:16" s="59" customFormat="1" ht="25.5" customHeight="1" x14ac:dyDescent="0.3">
      <c r="A8" s="127"/>
      <c r="B8" s="128"/>
      <c r="C8" s="128"/>
      <c r="D8" s="128"/>
      <c r="E8" s="128"/>
      <c r="F8" s="128"/>
      <c r="G8" s="210"/>
      <c r="H8" s="207"/>
      <c r="I8" s="225"/>
      <c r="J8" s="210"/>
      <c r="K8" s="226"/>
      <c r="L8" s="227"/>
      <c r="M8" s="227"/>
      <c r="N8" s="227"/>
      <c r="O8" s="228"/>
    </row>
    <row r="9" spans="1:16" s="59" customFormat="1" ht="25.5" customHeight="1" x14ac:dyDescent="0.3">
      <c r="A9" s="60" t="s">
        <v>186</v>
      </c>
      <c r="B9" s="66"/>
      <c r="C9" s="64"/>
      <c r="D9" s="64"/>
      <c r="E9" s="64"/>
      <c r="F9" s="64"/>
      <c r="G9" s="67"/>
      <c r="H9" s="60" t="s">
        <v>187</v>
      </c>
      <c r="I9" s="64"/>
      <c r="J9" s="66"/>
      <c r="K9" s="66"/>
      <c r="L9" s="60" t="s">
        <v>188</v>
      </c>
      <c r="M9" s="64"/>
      <c r="N9" s="64"/>
      <c r="O9" s="68"/>
    </row>
    <row r="10" spans="1:16" s="59" customFormat="1" ht="25.5" customHeight="1" x14ac:dyDescent="0.3">
      <c r="A10" s="215" t="s">
        <v>161</v>
      </c>
      <c r="B10" s="147"/>
      <c r="C10" s="147"/>
      <c r="D10" s="147"/>
      <c r="E10" s="147"/>
      <c r="F10" s="147"/>
      <c r="G10" s="216"/>
      <c r="H10" s="215" t="s">
        <v>161</v>
      </c>
      <c r="I10" s="229"/>
      <c r="J10" s="230"/>
      <c r="K10" s="231"/>
      <c r="L10" s="232"/>
      <c r="M10" s="232"/>
      <c r="N10" s="232"/>
      <c r="O10" s="233"/>
    </row>
    <row r="11" spans="1:16" s="59" customFormat="1" ht="25.5" customHeight="1" x14ac:dyDescent="0.3">
      <c r="A11" s="60" t="s">
        <v>189</v>
      </c>
      <c r="B11" s="66"/>
      <c r="C11" s="64"/>
      <c r="D11" s="64"/>
      <c r="E11" s="64"/>
      <c r="F11" s="60" t="s">
        <v>190</v>
      </c>
      <c r="G11" s="67"/>
      <c r="H11" s="60" t="s">
        <v>191</v>
      </c>
      <c r="I11" s="67"/>
      <c r="J11" s="66"/>
      <c r="K11" s="66"/>
      <c r="L11" s="60" t="s">
        <v>192</v>
      </c>
      <c r="M11" s="64"/>
      <c r="N11" s="64"/>
      <c r="O11" s="68"/>
    </row>
    <row r="12" spans="1:16" s="59" customFormat="1" ht="25.5" customHeight="1" x14ac:dyDescent="0.3">
      <c r="A12" s="127"/>
      <c r="B12" s="234"/>
      <c r="C12" s="235"/>
      <c r="D12" s="69"/>
      <c r="E12" s="69"/>
      <c r="F12" s="207"/>
      <c r="G12" s="210"/>
      <c r="H12" s="207"/>
      <c r="I12" s="128"/>
      <c r="J12" s="225"/>
      <c r="K12" s="146" t="s">
        <v>161</v>
      </c>
      <c r="L12" s="147"/>
      <c r="M12" s="147"/>
      <c r="N12" s="147"/>
      <c r="O12" s="148"/>
    </row>
    <row r="13" spans="1:16" s="59" customFormat="1" ht="25.5" customHeight="1" x14ac:dyDescent="0.3">
      <c r="A13" s="60" t="s">
        <v>193</v>
      </c>
      <c r="B13" s="66"/>
      <c r="C13" s="64"/>
      <c r="D13" s="64"/>
      <c r="E13" s="64"/>
      <c r="F13" s="60" t="s">
        <v>194</v>
      </c>
      <c r="G13" s="67"/>
      <c r="H13" s="60" t="s">
        <v>195</v>
      </c>
      <c r="I13" s="66"/>
      <c r="J13" s="64"/>
      <c r="K13" s="64"/>
      <c r="L13" s="60" t="s">
        <v>196</v>
      </c>
      <c r="M13" s="66"/>
      <c r="N13" s="66"/>
      <c r="O13" s="70"/>
    </row>
    <row r="14" spans="1:16" s="59" customFormat="1" ht="25.5" customHeight="1" x14ac:dyDescent="0.3">
      <c r="A14" s="202" t="s">
        <v>161</v>
      </c>
      <c r="B14" s="203"/>
      <c r="C14" s="203"/>
      <c r="D14" s="71"/>
      <c r="E14" s="71"/>
      <c r="F14" s="215" t="s">
        <v>161</v>
      </c>
      <c r="G14" s="216"/>
      <c r="H14" s="215" t="s">
        <v>161</v>
      </c>
      <c r="I14" s="217"/>
      <c r="J14" s="218"/>
      <c r="K14" s="215" t="s">
        <v>161</v>
      </c>
      <c r="L14" s="147"/>
      <c r="M14" s="147"/>
      <c r="N14" s="147"/>
      <c r="O14" s="148"/>
    </row>
    <row r="15" spans="1:16" s="73" customFormat="1" ht="25.5" customHeight="1" x14ac:dyDescent="0.3">
      <c r="A15" s="60" t="s">
        <v>197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72"/>
      <c r="P15" s="59"/>
    </row>
    <row r="16" spans="1:16" s="59" customFormat="1" ht="39.950000000000003" customHeight="1" x14ac:dyDescent="0.3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</row>
    <row r="17" spans="1:15" s="59" customFormat="1" ht="20.25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s="73" customFormat="1" ht="27.75" customHeight="1" x14ac:dyDescent="0.3">
      <c r="A18" s="76" t="s">
        <v>198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1:15" s="59" customFormat="1" ht="29.25" customHeight="1" x14ac:dyDescent="0.3">
      <c r="A19" s="149" t="s">
        <v>199</v>
      </c>
      <c r="B19" s="149"/>
      <c r="C19" s="149"/>
      <c r="D19" s="76"/>
      <c r="E19" s="76"/>
      <c r="F19" s="78" t="s">
        <v>200</v>
      </c>
      <c r="G19" s="222" t="s">
        <v>201</v>
      </c>
      <c r="H19" s="222"/>
      <c r="I19" s="222" t="s">
        <v>202</v>
      </c>
      <c r="J19" s="222"/>
      <c r="K19" s="222"/>
      <c r="L19" s="223" t="s">
        <v>203</v>
      </c>
      <c r="M19" s="223"/>
      <c r="N19" s="223"/>
      <c r="O19" s="224"/>
    </row>
    <row r="20" spans="1:15" s="59" customFormat="1" ht="29.25" customHeight="1" x14ac:dyDescent="0.3">
      <c r="A20" s="202" t="s">
        <v>161</v>
      </c>
      <c r="B20" s="203"/>
      <c r="C20" s="203"/>
      <c r="D20" s="71"/>
      <c r="E20" s="71"/>
      <c r="F20" s="79"/>
      <c r="G20" s="147"/>
      <c r="H20" s="148"/>
      <c r="I20" s="204"/>
      <c r="J20" s="205"/>
      <c r="K20" s="206"/>
      <c r="L20" s="207"/>
      <c r="M20" s="128"/>
      <c r="N20" s="128"/>
      <c r="O20" s="129"/>
    </row>
    <row r="21" spans="1:15" s="59" customFormat="1" ht="21" customHeight="1" x14ac:dyDescent="0.3">
      <c r="A21" s="74"/>
      <c r="B21" s="74"/>
      <c r="C21" s="74"/>
      <c r="D21" s="74"/>
      <c r="E21" s="74"/>
      <c r="F21" s="74"/>
      <c r="G21" s="74"/>
      <c r="H21" s="74"/>
      <c r="I21" s="74"/>
      <c r="J21" s="208" t="s">
        <v>204</v>
      </c>
      <c r="K21" s="208"/>
      <c r="L21" s="208"/>
      <c r="M21" s="208"/>
      <c r="N21" s="208"/>
      <c r="O21" s="209"/>
    </row>
    <row r="22" spans="1:15" s="73" customFormat="1" ht="25.5" customHeight="1" x14ac:dyDescent="0.3">
      <c r="A22" s="60" t="s">
        <v>205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72"/>
    </row>
    <row r="23" spans="1:15" s="73" customFormat="1" ht="25.5" customHeight="1" x14ac:dyDescent="0.3">
      <c r="A23" s="60" t="s">
        <v>206</v>
      </c>
      <c r="B23" s="61"/>
      <c r="C23" s="61"/>
      <c r="D23" s="61"/>
      <c r="E23" s="61"/>
      <c r="F23" s="61"/>
      <c r="G23" s="67"/>
      <c r="H23" s="80" t="s">
        <v>207</v>
      </c>
      <c r="I23" s="64"/>
      <c r="J23" s="66"/>
      <c r="K23" s="66"/>
      <c r="L23" s="60" t="s">
        <v>208</v>
      </c>
      <c r="M23" s="64"/>
      <c r="N23" s="64"/>
      <c r="O23" s="68"/>
    </row>
    <row r="24" spans="1:15" s="73" customFormat="1" ht="25.5" customHeight="1" x14ac:dyDescent="0.3">
      <c r="A24" s="127"/>
      <c r="B24" s="128"/>
      <c r="C24" s="128"/>
      <c r="D24" s="128"/>
      <c r="E24" s="128"/>
      <c r="F24" s="128"/>
      <c r="G24" s="210"/>
      <c r="H24" s="211"/>
      <c r="I24" s="205"/>
      <c r="J24" s="205"/>
      <c r="K24" s="81"/>
      <c r="L24" s="211"/>
      <c r="M24" s="205"/>
      <c r="N24" s="205"/>
      <c r="O24" s="212"/>
    </row>
    <row r="25" spans="1:15" s="59" customFormat="1" ht="30" customHeight="1" x14ac:dyDescent="0.3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1:15" s="59" customFormat="1" ht="20.25" x14ac:dyDescent="0.3">
      <c r="A26" s="213" t="s">
        <v>209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</row>
    <row r="27" spans="1:15" s="59" customFormat="1" ht="39.950000000000003" customHeight="1" x14ac:dyDescent="0.3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2"/>
    </row>
    <row r="28" spans="1:15" s="59" customFormat="1" ht="24.75" customHeight="1" x14ac:dyDescent="0.3">
      <c r="A28" s="8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2"/>
    </row>
    <row r="29" spans="1:15" s="59" customFormat="1" ht="24.75" customHeight="1" thickBot="1" x14ac:dyDescent="0.35">
      <c r="A29" s="193" t="s">
        <v>210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</row>
    <row r="30" spans="1:15" s="59" customFormat="1" ht="176.25" customHeight="1" x14ac:dyDescent="0.3">
      <c r="A30" s="195" t="s">
        <v>211</v>
      </c>
      <c r="B30" s="196"/>
      <c r="C30" s="196"/>
      <c r="D30" s="83"/>
      <c r="E30" s="84"/>
      <c r="F30" s="85" t="s">
        <v>212</v>
      </c>
      <c r="G30" s="197" t="s">
        <v>213</v>
      </c>
      <c r="H30" s="198"/>
      <c r="I30" s="197" t="s">
        <v>214</v>
      </c>
      <c r="J30" s="199"/>
      <c r="K30" s="199"/>
      <c r="L30" s="200"/>
      <c r="M30" s="201" t="s">
        <v>215</v>
      </c>
      <c r="N30" s="201"/>
      <c r="O30" s="200"/>
    </row>
    <row r="31" spans="1:15" s="59" customFormat="1" ht="27.95" customHeight="1" x14ac:dyDescent="0.3">
      <c r="A31" s="157" t="s">
        <v>216</v>
      </c>
      <c r="B31" s="158"/>
      <c r="C31" s="159"/>
      <c r="D31" s="86"/>
      <c r="E31" s="87"/>
      <c r="F31" s="88"/>
      <c r="G31" s="160"/>
      <c r="H31" s="161"/>
      <c r="I31" s="160"/>
      <c r="J31" s="162"/>
      <c r="K31" s="162"/>
      <c r="L31" s="161"/>
      <c r="M31" s="189"/>
      <c r="N31" s="189"/>
      <c r="O31" s="189"/>
    </row>
    <row r="32" spans="1:15" s="59" customFormat="1" ht="27.95" customHeight="1" x14ac:dyDescent="0.3">
      <c r="A32" s="157" t="s">
        <v>217</v>
      </c>
      <c r="B32" s="158"/>
      <c r="C32" s="159"/>
      <c r="D32" s="86"/>
      <c r="E32" s="87"/>
      <c r="F32" s="88"/>
      <c r="G32" s="160"/>
      <c r="H32" s="161"/>
      <c r="I32" s="160"/>
      <c r="J32" s="162"/>
      <c r="K32" s="162"/>
      <c r="L32" s="161"/>
      <c r="M32" s="189"/>
      <c r="N32" s="189"/>
      <c r="O32" s="189"/>
    </row>
    <row r="33" spans="1:15" s="59" customFormat="1" ht="27.95" customHeight="1" x14ac:dyDescent="0.3">
      <c r="A33" s="157" t="s">
        <v>218</v>
      </c>
      <c r="B33" s="158"/>
      <c r="C33" s="159"/>
      <c r="D33" s="86"/>
      <c r="E33" s="87"/>
      <c r="F33" s="88"/>
      <c r="G33" s="160"/>
      <c r="H33" s="161"/>
      <c r="I33" s="160"/>
      <c r="J33" s="162"/>
      <c r="K33" s="162"/>
      <c r="L33" s="161"/>
      <c r="M33" s="189"/>
      <c r="N33" s="189"/>
      <c r="O33" s="189"/>
    </row>
    <row r="34" spans="1:15" s="59" customFormat="1" ht="27.95" customHeight="1" x14ac:dyDescent="0.3">
      <c r="A34" s="157" t="s">
        <v>219</v>
      </c>
      <c r="B34" s="158"/>
      <c r="C34" s="159"/>
      <c r="D34" s="86"/>
      <c r="E34" s="87"/>
      <c r="F34" s="88"/>
      <c r="G34" s="160"/>
      <c r="H34" s="161"/>
      <c r="I34" s="160"/>
      <c r="J34" s="162"/>
      <c r="K34" s="162"/>
      <c r="L34" s="161"/>
      <c r="M34" s="189"/>
      <c r="N34" s="189"/>
      <c r="O34" s="189"/>
    </row>
    <row r="35" spans="1:15" s="59" customFormat="1" ht="27.95" customHeight="1" x14ac:dyDescent="0.3">
      <c r="A35" s="157" t="s">
        <v>220</v>
      </c>
      <c r="B35" s="158"/>
      <c r="C35" s="159"/>
      <c r="D35" s="86"/>
      <c r="E35" s="87"/>
      <c r="F35" s="89"/>
      <c r="G35" s="160"/>
      <c r="H35" s="161"/>
      <c r="I35" s="160"/>
      <c r="J35" s="162"/>
      <c r="K35" s="162"/>
      <c r="L35" s="161"/>
      <c r="M35" s="163"/>
      <c r="N35" s="163"/>
      <c r="O35" s="161"/>
    </row>
    <row r="36" spans="1:15" s="59" customFormat="1" ht="27.95" customHeight="1" x14ac:dyDescent="0.3">
      <c r="A36" s="157" t="s">
        <v>221</v>
      </c>
      <c r="B36" s="158"/>
      <c r="C36" s="159"/>
      <c r="D36" s="86"/>
      <c r="E36" s="87"/>
      <c r="F36" s="89"/>
      <c r="G36" s="160"/>
      <c r="H36" s="161"/>
      <c r="I36" s="160"/>
      <c r="J36" s="162"/>
      <c r="K36" s="162"/>
      <c r="L36" s="161"/>
      <c r="M36" s="163"/>
      <c r="N36" s="163"/>
      <c r="O36" s="161"/>
    </row>
    <row r="37" spans="1:15" s="59" customFormat="1" ht="27.95" customHeight="1" x14ac:dyDescent="0.3">
      <c r="A37" s="186" t="s">
        <v>222</v>
      </c>
      <c r="B37" s="187"/>
      <c r="C37" s="188"/>
      <c r="D37" s="90"/>
      <c r="E37" s="87"/>
      <c r="F37" s="89"/>
      <c r="G37" s="160"/>
      <c r="H37" s="161"/>
      <c r="I37" s="160"/>
      <c r="J37" s="162"/>
      <c r="K37" s="162"/>
      <c r="L37" s="161"/>
      <c r="M37" s="163"/>
      <c r="N37" s="163"/>
      <c r="O37" s="161"/>
    </row>
    <row r="38" spans="1:15" s="59" customFormat="1" ht="27.95" customHeight="1" x14ac:dyDescent="0.3">
      <c r="A38" s="179" t="s">
        <v>223</v>
      </c>
      <c r="B38" s="180"/>
      <c r="C38" s="181"/>
      <c r="D38" s="91"/>
      <c r="E38" s="87"/>
      <c r="F38" s="88"/>
      <c r="G38" s="160"/>
      <c r="H38" s="161"/>
      <c r="I38" s="160"/>
      <c r="J38" s="162"/>
      <c r="K38" s="162"/>
      <c r="L38" s="161"/>
      <c r="M38" s="182"/>
      <c r="N38" s="182"/>
      <c r="O38" s="183"/>
    </row>
    <row r="39" spans="1:15" s="59" customFormat="1" ht="27.95" customHeight="1" x14ac:dyDescent="0.3">
      <c r="A39" s="184" t="s">
        <v>224</v>
      </c>
      <c r="B39" s="185"/>
      <c r="C39" s="92"/>
      <c r="D39" s="93"/>
      <c r="E39" s="94"/>
      <c r="F39" s="89"/>
      <c r="G39" s="160"/>
      <c r="H39" s="161"/>
      <c r="I39" s="160"/>
      <c r="J39" s="162"/>
      <c r="K39" s="162"/>
      <c r="L39" s="161"/>
      <c r="M39" s="163"/>
      <c r="N39" s="163"/>
      <c r="O39" s="161"/>
    </row>
    <row r="40" spans="1:15" s="59" customFormat="1" ht="27.95" customHeight="1" x14ac:dyDescent="0.3">
      <c r="A40" s="184" t="s">
        <v>225</v>
      </c>
      <c r="B40" s="185"/>
      <c r="C40" s="92"/>
      <c r="D40" s="93"/>
      <c r="E40" s="94"/>
      <c r="F40" s="89"/>
      <c r="G40" s="160"/>
      <c r="H40" s="161"/>
      <c r="I40" s="160"/>
      <c r="J40" s="162"/>
      <c r="K40" s="162"/>
      <c r="L40" s="161"/>
      <c r="M40" s="163"/>
      <c r="N40" s="163"/>
      <c r="O40" s="161"/>
    </row>
    <row r="41" spans="1:15" s="59" customFormat="1" ht="27.95" customHeight="1" x14ac:dyDescent="0.3">
      <c r="A41" s="174" t="s">
        <v>226</v>
      </c>
      <c r="B41" s="158"/>
      <c r="C41" s="95"/>
      <c r="D41" s="96"/>
      <c r="E41" s="97"/>
      <c r="F41" s="89"/>
      <c r="G41" s="160"/>
      <c r="H41" s="161"/>
      <c r="I41" s="160"/>
      <c r="J41" s="162"/>
      <c r="K41" s="162"/>
      <c r="L41" s="161"/>
      <c r="M41" s="163"/>
      <c r="N41" s="163"/>
      <c r="O41" s="161"/>
    </row>
    <row r="42" spans="1:15" s="59" customFormat="1" ht="27.95" customHeight="1" x14ac:dyDescent="0.3">
      <c r="A42" s="174" t="s">
        <v>226</v>
      </c>
      <c r="B42" s="158"/>
      <c r="C42" s="95"/>
      <c r="D42" s="96"/>
      <c r="E42" s="97"/>
      <c r="F42" s="89"/>
      <c r="G42" s="160"/>
      <c r="H42" s="161"/>
      <c r="I42" s="160"/>
      <c r="J42" s="162"/>
      <c r="K42" s="162"/>
      <c r="L42" s="161"/>
      <c r="M42" s="163"/>
      <c r="N42" s="163"/>
      <c r="O42" s="161"/>
    </row>
    <row r="43" spans="1:15" s="59" customFormat="1" ht="27.95" customHeight="1" x14ac:dyDescent="0.3">
      <c r="A43" s="174" t="s">
        <v>226</v>
      </c>
      <c r="B43" s="158"/>
      <c r="C43" s="95"/>
      <c r="D43" s="96"/>
      <c r="E43" s="97"/>
      <c r="F43" s="89"/>
      <c r="G43" s="160"/>
      <c r="H43" s="161"/>
      <c r="I43" s="160"/>
      <c r="J43" s="162"/>
      <c r="K43" s="162"/>
      <c r="L43" s="161"/>
      <c r="M43" s="163"/>
      <c r="N43" s="163"/>
      <c r="O43" s="161"/>
    </row>
    <row r="44" spans="1:15" s="59" customFormat="1" ht="27.95" customHeight="1" x14ac:dyDescent="0.3">
      <c r="A44" s="174" t="s">
        <v>227</v>
      </c>
      <c r="B44" s="158"/>
      <c r="C44" s="95"/>
      <c r="D44" s="96"/>
      <c r="E44" s="97"/>
      <c r="F44" s="89"/>
      <c r="G44" s="160"/>
      <c r="H44" s="161"/>
      <c r="I44" s="160"/>
      <c r="J44" s="162"/>
      <c r="K44" s="162"/>
      <c r="L44" s="161"/>
      <c r="M44" s="163"/>
      <c r="N44" s="163"/>
      <c r="O44" s="161"/>
    </row>
    <row r="45" spans="1:15" s="59" customFormat="1" ht="27.95" customHeight="1" x14ac:dyDescent="0.3">
      <c r="A45" s="174" t="s">
        <v>228</v>
      </c>
      <c r="B45" s="158"/>
      <c r="C45" s="95"/>
      <c r="D45" s="96"/>
      <c r="E45" s="97"/>
      <c r="F45" s="89"/>
      <c r="G45" s="160"/>
      <c r="H45" s="161"/>
      <c r="I45" s="160"/>
      <c r="J45" s="162"/>
      <c r="K45" s="162"/>
      <c r="L45" s="161"/>
      <c r="M45" s="163"/>
      <c r="N45" s="163"/>
      <c r="O45" s="161"/>
    </row>
    <row r="46" spans="1:15" s="59" customFormat="1" ht="38.25" customHeight="1" x14ac:dyDescent="0.3">
      <c r="A46" s="177" t="s">
        <v>229</v>
      </c>
      <c r="B46" s="178"/>
      <c r="C46" s="92"/>
      <c r="D46" s="93"/>
      <c r="E46" s="94"/>
      <c r="F46" s="89"/>
      <c r="G46" s="160"/>
      <c r="H46" s="161"/>
      <c r="I46" s="160"/>
      <c r="J46" s="162"/>
      <c r="K46" s="162"/>
      <c r="L46" s="161"/>
      <c r="M46" s="163"/>
      <c r="N46" s="163"/>
      <c r="O46" s="161"/>
    </row>
    <row r="47" spans="1:15" s="59" customFormat="1" ht="36.75" customHeight="1" x14ac:dyDescent="0.3">
      <c r="A47" s="175" t="s">
        <v>230</v>
      </c>
      <c r="B47" s="176"/>
      <c r="C47" s="92"/>
      <c r="D47" s="93"/>
      <c r="E47" s="94"/>
      <c r="F47" s="89"/>
      <c r="G47" s="160"/>
      <c r="H47" s="161"/>
      <c r="I47" s="160"/>
      <c r="J47" s="162"/>
      <c r="K47" s="162"/>
      <c r="L47" s="161"/>
      <c r="M47" s="163"/>
      <c r="N47" s="163"/>
      <c r="O47" s="161"/>
    </row>
    <row r="48" spans="1:15" s="59" customFormat="1" ht="37.5" customHeight="1" x14ac:dyDescent="0.3">
      <c r="A48" s="175" t="s">
        <v>231</v>
      </c>
      <c r="B48" s="176"/>
      <c r="C48" s="92"/>
      <c r="D48" s="93"/>
      <c r="E48" s="94"/>
      <c r="F48" s="89"/>
      <c r="G48" s="160"/>
      <c r="H48" s="161"/>
      <c r="I48" s="160"/>
      <c r="J48" s="162"/>
      <c r="K48" s="162"/>
      <c r="L48" s="161"/>
      <c r="M48" s="163"/>
      <c r="N48" s="163"/>
      <c r="O48" s="161"/>
    </row>
    <row r="49" spans="1:15" s="59" customFormat="1" ht="27.95" customHeight="1" x14ac:dyDescent="0.3">
      <c r="A49" s="174" t="s">
        <v>232</v>
      </c>
      <c r="B49" s="158"/>
      <c r="C49" s="95"/>
      <c r="D49" s="96"/>
      <c r="E49" s="97"/>
      <c r="F49" s="89"/>
      <c r="G49" s="160"/>
      <c r="H49" s="161"/>
      <c r="I49" s="160"/>
      <c r="J49" s="162"/>
      <c r="K49" s="162"/>
      <c r="L49" s="161"/>
      <c r="M49" s="163"/>
      <c r="N49" s="163"/>
      <c r="O49" s="161"/>
    </row>
    <row r="50" spans="1:15" s="59" customFormat="1" ht="27.95" customHeight="1" x14ac:dyDescent="0.3">
      <c r="A50" s="174" t="s">
        <v>232</v>
      </c>
      <c r="B50" s="158"/>
      <c r="C50" s="95"/>
      <c r="D50" s="96"/>
      <c r="E50" s="97"/>
      <c r="F50" s="89"/>
      <c r="G50" s="160"/>
      <c r="H50" s="161"/>
      <c r="I50" s="160"/>
      <c r="J50" s="162"/>
      <c r="K50" s="162"/>
      <c r="L50" s="161"/>
      <c r="M50" s="163"/>
      <c r="N50" s="163"/>
      <c r="O50" s="161"/>
    </row>
    <row r="51" spans="1:15" s="59" customFormat="1" ht="27.95" customHeight="1" x14ac:dyDescent="0.3">
      <c r="A51" s="174" t="s">
        <v>232</v>
      </c>
      <c r="B51" s="158"/>
      <c r="C51" s="95"/>
      <c r="D51" s="96"/>
      <c r="E51" s="97"/>
      <c r="F51" s="89"/>
      <c r="G51" s="160"/>
      <c r="H51" s="161"/>
      <c r="I51" s="160"/>
      <c r="J51" s="162"/>
      <c r="K51" s="162"/>
      <c r="L51" s="161"/>
      <c r="M51" s="163"/>
      <c r="N51" s="163"/>
      <c r="O51" s="161"/>
    </row>
    <row r="52" spans="1:15" s="59" customFormat="1" ht="27.95" customHeight="1" x14ac:dyDescent="0.3">
      <c r="A52" s="157" t="s">
        <v>233</v>
      </c>
      <c r="B52" s="158"/>
      <c r="C52" s="159"/>
      <c r="D52" s="86"/>
      <c r="E52" s="87"/>
      <c r="F52" s="88"/>
      <c r="G52" s="160"/>
      <c r="H52" s="161"/>
      <c r="I52" s="160"/>
      <c r="J52" s="162"/>
      <c r="K52" s="162"/>
      <c r="L52" s="161"/>
      <c r="M52" s="163"/>
      <c r="N52" s="163"/>
      <c r="O52" s="161"/>
    </row>
    <row r="53" spans="1:15" s="59" customFormat="1" ht="27.95" customHeight="1" x14ac:dyDescent="0.3">
      <c r="A53" s="157" t="s">
        <v>234</v>
      </c>
      <c r="B53" s="158"/>
      <c r="C53" s="159"/>
      <c r="D53" s="86"/>
      <c r="E53" s="87"/>
      <c r="F53" s="88"/>
      <c r="G53" s="160"/>
      <c r="H53" s="161"/>
      <c r="I53" s="160"/>
      <c r="J53" s="162"/>
      <c r="K53" s="162"/>
      <c r="L53" s="161"/>
      <c r="M53" s="163"/>
      <c r="N53" s="163"/>
      <c r="O53" s="161"/>
    </row>
    <row r="54" spans="1:15" s="101" customFormat="1" ht="27.95" customHeight="1" thickBot="1" x14ac:dyDescent="0.35">
      <c r="A54" s="164" t="s">
        <v>235</v>
      </c>
      <c r="B54" s="165"/>
      <c r="C54" s="166"/>
      <c r="D54" s="98"/>
      <c r="E54" s="99"/>
      <c r="F54" s="100">
        <f>SUM(F31:F53)</f>
        <v>0</v>
      </c>
      <c r="G54" s="167">
        <f>SUM(G31:H53)</f>
        <v>0</v>
      </c>
      <c r="H54" s="168"/>
      <c r="I54" s="167">
        <f>SUM(I31:L53)</f>
        <v>0</v>
      </c>
      <c r="J54" s="169"/>
      <c r="K54" s="169"/>
      <c r="L54" s="168"/>
      <c r="M54" s="170"/>
      <c r="N54" s="170"/>
      <c r="O54" s="168"/>
    </row>
    <row r="55" spans="1:15" s="59" customFormat="1" ht="72" customHeight="1" thickBot="1" x14ac:dyDescent="0.35">
      <c r="A55" s="171" t="s">
        <v>236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3"/>
    </row>
    <row r="56" spans="1:15" s="59" customFormat="1" ht="20.25" customHeight="1" x14ac:dyDescent="0.3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5"/>
    </row>
    <row r="57" spans="1:15" s="73" customFormat="1" ht="30.75" customHeight="1" x14ac:dyDescent="0.3">
      <c r="A57" s="149" t="s">
        <v>237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50"/>
    </row>
    <row r="58" spans="1:15" s="59" customFormat="1" ht="23.25" customHeight="1" x14ac:dyDescent="0.3">
      <c r="A58" s="102"/>
      <c r="B58" s="102" t="s">
        <v>238</v>
      </c>
      <c r="C58" s="102"/>
      <c r="D58" s="102"/>
      <c r="E58" s="102"/>
      <c r="F58" s="102"/>
      <c r="G58" s="66"/>
      <c r="H58" s="127"/>
      <c r="I58" s="129"/>
      <c r="J58" s="102"/>
      <c r="K58" s="102"/>
      <c r="L58" s="102"/>
      <c r="M58" s="102"/>
      <c r="N58" s="102"/>
      <c r="O58" s="103"/>
    </row>
    <row r="59" spans="1:15" s="59" customFormat="1" ht="9.75" customHeight="1" x14ac:dyDescent="0.3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s="59" customFormat="1" ht="25.5" customHeight="1" x14ac:dyDescent="0.3">
      <c r="A60" s="151" t="s">
        <v>167</v>
      </c>
      <c r="B60" s="152"/>
      <c r="C60" s="152"/>
      <c r="D60" s="152"/>
      <c r="E60" s="152"/>
      <c r="F60" s="152"/>
      <c r="G60" s="152"/>
      <c r="H60" s="153"/>
      <c r="I60" s="115"/>
      <c r="J60" s="116" t="s">
        <v>239</v>
      </c>
      <c r="K60" s="116"/>
      <c r="L60" s="116"/>
      <c r="M60" s="116"/>
      <c r="N60" s="117" t="s">
        <v>240</v>
      </c>
      <c r="O60" s="118"/>
    </row>
    <row r="61" spans="1:15" s="59" customFormat="1" ht="25.5" customHeight="1" x14ac:dyDescent="0.3">
      <c r="A61" s="125" t="s">
        <v>241</v>
      </c>
      <c r="B61" s="126"/>
      <c r="C61" s="106" t="s">
        <v>161</v>
      </c>
      <c r="D61" s="107" t="s">
        <v>242</v>
      </c>
      <c r="E61" s="300"/>
      <c r="F61" s="107" t="s">
        <v>243</v>
      </c>
      <c r="G61" s="301"/>
      <c r="H61" s="302"/>
      <c r="I61" s="108"/>
      <c r="J61" s="127"/>
      <c r="K61" s="128"/>
      <c r="L61" s="129"/>
      <c r="M61" s="109"/>
      <c r="N61" s="136"/>
      <c r="O61" s="137"/>
    </row>
    <row r="62" spans="1:15" s="110" customFormat="1" ht="55.5" customHeight="1" x14ac:dyDescent="0.3">
      <c r="A62" s="130" t="s">
        <v>244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2"/>
    </row>
    <row r="63" spans="1:15" s="110" customFormat="1" ht="43.5" customHeight="1" x14ac:dyDescent="0.3">
      <c r="A63" s="133" t="s">
        <v>245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</row>
    <row r="64" spans="1:15" s="110" customFormat="1" ht="99.95" customHeight="1" x14ac:dyDescent="0.3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6"/>
    </row>
    <row r="65" spans="1:15" s="59" customFormat="1" ht="25.5" customHeight="1" x14ac:dyDescent="0.3">
      <c r="A65" s="144" t="s">
        <v>8</v>
      </c>
      <c r="B65" s="145"/>
      <c r="C65" s="145"/>
      <c r="D65" s="145"/>
      <c r="E65" s="145"/>
      <c r="F65" s="145"/>
      <c r="G65" s="145"/>
      <c r="H65" s="126"/>
      <c r="I65" s="113"/>
      <c r="J65" s="114" t="s">
        <v>239</v>
      </c>
      <c r="K65" s="114"/>
      <c r="L65" s="114"/>
      <c r="M65" s="114"/>
      <c r="N65" s="117" t="s">
        <v>240</v>
      </c>
      <c r="O65" s="118"/>
    </row>
    <row r="66" spans="1:15" s="59" customFormat="1" ht="25.5" customHeight="1" x14ac:dyDescent="0.3">
      <c r="A66" s="125" t="s">
        <v>241</v>
      </c>
      <c r="B66" s="126"/>
      <c r="C66" s="106" t="s">
        <v>161</v>
      </c>
      <c r="D66" s="107" t="s">
        <v>242</v>
      </c>
      <c r="E66" s="300"/>
      <c r="F66" s="107" t="s">
        <v>243</v>
      </c>
      <c r="G66" s="301"/>
      <c r="H66" s="302"/>
      <c r="I66" s="108"/>
      <c r="J66" s="127"/>
      <c r="K66" s="128"/>
      <c r="L66" s="129"/>
      <c r="M66" s="109"/>
      <c r="N66" s="136"/>
      <c r="O66" s="137"/>
    </row>
    <row r="67" spans="1:15" s="110" customFormat="1" ht="42.75" customHeight="1" x14ac:dyDescent="0.3">
      <c r="A67" s="130" t="s">
        <v>246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2"/>
    </row>
    <row r="68" spans="1:15" s="110" customFormat="1" ht="43.5" customHeight="1" x14ac:dyDescent="0.3">
      <c r="A68" s="133" t="s">
        <v>245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5"/>
    </row>
    <row r="69" spans="1:15" s="110" customFormat="1" ht="99.95" customHeight="1" thickBot="1" x14ac:dyDescent="0.35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1"/>
    </row>
    <row r="70" spans="1:15" s="59" customFormat="1" ht="25.5" customHeight="1" x14ac:dyDescent="0.3">
      <c r="A70" s="122" t="s">
        <v>247</v>
      </c>
      <c r="B70" s="123"/>
      <c r="C70" s="123"/>
      <c r="D70" s="123"/>
      <c r="E70" s="123"/>
      <c r="F70" s="123"/>
      <c r="G70" s="123"/>
      <c r="H70" s="124"/>
      <c r="I70" s="104"/>
      <c r="J70" s="105" t="s">
        <v>239</v>
      </c>
      <c r="K70" s="105"/>
      <c r="L70" s="105"/>
      <c r="M70" s="105"/>
      <c r="N70" s="117" t="s">
        <v>240</v>
      </c>
      <c r="O70" s="118"/>
    </row>
    <row r="71" spans="1:15" s="59" customFormat="1" ht="25.5" customHeight="1" x14ac:dyDescent="0.3">
      <c r="A71" s="125" t="s">
        <v>241</v>
      </c>
      <c r="B71" s="126"/>
      <c r="C71" s="106" t="s">
        <v>161</v>
      </c>
      <c r="D71" s="107" t="s">
        <v>242</v>
      </c>
      <c r="E71" s="300"/>
      <c r="F71" s="107" t="s">
        <v>243</v>
      </c>
      <c r="G71" s="301"/>
      <c r="H71" s="302"/>
      <c r="I71" s="108"/>
      <c r="J71" s="146"/>
      <c r="K71" s="147"/>
      <c r="L71" s="148"/>
      <c r="M71" s="109"/>
      <c r="N71" s="136"/>
      <c r="O71" s="137"/>
    </row>
    <row r="72" spans="1:15" s="110" customFormat="1" ht="40.5" customHeight="1" x14ac:dyDescent="0.3">
      <c r="A72" s="130" t="s">
        <v>248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2"/>
    </row>
    <row r="73" spans="1:15" s="110" customFormat="1" ht="43.5" customHeight="1" x14ac:dyDescent="0.3">
      <c r="A73" s="133" t="s">
        <v>245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5"/>
    </row>
    <row r="74" spans="1:15" s="110" customFormat="1" ht="99.95" customHeight="1" thickBot="1" x14ac:dyDescent="0.3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40"/>
    </row>
    <row r="75" spans="1:15" s="59" customFormat="1" ht="25.5" customHeight="1" x14ac:dyDescent="0.3">
      <c r="A75" s="122" t="s">
        <v>77</v>
      </c>
      <c r="B75" s="123"/>
      <c r="C75" s="123"/>
      <c r="D75" s="123"/>
      <c r="E75" s="123"/>
      <c r="F75" s="123"/>
      <c r="G75" s="123"/>
      <c r="H75" s="124"/>
      <c r="I75" s="104"/>
      <c r="J75" s="105" t="s">
        <v>239</v>
      </c>
      <c r="K75" s="105"/>
      <c r="L75" s="111"/>
      <c r="M75" s="111"/>
      <c r="N75" s="117" t="s">
        <v>240</v>
      </c>
      <c r="O75" s="118"/>
    </row>
    <row r="76" spans="1:15" s="59" customFormat="1" ht="25.5" customHeight="1" x14ac:dyDescent="0.3">
      <c r="A76" s="125" t="s">
        <v>241</v>
      </c>
      <c r="B76" s="126"/>
      <c r="C76" s="106" t="s">
        <v>161</v>
      </c>
      <c r="D76" s="107" t="s">
        <v>242</v>
      </c>
      <c r="E76" s="300"/>
      <c r="F76" s="107" t="s">
        <v>243</v>
      </c>
      <c r="G76" s="301"/>
      <c r="H76" s="302"/>
      <c r="I76" s="108"/>
      <c r="J76" s="127"/>
      <c r="K76" s="128"/>
      <c r="L76" s="129"/>
      <c r="M76" s="109"/>
      <c r="N76" s="136"/>
      <c r="O76" s="137"/>
    </row>
    <row r="77" spans="1:15" s="110" customFormat="1" ht="38.25" customHeight="1" x14ac:dyDescent="0.3">
      <c r="A77" s="141" t="s">
        <v>249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3"/>
    </row>
    <row r="78" spans="1:15" s="110" customFormat="1" ht="43.5" customHeight="1" x14ac:dyDescent="0.3">
      <c r="A78" s="133" t="s">
        <v>245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5"/>
    </row>
    <row r="79" spans="1:15" s="110" customFormat="1" ht="99.95" customHeight="1" thickBot="1" x14ac:dyDescent="0.35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1"/>
    </row>
    <row r="80" spans="1:15" s="59" customFormat="1" ht="25.5" customHeight="1" x14ac:dyDescent="0.3">
      <c r="A80" s="122" t="s">
        <v>250</v>
      </c>
      <c r="B80" s="123"/>
      <c r="C80" s="123"/>
      <c r="D80" s="123"/>
      <c r="E80" s="123"/>
      <c r="F80" s="123"/>
      <c r="G80" s="123"/>
      <c r="H80" s="124"/>
      <c r="I80" s="104"/>
      <c r="J80" s="105" t="s">
        <v>239</v>
      </c>
      <c r="K80" s="105"/>
      <c r="L80" s="105"/>
      <c r="M80" s="105"/>
      <c r="N80" s="117" t="s">
        <v>240</v>
      </c>
      <c r="O80" s="118"/>
    </row>
    <row r="81" spans="1:17" s="59" customFormat="1" ht="25.5" customHeight="1" x14ac:dyDescent="0.3">
      <c r="A81" s="125" t="s">
        <v>241</v>
      </c>
      <c r="B81" s="126"/>
      <c r="C81" s="106" t="s">
        <v>161</v>
      </c>
      <c r="D81" s="107" t="s">
        <v>242</v>
      </c>
      <c r="E81" s="300"/>
      <c r="F81" s="107" t="s">
        <v>243</v>
      </c>
      <c r="G81" s="301"/>
      <c r="H81" s="302"/>
      <c r="I81" s="108"/>
      <c r="J81" s="127"/>
      <c r="K81" s="128"/>
      <c r="L81" s="129"/>
      <c r="M81" s="109"/>
      <c r="N81" s="136"/>
      <c r="O81" s="137"/>
    </row>
    <row r="82" spans="1:17" s="110" customFormat="1" ht="42.75" customHeight="1" x14ac:dyDescent="0.3">
      <c r="A82" s="130" t="s">
        <v>251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2"/>
    </row>
    <row r="83" spans="1:17" s="110" customFormat="1" ht="43.5" customHeight="1" x14ac:dyDescent="0.3">
      <c r="A83" s="133" t="s">
        <v>245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5"/>
    </row>
    <row r="84" spans="1:17" s="110" customFormat="1" ht="99.95" customHeight="1" thickBot="1" x14ac:dyDescent="0.35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1"/>
    </row>
    <row r="85" spans="1:17" s="59" customFormat="1" ht="24.75" customHeight="1" x14ac:dyDescent="0.3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7" s="59" customFormat="1" ht="59.25" customHeight="1" x14ac:dyDescent="0.3">
      <c r="A86" s="112" t="s">
        <v>252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/>
      <c r="N86"/>
      <c r="O86"/>
      <c r="P86"/>
      <c r="Q86"/>
    </row>
    <row r="87" spans="1:17" s="8" customFormat="1" ht="25.5" customHeight="1" x14ac:dyDescent="0.25">
      <c r="A87" s="2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4"/>
      <c r="M87" s="22"/>
      <c r="N87" s="22"/>
      <c r="O87" s="22"/>
    </row>
    <row r="88" spans="1:17" s="30" customFormat="1" ht="20.25" x14ac:dyDescent="0.3">
      <c r="A88" s="240" t="s">
        <v>181</v>
      </c>
      <c r="B88" s="240"/>
      <c r="C88" s="240"/>
      <c r="D88" s="53"/>
      <c r="E88" s="53"/>
      <c r="F88" s="53"/>
      <c r="G88" s="53"/>
      <c r="H88" s="53"/>
      <c r="I88" s="53"/>
      <c r="J88" s="53"/>
      <c r="K88" s="53"/>
      <c r="L88" s="53"/>
      <c r="N88" s="54"/>
    </row>
    <row r="89" spans="1:17" s="21" customFormat="1" ht="18" x14ac:dyDescent="0.25">
      <c r="A89" s="278" t="s">
        <v>164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</row>
    <row r="90" spans="1:17" s="21" customFormat="1" ht="37.5" customHeight="1" x14ac:dyDescent="0.25">
      <c r="A90" s="278" t="s">
        <v>165</v>
      </c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</row>
    <row r="91" spans="1:17" s="21" customFormat="1" ht="21.75" customHeight="1" x14ac:dyDescent="0.25">
      <c r="A91" s="278" t="s">
        <v>166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</row>
    <row r="92" spans="1:17" s="21" customFormat="1" ht="18.75" customHeight="1" x14ac:dyDescent="0.25">
      <c r="A92" s="279" t="s">
        <v>168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</row>
    <row r="93" spans="1:17" x14ac:dyDescent="0.2">
      <c r="A93" s="6"/>
      <c r="B93" s="6"/>
      <c r="C93" s="1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7" ht="20.25" x14ac:dyDescent="0.25">
      <c r="A94" s="25" t="s">
        <v>159</v>
      </c>
      <c r="B94" s="7"/>
      <c r="C94" s="19"/>
      <c r="D94" s="6"/>
      <c r="E94" s="280"/>
      <c r="F94" s="281"/>
      <c r="G94" s="6"/>
      <c r="H94" s="6"/>
      <c r="I94" s="6"/>
      <c r="J94" s="6"/>
      <c r="K94" s="6"/>
      <c r="L94" s="6"/>
      <c r="M94" s="6"/>
      <c r="N94" s="6"/>
      <c r="O94" s="6"/>
    </row>
    <row r="95" spans="1:17" x14ac:dyDescent="0.2">
      <c r="A95" s="5"/>
      <c r="B95" s="1"/>
      <c r="C95" s="20"/>
      <c r="D95" s="3"/>
      <c r="E95" s="3"/>
      <c r="F95" s="3"/>
      <c r="G95" s="3"/>
      <c r="H95" s="4"/>
      <c r="I95" s="2"/>
      <c r="J95" s="2"/>
      <c r="K95" s="3"/>
      <c r="L95" s="3"/>
      <c r="M95" s="3"/>
      <c r="N95" s="3"/>
      <c r="O95" s="3"/>
    </row>
    <row r="96" spans="1:17" ht="87.75" customHeight="1" x14ac:dyDescent="0.2">
      <c r="A96" s="272" t="s">
        <v>0</v>
      </c>
      <c r="B96" s="272"/>
      <c r="C96" s="272" t="s">
        <v>1</v>
      </c>
      <c r="D96" s="248"/>
      <c r="E96" s="9" t="s">
        <v>155</v>
      </c>
      <c r="F96" s="9" t="s">
        <v>153</v>
      </c>
      <c r="G96" s="9" t="s">
        <v>154</v>
      </c>
      <c r="H96" s="10" t="s">
        <v>156</v>
      </c>
      <c r="I96" s="10" t="s">
        <v>157</v>
      </c>
      <c r="J96" s="283" t="s">
        <v>151</v>
      </c>
      <c r="K96" s="248"/>
      <c r="L96" s="294" t="s">
        <v>172</v>
      </c>
      <c r="M96" s="248"/>
      <c r="N96" s="283" t="s">
        <v>158</v>
      </c>
      <c r="O96" s="248"/>
      <c r="P96" s="55" t="s">
        <v>173</v>
      </c>
    </row>
    <row r="97" spans="1:16" ht="18.75" x14ac:dyDescent="0.3">
      <c r="A97" s="32">
        <v>1</v>
      </c>
      <c r="B97" s="33"/>
      <c r="C97" s="273" t="s">
        <v>167</v>
      </c>
      <c r="D97" s="274"/>
      <c r="E97" s="34"/>
      <c r="F97" s="35"/>
      <c r="G97" s="35"/>
      <c r="H97" s="36"/>
      <c r="I97" s="36"/>
      <c r="J97" s="255">
        <f>SUM(J98:K101)/2</f>
        <v>0</v>
      </c>
      <c r="K97" s="256">
        <f t="shared" ref="K97" si="0">SUM(K98:K101)/2</f>
        <v>0</v>
      </c>
      <c r="L97" s="255">
        <f>SUM(L98:M101)/2</f>
        <v>0</v>
      </c>
      <c r="M97" s="256">
        <f t="shared" ref="M97" si="1">SUM(M98:M101)/2</f>
        <v>0</v>
      </c>
      <c r="N97" s="284">
        <f>SUM(I98:I101)/2</f>
        <v>0</v>
      </c>
      <c r="O97" s="285">
        <f t="shared" ref="O97" si="2">SUM(O98:O101)/2</f>
        <v>0</v>
      </c>
      <c r="P97" s="56">
        <f>SUM(J97:M97)</f>
        <v>0</v>
      </c>
    </row>
    <row r="98" spans="1:16" s="26" customFormat="1" ht="18.75" x14ac:dyDescent="0.3">
      <c r="A98" s="37" t="s">
        <v>2</v>
      </c>
      <c r="B98" s="38"/>
      <c r="C98" s="238" t="s">
        <v>3</v>
      </c>
      <c r="D98" s="239"/>
      <c r="E98" s="39"/>
      <c r="F98" s="39"/>
      <c r="G98" s="39"/>
      <c r="H98" s="40"/>
      <c r="I98" s="40">
        <f>SUM(I99)</f>
        <v>0</v>
      </c>
      <c r="J98" s="241">
        <f>SUM(J99)</f>
        <v>0</v>
      </c>
      <c r="K98" s="242"/>
      <c r="L98" s="241">
        <f>SUM(L99)</f>
        <v>0</v>
      </c>
      <c r="M98" s="242"/>
      <c r="N98" s="286"/>
      <c r="O98" s="287"/>
      <c r="P98" s="56">
        <f t="shared" ref="P98:P101" si="3">SUM(J98:M98)</f>
        <v>0</v>
      </c>
    </row>
    <row r="99" spans="1:16" ht="18.75" x14ac:dyDescent="0.3">
      <c r="A99" s="41"/>
      <c r="B99" s="42" t="s">
        <v>4</v>
      </c>
      <c r="C99" s="236"/>
      <c r="D99" s="237"/>
      <c r="E99" s="43"/>
      <c r="F99" s="43"/>
      <c r="G99" s="43"/>
      <c r="H99" s="44"/>
      <c r="I99" s="44">
        <f>SUM(E99*G99*H99)</f>
        <v>0</v>
      </c>
      <c r="J99" s="257"/>
      <c r="K99" s="258"/>
      <c r="L99" s="257"/>
      <c r="M99" s="258"/>
      <c r="N99" s="286"/>
      <c r="O99" s="287"/>
      <c r="P99" s="56">
        <f t="shared" si="3"/>
        <v>0</v>
      </c>
    </row>
    <row r="100" spans="1:16" s="26" customFormat="1" ht="18.75" x14ac:dyDescent="0.3">
      <c r="A100" s="37" t="s">
        <v>5</v>
      </c>
      <c r="B100" s="38"/>
      <c r="C100" s="238" t="s">
        <v>6</v>
      </c>
      <c r="D100" s="239"/>
      <c r="E100" s="39"/>
      <c r="F100" s="39"/>
      <c r="G100" s="39"/>
      <c r="H100" s="40"/>
      <c r="I100" s="40">
        <f>SUM(I101)</f>
        <v>0</v>
      </c>
      <c r="J100" s="241">
        <f>SUM(J101)</f>
        <v>0</v>
      </c>
      <c r="K100" s="242"/>
      <c r="L100" s="241">
        <f>SUM(L101)</f>
        <v>0</v>
      </c>
      <c r="M100" s="242"/>
      <c r="N100" s="286"/>
      <c r="O100" s="287"/>
      <c r="P100" s="56">
        <f t="shared" si="3"/>
        <v>0</v>
      </c>
    </row>
    <row r="101" spans="1:16" ht="18.75" x14ac:dyDescent="0.3">
      <c r="A101" s="41"/>
      <c r="B101" s="42" t="s">
        <v>7</v>
      </c>
      <c r="C101" s="236"/>
      <c r="D101" s="237"/>
      <c r="E101" s="43"/>
      <c r="F101" s="43"/>
      <c r="G101" s="43"/>
      <c r="H101" s="44"/>
      <c r="I101" s="44">
        <f>SUM(E101*G101*H101)</f>
        <v>0</v>
      </c>
      <c r="J101" s="257"/>
      <c r="K101" s="258"/>
      <c r="L101" s="257"/>
      <c r="M101" s="258"/>
      <c r="N101" s="286"/>
      <c r="O101" s="287"/>
      <c r="P101" s="56">
        <f t="shared" si="3"/>
        <v>0</v>
      </c>
    </row>
    <row r="102" spans="1:16" s="58" customFormat="1" ht="38.25" customHeight="1" x14ac:dyDescent="0.3">
      <c r="A102" s="32">
        <v>2</v>
      </c>
      <c r="B102" s="33"/>
      <c r="C102" s="245" t="s">
        <v>8</v>
      </c>
      <c r="D102" s="246"/>
      <c r="E102" s="34"/>
      <c r="F102" s="34"/>
      <c r="G102" s="34"/>
      <c r="H102" s="36"/>
      <c r="I102" s="36"/>
      <c r="J102" s="255">
        <f>SUM(J103:K116)/2</f>
        <v>0</v>
      </c>
      <c r="K102" s="256">
        <f t="shared" ref="K102" si="4">SUM(K103:K106)/2</f>
        <v>0</v>
      </c>
      <c r="L102" s="255">
        <f>SUM(L103:M116)/2</f>
        <v>0</v>
      </c>
      <c r="M102" s="256">
        <f t="shared" ref="M102" si="5">SUM(M103:M106)/2</f>
        <v>0</v>
      </c>
      <c r="N102" s="284">
        <f>SUM(I103:I116)/2</f>
        <v>6</v>
      </c>
      <c r="O102" s="285">
        <f t="shared" ref="O102" si="6">SUM(O103:O106)/2</f>
        <v>0</v>
      </c>
      <c r="P102" s="57"/>
    </row>
    <row r="103" spans="1:16" ht="28.5" customHeight="1" x14ac:dyDescent="0.3">
      <c r="A103" s="37" t="s">
        <v>9</v>
      </c>
      <c r="B103" s="38"/>
      <c r="C103" s="238" t="s">
        <v>10</v>
      </c>
      <c r="D103" s="239"/>
      <c r="E103" s="39"/>
      <c r="F103" s="39"/>
      <c r="G103" s="39"/>
      <c r="H103" s="40"/>
      <c r="I103" s="40">
        <f>SUM(I104:I106)</f>
        <v>6</v>
      </c>
      <c r="J103" s="241">
        <f>SUM(J104:K106)</f>
        <v>0</v>
      </c>
      <c r="K103" s="242"/>
      <c r="L103" s="241">
        <f>SUM(L104:M106)</f>
        <v>0</v>
      </c>
      <c r="M103" s="242"/>
      <c r="N103" s="288"/>
      <c r="O103" s="289"/>
      <c r="P103" s="56"/>
    </row>
    <row r="104" spans="1:16" s="26" customFormat="1" ht="18.75" x14ac:dyDescent="0.3">
      <c r="A104" s="42"/>
      <c r="B104" s="42" t="s">
        <v>11</v>
      </c>
      <c r="C104" s="236" t="s">
        <v>12</v>
      </c>
      <c r="D104" s="237"/>
      <c r="E104" s="49">
        <v>1</v>
      </c>
      <c r="F104" s="49" t="s">
        <v>152</v>
      </c>
      <c r="G104" s="49">
        <v>1</v>
      </c>
      <c r="H104" s="50">
        <v>2</v>
      </c>
      <c r="I104" s="44">
        <f>SUM(G104*E104*H104)</f>
        <v>2</v>
      </c>
      <c r="J104" s="257"/>
      <c r="K104" s="258"/>
      <c r="L104" s="257"/>
      <c r="M104" s="258"/>
      <c r="N104" s="288"/>
      <c r="O104" s="289"/>
      <c r="P104" s="56">
        <f>SUM(J102:M102)</f>
        <v>0</v>
      </c>
    </row>
    <row r="105" spans="1:16" s="26" customFormat="1" ht="18.75" x14ac:dyDescent="0.3">
      <c r="A105" s="42"/>
      <c r="B105" s="42" t="s">
        <v>13</v>
      </c>
      <c r="C105" s="236" t="s">
        <v>14</v>
      </c>
      <c r="D105" s="237"/>
      <c r="E105" s="49">
        <v>1</v>
      </c>
      <c r="F105" s="49" t="s">
        <v>152</v>
      </c>
      <c r="G105" s="49">
        <v>1</v>
      </c>
      <c r="H105" s="50">
        <v>2</v>
      </c>
      <c r="I105" s="44">
        <f>SUM(G105*E105*H105)</f>
        <v>2</v>
      </c>
      <c r="J105" s="257"/>
      <c r="K105" s="258"/>
      <c r="L105" s="257"/>
      <c r="M105" s="258"/>
      <c r="N105" s="288"/>
      <c r="O105" s="289"/>
      <c r="P105" s="56">
        <f>SUM(J103:M103)</f>
        <v>0</v>
      </c>
    </row>
    <row r="106" spans="1:16" ht="18.75" x14ac:dyDescent="0.3">
      <c r="A106" s="42"/>
      <c r="B106" s="42" t="s">
        <v>15</v>
      </c>
      <c r="C106" s="236" t="s">
        <v>16</v>
      </c>
      <c r="D106" s="237"/>
      <c r="E106" s="49">
        <v>1</v>
      </c>
      <c r="F106" s="49" t="s">
        <v>152</v>
      </c>
      <c r="G106" s="49">
        <v>2</v>
      </c>
      <c r="H106" s="50">
        <v>1</v>
      </c>
      <c r="I106" s="44">
        <f>SUM(G106*E106*H106)</f>
        <v>2</v>
      </c>
      <c r="J106" s="257"/>
      <c r="K106" s="258"/>
      <c r="L106" s="257"/>
      <c r="M106" s="258"/>
      <c r="N106" s="288"/>
      <c r="O106" s="289"/>
      <c r="P106" s="56">
        <f>SUM(J104:M104)</f>
        <v>0</v>
      </c>
    </row>
    <row r="107" spans="1:16" ht="18.75" x14ac:dyDescent="0.3">
      <c r="A107" s="37" t="s">
        <v>17</v>
      </c>
      <c r="B107" s="38"/>
      <c r="C107" s="238" t="s">
        <v>18</v>
      </c>
      <c r="D107" s="239"/>
      <c r="E107" s="39"/>
      <c r="F107" s="39"/>
      <c r="G107" s="39"/>
      <c r="H107" s="40"/>
      <c r="I107" s="40">
        <f>SUM(I108)</f>
        <v>0</v>
      </c>
      <c r="J107" s="241">
        <f>SUM(J108)</f>
        <v>0</v>
      </c>
      <c r="K107" s="242"/>
      <c r="L107" s="241">
        <f>SUM(L108)</f>
        <v>0</v>
      </c>
      <c r="M107" s="242"/>
      <c r="N107" s="288"/>
      <c r="O107" s="289"/>
      <c r="P107" s="56">
        <f>SUM(J105:M105)</f>
        <v>0</v>
      </c>
    </row>
    <row r="108" spans="1:16" ht="18.75" x14ac:dyDescent="0.3">
      <c r="A108" s="41"/>
      <c r="B108" s="42" t="s">
        <v>19</v>
      </c>
      <c r="C108" s="236"/>
      <c r="D108" s="237"/>
      <c r="E108" s="43"/>
      <c r="F108" s="43"/>
      <c r="G108" s="43"/>
      <c r="H108" s="44"/>
      <c r="I108" s="44">
        <f>SUM(G108*E108*H108)</f>
        <v>0</v>
      </c>
      <c r="J108" s="257"/>
      <c r="K108" s="258"/>
      <c r="L108" s="257"/>
      <c r="M108" s="258"/>
      <c r="N108" s="288"/>
      <c r="O108" s="289"/>
      <c r="P108" s="56">
        <f>SUM(J106:M106)</f>
        <v>0</v>
      </c>
    </row>
    <row r="109" spans="1:16" s="26" customFormat="1" ht="18.75" x14ac:dyDescent="0.3">
      <c r="A109" s="37" t="s">
        <v>20</v>
      </c>
      <c r="B109" s="38"/>
      <c r="C109" s="238" t="s">
        <v>21</v>
      </c>
      <c r="D109" s="239"/>
      <c r="E109" s="39"/>
      <c r="F109" s="39"/>
      <c r="G109" s="39"/>
      <c r="H109" s="40"/>
      <c r="I109" s="40">
        <f>SUM(I110)</f>
        <v>0</v>
      </c>
      <c r="J109" s="241">
        <f>SUM(J110)</f>
        <v>0</v>
      </c>
      <c r="K109" s="242"/>
      <c r="L109" s="241">
        <f>SUM(L110)</f>
        <v>0</v>
      </c>
      <c r="M109" s="242"/>
      <c r="N109" s="288"/>
      <c r="O109" s="289"/>
      <c r="P109" s="56">
        <f>SUM(J107:M107)</f>
        <v>0</v>
      </c>
    </row>
    <row r="110" spans="1:16" ht="18.75" x14ac:dyDescent="0.3">
      <c r="A110" s="41"/>
      <c r="B110" s="42" t="s">
        <v>22</v>
      </c>
      <c r="C110" s="236"/>
      <c r="D110" s="237"/>
      <c r="E110" s="43"/>
      <c r="F110" s="43"/>
      <c r="G110" s="43"/>
      <c r="H110" s="44"/>
      <c r="I110" s="44">
        <f>SUM(G110*E110*H110)</f>
        <v>0</v>
      </c>
      <c r="J110" s="257"/>
      <c r="K110" s="258"/>
      <c r="L110" s="257"/>
      <c r="M110" s="258"/>
      <c r="N110" s="288"/>
      <c r="O110" s="289"/>
      <c r="P110" s="56">
        <f>SUM(J108:M108)</f>
        <v>0</v>
      </c>
    </row>
    <row r="111" spans="1:16" s="26" customFormat="1" ht="18.75" x14ac:dyDescent="0.3">
      <c r="A111" s="37" t="s">
        <v>23</v>
      </c>
      <c r="B111" s="38"/>
      <c r="C111" s="238" t="s">
        <v>24</v>
      </c>
      <c r="D111" s="239"/>
      <c r="E111" s="39"/>
      <c r="F111" s="39"/>
      <c r="G111" s="39"/>
      <c r="H111" s="40"/>
      <c r="I111" s="40">
        <f>SUM(I112)</f>
        <v>0</v>
      </c>
      <c r="J111" s="241">
        <f>SUM(J112)</f>
        <v>0</v>
      </c>
      <c r="K111" s="242"/>
      <c r="L111" s="241">
        <f>SUM(L112)</f>
        <v>0</v>
      </c>
      <c r="M111" s="242"/>
      <c r="N111" s="288"/>
      <c r="O111" s="289"/>
      <c r="P111" s="56">
        <f>SUM(J109:M109)</f>
        <v>0</v>
      </c>
    </row>
    <row r="112" spans="1:16" ht="18.75" x14ac:dyDescent="0.3">
      <c r="A112" s="41"/>
      <c r="B112" s="42" t="s">
        <v>25</v>
      </c>
      <c r="C112" s="236"/>
      <c r="D112" s="237"/>
      <c r="E112" s="43"/>
      <c r="F112" s="43"/>
      <c r="G112" s="43"/>
      <c r="H112" s="44"/>
      <c r="I112" s="44">
        <f>SUM(G112*E112*H112)</f>
        <v>0</v>
      </c>
      <c r="J112" s="257"/>
      <c r="K112" s="258"/>
      <c r="L112" s="257"/>
      <c r="M112" s="258"/>
      <c r="N112" s="288"/>
      <c r="O112" s="289"/>
      <c r="P112" s="56">
        <f>SUM(J110:M110)</f>
        <v>0</v>
      </c>
    </row>
    <row r="113" spans="1:16" s="26" customFormat="1" ht="18.75" x14ac:dyDescent="0.3">
      <c r="A113" s="37" t="s">
        <v>26</v>
      </c>
      <c r="B113" s="38"/>
      <c r="C113" s="238" t="s">
        <v>27</v>
      </c>
      <c r="D113" s="239"/>
      <c r="E113" s="39"/>
      <c r="F113" s="39"/>
      <c r="G113" s="39"/>
      <c r="H113" s="40"/>
      <c r="I113" s="40">
        <f>SUM(I114)</f>
        <v>0</v>
      </c>
      <c r="J113" s="241">
        <f>SUM(J114)</f>
        <v>0</v>
      </c>
      <c r="K113" s="242"/>
      <c r="L113" s="241">
        <f>SUM(L114)</f>
        <v>0</v>
      </c>
      <c r="M113" s="242"/>
      <c r="N113" s="288"/>
      <c r="O113" s="289"/>
      <c r="P113" s="56">
        <f>SUM(J111:M111)</f>
        <v>0</v>
      </c>
    </row>
    <row r="114" spans="1:16" ht="18.75" x14ac:dyDescent="0.3">
      <c r="A114" s="41"/>
      <c r="B114" s="42" t="s">
        <v>28</v>
      </c>
      <c r="C114" s="236"/>
      <c r="D114" s="237"/>
      <c r="E114" s="43"/>
      <c r="F114" s="43"/>
      <c r="G114" s="43"/>
      <c r="H114" s="44"/>
      <c r="I114" s="44">
        <f>SUM(G114*E114*H114)</f>
        <v>0</v>
      </c>
      <c r="J114" s="257"/>
      <c r="K114" s="258"/>
      <c r="L114" s="257"/>
      <c r="M114" s="258"/>
      <c r="N114" s="288"/>
      <c r="O114" s="289"/>
      <c r="P114" s="56">
        <f>SUM(J112:M112)</f>
        <v>0</v>
      </c>
    </row>
    <row r="115" spans="1:16" s="26" customFormat="1" ht="18.75" x14ac:dyDescent="0.3">
      <c r="A115" s="37" t="s">
        <v>29</v>
      </c>
      <c r="B115" s="38"/>
      <c r="C115" s="238" t="s">
        <v>30</v>
      </c>
      <c r="D115" s="239"/>
      <c r="E115" s="39"/>
      <c r="F115" s="39"/>
      <c r="G115" s="39"/>
      <c r="H115" s="40"/>
      <c r="I115" s="40">
        <f>SUM(I116)</f>
        <v>0</v>
      </c>
      <c r="J115" s="241">
        <f>SUM(J116)</f>
        <v>0</v>
      </c>
      <c r="K115" s="242"/>
      <c r="L115" s="241">
        <f>SUM(L116)</f>
        <v>0</v>
      </c>
      <c r="M115" s="242"/>
      <c r="N115" s="288"/>
      <c r="O115" s="289"/>
      <c r="P115" s="56">
        <f>SUM(J113:M113)</f>
        <v>0</v>
      </c>
    </row>
    <row r="116" spans="1:16" ht="18.75" x14ac:dyDescent="0.3">
      <c r="A116" s="45"/>
      <c r="B116" s="46" t="s">
        <v>31</v>
      </c>
      <c r="C116" s="243"/>
      <c r="D116" s="244"/>
      <c r="E116" s="47"/>
      <c r="F116" s="47"/>
      <c r="G116" s="47"/>
      <c r="H116" s="48"/>
      <c r="I116" s="48">
        <f>SUM(G116*E116*H116)</f>
        <v>0</v>
      </c>
      <c r="J116" s="263"/>
      <c r="K116" s="264"/>
      <c r="L116" s="263"/>
      <c r="M116" s="264"/>
      <c r="N116" s="288"/>
      <c r="O116" s="289"/>
      <c r="P116" s="56">
        <f>SUM(J114:M114)</f>
        <v>0</v>
      </c>
    </row>
    <row r="117" spans="1:16" s="26" customFormat="1" ht="18.75" x14ac:dyDescent="0.3">
      <c r="A117" s="32">
        <v>3</v>
      </c>
      <c r="B117" s="33"/>
      <c r="C117" s="245" t="s">
        <v>32</v>
      </c>
      <c r="D117" s="246"/>
      <c r="E117" s="34"/>
      <c r="F117" s="34"/>
      <c r="G117" s="34"/>
      <c r="H117" s="36"/>
      <c r="I117" s="36"/>
      <c r="J117" s="255">
        <f>SUM(J118:K149)/2</f>
        <v>0</v>
      </c>
      <c r="K117" s="256">
        <f t="shared" ref="K117" si="7">SUM(K118:K121)/2</f>
        <v>0</v>
      </c>
      <c r="L117" s="255">
        <f>SUM(L118:M149)/2</f>
        <v>0</v>
      </c>
      <c r="M117" s="256">
        <f t="shared" ref="M117" si="8">SUM(M118:M121)/2</f>
        <v>0</v>
      </c>
      <c r="N117" s="290">
        <f>SUM(I118:I149)/2</f>
        <v>0</v>
      </c>
      <c r="O117" s="291">
        <f>SUM(I118:I149)</f>
        <v>0</v>
      </c>
      <c r="P117" s="56">
        <f>SUM(J115:M115)</f>
        <v>0</v>
      </c>
    </row>
    <row r="118" spans="1:16" ht="18.75" x14ac:dyDescent="0.3">
      <c r="A118" s="37" t="s">
        <v>33</v>
      </c>
      <c r="B118" s="38"/>
      <c r="C118" s="238" t="s">
        <v>10</v>
      </c>
      <c r="D118" s="239"/>
      <c r="E118" s="39"/>
      <c r="F118" s="39"/>
      <c r="G118" s="39"/>
      <c r="H118" s="40"/>
      <c r="I118" s="40">
        <f>SUM(I119)</f>
        <v>0</v>
      </c>
      <c r="J118" s="241">
        <f>SUM(J119)</f>
        <v>0</v>
      </c>
      <c r="K118" s="242"/>
      <c r="L118" s="241">
        <f>SUM(L119)</f>
        <v>0</v>
      </c>
      <c r="M118" s="242"/>
      <c r="N118" s="288"/>
      <c r="O118" s="289"/>
      <c r="P118" s="56">
        <f>SUM(J116:M116)</f>
        <v>0</v>
      </c>
    </row>
    <row r="119" spans="1:16" s="26" customFormat="1" ht="18.75" x14ac:dyDescent="0.3">
      <c r="A119" s="41"/>
      <c r="B119" s="42" t="s">
        <v>34</v>
      </c>
      <c r="C119" s="236"/>
      <c r="D119" s="237"/>
      <c r="E119" s="43"/>
      <c r="F119" s="43"/>
      <c r="G119" s="43"/>
      <c r="H119" s="44"/>
      <c r="I119" s="44">
        <f>SUM(G119*E119*H119)</f>
        <v>0</v>
      </c>
      <c r="J119" s="257"/>
      <c r="K119" s="258"/>
      <c r="L119" s="257"/>
      <c r="M119" s="258"/>
      <c r="N119" s="288"/>
      <c r="O119" s="289"/>
      <c r="P119" s="56">
        <f>SUM(J117:M117)</f>
        <v>0</v>
      </c>
    </row>
    <row r="120" spans="1:16" s="26" customFormat="1" ht="18.75" x14ac:dyDescent="0.3">
      <c r="A120" s="37" t="s">
        <v>35</v>
      </c>
      <c r="B120" s="38"/>
      <c r="C120" s="238" t="s">
        <v>36</v>
      </c>
      <c r="D120" s="239"/>
      <c r="E120" s="39"/>
      <c r="F120" s="39"/>
      <c r="G120" s="39"/>
      <c r="H120" s="40"/>
      <c r="I120" s="40">
        <f>SUM(I121)</f>
        <v>0</v>
      </c>
      <c r="J120" s="241">
        <f>SUM(J121)</f>
        <v>0</v>
      </c>
      <c r="K120" s="242"/>
      <c r="L120" s="241">
        <f>SUM(L121)</f>
        <v>0</v>
      </c>
      <c r="M120" s="242"/>
      <c r="N120" s="288"/>
      <c r="O120" s="289"/>
      <c r="P120" s="56">
        <f>SUM(J118:M118)</f>
        <v>0</v>
      </c>
    </row>
    <row r="121" spans="1:16" ht="18.75" x14ac:dyDescent="0.3">
      <c r="A121" s="41"/>
      <c r="B121" s="42" t="s">
        <v>37</v>
      </c>
      <c r="C121" s="236"/>
      <c r="D121" s="237"/>
      <c r="E121" s="43"/>
      <c r="F121" s="43"/>
      <c r="G121" s="43"/>
      <c r="H121" s="44"/>
      <c r="I121" s="44">
        <f>SUM(G121*E121*H121)</f>
        <v>0</v>
      </c>
      <c r="J121" s="257"/>
      <c r="K121" s="258"/>
      <c r="L121" s="257"/>
      <c r="M121" s="258"/>
      <c r="N121" s="288"/>
      <c r="O121" s="289"/>
      <c r="P121" s="56">
        <f>SUM(J119:M119)</f>
        <v>0</v>
      </c>
    </row>
    <row r="122" spans="1:16" s="26" customFormat="1" ht="18.75" x14ac:dyDescent="0.3">
      <c r="A122" s="37" t="s">
        <v>38</v>
      </c>
      <c r="B122" s="38"/>
      <c r="C122" s="238" t="s">
        <v>39</v>
      </c>
      <c r="D122" s="239"/>
      <c r="E122" s="39"/>
      <c r="F122" s="39"/>
      <c r="G122" s="39"/>
      <c r="H122" s="40"/>
      <c r="I122" s="40">
        <f>SUM(I123)</f>
        <v>0</v>
      </c>
      <c r="J122" s="241">
        <f>SUM(J123)</f>
        <v>0</v>
      </c>
      <c r="K122" s="242"/>
      <c r="L122" s="241">
        <f>SUM(L123)</f>
        <v>0</v>
      </c>
      <c r="M122" s="242"/>
      <c r="N122" s="288"/>
      <c r="O122" s="289"/>
      <c r="P122" s="56">
        <f>SUM(J120:M120)</f>
        <v>0</v>
      </c>
    </row>
    <row r="123" spans="1:16" ht="18.75" x14ac:dyDescent="0.3">
      <c r="A123" s="41"/>
      <c r="B123" s="42" t="s">
        <v>40</v>
      </c>
      <c r="C123" s="236"/>
      <c r="D123" s="237"/>
      <c r="E123" s="43"/>
      <c r="F123" s="43"/>
      <c r="G123" s="43"/>
      <c r="H123" s="44"/>
      <c r="I123" s="44">
        <f>SUM(G123*E123*H123)</f>
        <v>0</v>
      </c>
      <c r="J123" s="257"/>
      <c r="K123" s="258"/>
      <c r="L123" s="257"/>
      <c r="M123" s="258"/>
      <c r="N123" s="288"/>
      <c r="O123" s="289"/>
      <c r="P123" s="56">
        <f>SUM(J121:M121)</f>
        <v>0</v>
      </c>
    </row>
    <row r="124" spans="1:16" s="26" customFormat="1" ht="18.75" x14ac:dyDescent="0.3">
      <c r="A124" s="37" t="s">
        <v>41</v>
      </c>
      <c r="B124" s="38"/>
      <c r="C124" s="238" t="s">
        <v>42</v>
      </c>
      <c r="D124" s="239"/>
      <c r="E124" s="39"/>
      <c r="F124" s="39"/>
      <c r="G124" s="39"/>
      <c r="H124" s="40"/>
      <c r="I124" s="40">
        <f>SUM(I125)</f>
        <v>0</v>
      </c>
      <c r="J124" s="241">
        <f>SUM(J125)</f>
        <v>0</v>
      </c>
      <c r="K124" s="242"/>
      <c r="L124" s="241">
        <f>SUM(L125)</f>
        <v>0</v>
      </c>
      <c r="M124" s="242"/>
      <c r="N124" s="288"/>
      <c r="O124" s="289"/>
      <c r="P124" s="56">
        <f>SUM(J122:M122)</f>
        <v>0</v>
      </c>
    </row>
    <row r="125" spans="1:16" ht="18.75" x14ac:dyDescent="0.3">
      <c r="A125" s="41"/>
      <c r="B125" s="42" t="s">
        <v>43</v>
      </c>
      <c r="C125" s="236"/>
      <c r="D125" s="237"/>
      <c r="E125" s="43"/>
      <c r="F125" s="43"/>
      <c r="G125" s="43"/>
      <c r="H125" s="44"/>
      <c r="I125" s="44">
        <f>SUM(G125*E125*H125)</f>
        <v>0</v>
      </c>
      <c r="J125" s="257"/>
      <c r="K125" s="258"/>
      <c r="L125" s="257"/>
      <c r="M125" s="258"/>
      <c r="N125" s="288"/>
      <c r="O125" s="289"/>
      <c r="P125" s="56">
        <f>SUM(J123:M123)</f>
        <v>0</v>
      </c>
    </row>
    <row r="126" spans="1:16" s="26" customFormat="1" ht="18.75" x14ac:dyDescent="0.3">
      <c r="A126" s="37" t="s">
        <v>44</v>
      </c>
      <c r="B126" s="38"/>
      <c r="C126" s="238" t="s">
        <v>45</v>
      </c>
      <c r="D126" s="239"/>
      <c r="E126" s="39"/>
      <c r="F126" s="39"/>
      <c r="G126" s="39"/>
      <c r="H126" s="40"/>
      <c r="I126" s="40">
        <f>SUM(I127)</f>
        <v>0</v>
      </c>
      <c r="J126" s="241">
        <f>SUM(J127)</f>
        <v>0</v>
      </c>
      <c r="K126" s="242"/>
      <c r="L126" s="241">
        <f>SUM(L127)</f>
        <v>0</v>
      </c>
      <c r="M126" s="242"/>
      <c r="N126" s="288"/>
      <c r="O126" s="289"/>
      <c r="P126" s="56">
        <f>SUM(J124:M124)</f>
        <v>0</v>
      </c>
    </row>
    <row r="127" spans="1:16" ht="18.75" x14ac:dyDescent="0.3">
      <c r="A127" s="41"/>
      <c r="B127" s="42" t="s">
        <v>46</v>
      </c>
      <c r="C127" s="236"/>
      <c r="D127" s="237"/>
      <c r="E127" s="43"/>
      <c r="F127" s="43"/>
      <c r="G127" s="43"/>
      <c r="H127" s="44"/>
      <c r="I127" s="44">
        <f>SUM(G127*E127*H127)</f>
        <v>0</v>
      </c>
      <c r="J127" s="257"/>
      <c r="K127" s="258"/>
      <c r="L127" s="257"/>
      <c r="M127" s="258"/>
      <c r="N127" s="288"/>
      <c r="O127" s="289"/>
      <c r="P127" s="56">
        <f>SUM(J125:M125)</f>
        <v>0</v>
      </c>
    </row>
    <row r="128" spans="1:16" s="26" customFormat="1" ht="18.75" x14ac:dyDescent="0.3">
      <c r="A128" s="37" t="s">
        <v>47</v>
      </c>
      <c r="B128" s="38"/>
      <c r="C128" s="238" t="s">
        <v>48</v>
      </c>
      <c r="D128" s="239"/>
      <c r="E128" s="39"/>
      <c r="F128" s="39"/>
      <c r="G128" s="39"/>
      <c r="H128" s="40"/>
      <c r="I128" s="40">
        <f>SUM(I129)</f>
        <v>0</v>
      </c>
      <c r="J128" s="241">
        <f>SUM(J129)</f>
        <v>0</v>
      </c>
      <c r="K128" s="242"/>
      <c r="L128" s="241">
        <f>SUM(L129)</f>
        <v>0</v>
      </c>
      <c r="M128" s="242"/>
      <c r="N128" s="288"/>
      <c r="O128" s="289"/>
      <c r="P128" s="56">
        <f>SUM(J126:M126)</f>
        <v>0</v>
      </c>
    </row>
    <row r="129" spans="1:16" ht="18.75" x14ac:dyDescent="0.3">
      <c r="A129" s="41"/>
      <c r="B129" s="42" t="s">
        <v>49</v>
      </c>
      <c r="C129" s="236"/>
      <c r="D129" s="237"/>
      <c r="E129" s="43"/>
      <c r="F129" s="43"/>
      <c r="G129" s="43"/>
      <c r="H129" s="44"/>
      <c r="I129" s="44">
        <f>SUM(G129*E129*H129)</f>
        <v>0</v>
      </c>
      <c r="J129" s="257"/>
      <c r="K129" s="258"/>
      <c r="L129" s="257"/>
      <c r="M129" s="258"/>
      <c r="N129" s="288"/>
      <c r="O129" s="289"/>
      <c r="P129" s="56">
        <f>SUM(J127:M127)</f>
        <v>0</v>
      </c>
    </row>
    <row r="130" spans="1:16" s="26" customFormat="1" ht="18.75" x14ac:dyDescent="0.3">
      <c r="A130" s="37" t="s">
        <v>50</v>
      </c>
      <c r="B130" s="38"/>
      <c r="C130" s="238" t="s">
        <v>51</v>
      </c>
      <c r="D130" s="239"/>
      <c r="E130" s="39"/>
      <c r="F130" s="39"/>
      <c r="G130" s="39"/>
      <c r="H130" s="40"/>
      <c r="I130" s="40">
        <f>SUM(I131)</f>
        <v>0</v>
      </c>
      <c r="J130" s="241">
        <f>SUM(J131)</f>
        <v>0</v>
      </c>
      <c r="K130" s="242"/>
      <c r="L130" s="241">
        <f>SUM(L131)</f>
        <v>0</v>
      </c>
      <c r="M130" s="242"/>
      <c r="N130" s="288"/>
      <c r="O130" s="289"/>
      <c r="P130" s="56">
        <f>SUM(J128:M128)</f>
        <v>0</v>
      </c>
    </row>
    <row r="131" spans="1:16" ht="18.75" x14ac:dyDescent="0.3">
      <c r="A131" s="41"/>
      <c r="B131" s="42" t="s">
        <v>52</v>
      </c>
      <c r="C131" s="236"/>
      <c r="D131" s="237"/>
      <c r="E131" s="43"/>
      <c r="F131" s="43"/>
      <c r="G131" s="43"/>
      <c r="H131" s="44"/>
      <c r="I131" s="44">
        <f>SUM(G131*E131*H131)</f>
        <v>0</v>
      </c>
      <c r="J131" s="257"/>
      <c r="K131" s="258"/>
      <c r="L131" s="257"/>
      <c r="M131" s="258"/>
      <c r="N131" s="288"/>
      <c r="O131" s="289"/>
      <c r="P131" s="56">
        <f>SUM(J129:M129)</f>
        <v>0</v>
      </c>
    </row>
    <row r="132" spans="1:16" s="26" customFormat="1" ht="18.75" x14ac:dyDescent="0.3">
      <c r="A132" s="37" t="s">
        <v>53</v>
      </c>
      <c r="B132" s="38"/>
      <c r="C132" s="238" t="s">
        <v>54</v>
      </c>
      <c r="D132" s="239"/>
      <c r="E132" s="39"/>
      <c r="F132" s="39"/>
      <c r="G132" s="39"/>
      <c r="H132" s="40"/>
      <c r="I132" s="40">
        <f>SUM(I133)</f>
        <v>0</v>
      </c>
      <c r="J132" s="241">
        <f>SUM(J133)</f>
        <v>0</v>
      </c>
      <c r="K132" s="242"/>
      <c r="L132" s="241">
        <f>SUM(L133)</f>
        <v>0</v>
      </c>
      <c r="M132" s="242"/>
      <c r="N132" s="288"/>
      <c r="O132" s="289"/>
      <c r="P132" s="56">
        <f>SUM(J130:M130)</f>
        <v>0</v>
      </c>
    </row>
    <row r="133" spans="1:16" ht="18.75" x14ac:dyDescent="0.3">
      <c r="A133" s="41"/>
      <c r="B133" s="42" t="s">
        <v>55</v>
      </c>
      <c r="C133" s="236"/>
      <c r="D133" s="237"/>
      <c r="E133" s="43"/>
      <c r="F133" s="43"/>
      <c r="G133" s="43"/>
      <c r="H133" s="44"/>
      <c r="I133" s="44">
        <f>SUM(G133*E133*H133)</f>
        <v>0</v>
      </c>
      <c r="J133" s="257"/>
      <c r="K133" s="258"/>
      <c r="L133" s="257"/>
      <c r="M133" s="258"/>
      <c r="N133" s="288"/>
      <c r="O133" s="289"/>
      <c r="P133" s="56">
        <f>SUM(J131:M131)</f>
        <v>0</v>
      </c>
    </row>
    <row r="134" spans="1:16" s="26" customFormat="1" ht="18.75" x14ac:dyDescent="0.3">
      <c r="A134" s="37" t="s">
        <v>56</v>
      </c>
      <c r="B134" s="38"/>
      <c r="C134" s="238" t="s">
        <v>57</v>
      </c>
      <c r="D134" s="239"/>
      <c r="E134" s="39"/>
      <c r="F134" s="39"/>
      <c r="G134" s="39"/>
      <c r="H134" s="40"/>
      <c r="I134" s="40">
        <f>SUM(I135)</f>
        <v>0</v>
      </c>
      <c r="J134" s="241">
        <f>SUM(J135)</f>
        <v>0</v>
      </c>
      <c r="K134" s="242"/>
      <c r="L134" s="241">
        <f>SUM(L135)</f>
        <v>0</v>
      </c>
      <c r="M134" s="242"/>
      <c r="N134" s="288"/>
      <c r="O134" s="289"/>
      <c r="P134" s="56">
        <f>SUM(J132:M132)</f>
        <v>0</v>
      </c>
    </row>
    <row r="135" spans="1:16" ht="18.75" x14ac:dyDescent="0.3">
      <c r="A135" s="41"/>
      <c r="B135" s="42" t="s">
        <v>58</v>
      </c>
      <c r="C135" s="236"/>
      <c r="D135" s="237"/>
      <c r="E135" s="43"/>
      <c r="F135" s="43"/>
      <c r="G135" s="43"/>
      <c r="H135" s="44"/>
      <c r="I135" s="44">
        <f>SUM(G135*E135*H135)</f>
        <v>0</v>
      </c>
      <c r="J135" s="257"/>
      <c r="K135" s="258"/>
      <c r="L135" s="257"/>
      <c r="M135" s="258"/>
      <c r="N135" s="288"/>
      <c r="O135" s="289"/>
      <c r="P135" s="56">
        <f>SUM(J133:M133)</f>
        <v>0</v>
      </c>
    </row>
    <row r="136" spans="1:16" s="26" customFormat="1" ht="18.75" x14ac:dyDescent="0.3">
      <c r="A136" s="37" t="s">
        <v>59</v>
      </c>
      <c r="B136" s="38"/>
      <c r="C136" s="238" t="s">
        <v>60</v>
      </c>
      <c r="D136" s="239"/>
      <c r="E136" s="39"/>
      <c r="F136" s="39"/>
      <c r="G136" s="39"/>
      <c r="H136" s="40"/>
      <c r="I136" s="40">
        <f>SUM(I137)</f>
        <v>0</v>
      </c>
      <c r="J136" s="241">
        <f>SUM(J137)</f>
        <v>0</v>
      </c>
      <c r="K136" s="242"/>
      <c r="L136" s="241">
        <f>SUM(L137)</f>
        <v>0</v>
      </c>
      <c r="M136" s="242"/>
      <c r="N136" s="288"/>
      <c r="O136" s="289"/>
      <c r="P136" s="56">
        <f>SUM(J134:M134)</f>
        <v>0</v>
      </c>
    </row>
    <row r="137" spans="1:16" ht="18.75" x14ac:dyDescent="0.3">
      <c r="A137" s="41"/>
      <c r="B137" s="42" t="s">
        <v>61</v>
      </c>
      <c r="C137" s="236"/>
      <c r="D137" s="237"/>
      <c r="E137" s="43"/>
      <c r="F137" s="43"/>
      <c r="G137" s="43"/>
      <c r="H137" s="44"/>
      <c r="I137" s="44">
        <f>SUM(G137*E137*H137)</f>
        <v>0</v>
      </c>
      <c r="J137" s="257"/>
      <c r="K137" s="258"/>
      <c r="L137" s="257"/>
      <c r="M137" s="258"/>
      <c r="N137" s="288"/>
      <c r="O137" s="289"/>
      <c r="P137" s="56">
        <f>SUM(J135:M135)</f>
        <v>0</v>
      </c>
    </row>
    <row r="138" spans="1:16" s="26" customFormat="1" ht="18.75" x14ac:dyDescent="0.3">
      <c r="A138" s="37" t="s">
        <v>62</v>
      </c>
      <c r="B138" s="38"/>
      <c r="C138" s="238" t="s">
        <v>63</v>
      </c>
      <c r="D138" s="239"/>
      <c r="E138" s="39"/>
      <c r="F138" s="39"/>
      <c r="G138" s="39"/>
      <c r="H138" s="40"/>
      <c r="I138" s="40">
        <f>SUM(I139)</f>
        <v>0</v>
      </c>
      <c r="J138" s="241">
        <f>SUM(J139)</f>
        <v>0</v>
      </c>
      <c r="K138" s="242"/>
      <c r="L138" s="241">
        <f>SUM(L139)</f>
        <v>0</v>
      </c>
      <c r="M138" s="242"/>
      <c r="N138" s="288"/>
      <c r="O138" s="289"/>
      <c r="P138" s="56">
        <f>SUM(J136:M136)</f>
        <v>0</v>
      </c>
    </row>
    <row r="139" spans="1:16" ht="18.75" x14ac:dyDescent="0.3">
      <c r="A139" s="41"/>
      <c r="B139" s="42" t="s">
        <v>64</v>
      </c>
      <c r="C139" s="236"/>
      <c r="D139" s="237"/>
      <c r="E139" s="43"/>
      <c r="F139" s="43"/>
      <c r="G139" s="43"/>
      <c r="H139" s="44"/>
      <c r="I139" s="44">
        <f>SUM(G139*E139*H139)</f>
        <v>0</v>
      </c>
      <c r="J139" s="257"/>
      <c r="K139" s="258"/>
      <c r="L139" s="257"/>
      <c r="M139" s="258"/>
      <c r="N139" s="288"/>
      <c r="O139" s="289"/>
      <c r="P139" s="56">
        <f>SUM(J137:M137)</f>
        <v>0</v>
      </c>
    </row>
    <row r="140" spans="1:16" s="26" customFormat="1" ht="18.75" x14ac:dyDescent="0.3">
      <c r="A140" s="37" t="s">
        <v>65</v>
      </c>
      <c r="B140" s="38"/>
      <c r="C140" s="238" t="s">
        <v>18</v>
      </c>
      <c r="D140" s="239"/>
      <c r="E140" s="39"/>
      <c r="F140" s="39"/>
      <c r="G140" s="39"/>
      <c r="H140" s="40"/>
      <c r="I140" s="40">
        <f>SUM(I141)</f>
        <v>0</v>
      </c>
      <c r="J140" s="241">
        <f>SUM(J141)</f>
        <v>0</v>
      </c>
      <c r="K140" s="242"/>
      <c r="L140" s="241">
        <f>SUM(L141)</f>
        <v>0</v>
      </c>
      <c r="M140" s="242"/>
      <c r="N140" s="288"/>
      <c r="O140" s="289"/>
      <c r="P140" s="56">
        <f>SUM(J138:M138)</f>
        <v>0</v>
      </c>
    </row>
    <row r="141" spans="1:16" ht="18.75" x14ac:dyDescent="0.3">
      <c r="A141" s="41"/>
      <c r="B141" s="42" t="s">
        <v>66</v>
      </c>
      <c r="C141" s="236"/>
      <c r="D141" s="237"/>
      <c r="E141" s="43"/>
      <c r="F141" s="43"/>
      <c r="G141" s="43"/>
      <c r="H141" s="44"/>
      <c r="I141" s="44">
        <f>SUM(G141*E141*H141)</f>
        <v>0</v>
      </c>
      <c r="J141" s="257"/>
      <c r="K141" s="258"/>
      <c r="L141" s="257"/>
      <c r="M141" s="258"/>
      <c r="N141" s="288"/>
      <c r="O141" s="289"/>
      <c r="P141" s="56">
        <f>SUM(J139:M139)</f>
        <v>0</v>
      </c>
    </row>
    <row r="142" spans="1:16" s="26" customFormat="1" ht="18.75" x14ac:dyDescent="0.3">
      <c r="A142" s="37" t="s">
        <v>67</v>
      </c>
      <c r="B142" s="38"/>
      <c r="C142" s="238" t="s">
        <v>27</v>
      </c>
      <c r="D142" s="239"/>
      <c r="E142" s="39"/>
      <c r="F142" s="39"/>
      <c r="G142" s="39"/>
      <c r="H142" s="40"/>
      <c r="I142" s="40">
        <f>SUM(I143)</f>
        <v>0</v>
      </c>
      <c r="J142" s="241">
        <f>SUM(J143)</f>
        <v>0</v>
      </c>
      <c r="K142" s="242"/>
      <c r="L142" s="241">
        <f>SUM(L143)</f>
        <v>0</v>
      </c>
      <c r="M142" s="242"/>
      <c r="N142" s="288"/>
      <c r="O142" s="289"/>
      <c r="P142" s="56">
        <f>SUM(J140:M140)</f>
        <v>0</v>
      </c>
    </row>
    <row r="143" spans="1:16" ht="18.75" x14ac:dyDescent="0.3">
      <c r="A143" s="41"/>
      <c r="B143" s="42" t="s">
        <v>68</v>
      </c>
      <c r="C143" s="236"/>
      <c r="D143" s="237"/>
      <c r="E143" s="43"/>
      <c r="F143" s="43"/>
      <c r="G143" s="43"/>
      <c r="H143" s="44"/>
      <c r="I143" s="44">
        <f>SUM(G143*E143*H143)</f>
        <v>0</v>
      </c>
      <c r="J143" s="257"/>
      <c r="K143" s="258"/>
      <c r="L143" s="257"/>
      <c r="M143" s="258"/>
      <c r="N143" s="288"/>
      <c r="O143" s="289"/>
      <c r="P143" s="56">
        <f>SUM(J141:M141)</f>
        <v>0</v>
      </c>
    </row>
    <row r="144" spans="1:16" s="26" customFormat="1" ht="18.75" x14ac:dyDescent="0.3">
      <c r="A144" s="37" t="s">
        <v>69</v>
      </c>
      <c r="B144" s="38"/>
      <c r="C144" s="238" t="s">
        <v>70</v>
      </c>
      <c r="D144" s="239"/>
      <c r="E144" s="39"/>
      <c r="F144" s="39"/>
      <c r="G144" s="39"/>
      <c r="H144" s="40"/>
      <c r="I144" s="40">
        <f>SUM(I145)</f>
        <v>0</v>
      </c>
      <c r="J144" s="241">
        <f>SUM(J145)</f>
        <v>0</v>
      </c>
      <c r="K144" s="242"/>
      <c r="L144" s="241">
        <f>SUM(L145)</f>
        <v>0</v>
      </c>
      <c r="M144" s="242"/>
      <c r="N144" s="288"/>
      <c r="O144" s="289"/>
      <c r="P144" s="56">
        <f>SUM(J142:M142)</f>
        <v>0</v>
      </c>
    </row>
    <row r="145" spans="1:16" ht="18.75" x14ac:dyDescent="0.3">
      <c r="A145" s="41"/>
      <c r="B145" s="42" t="s">
        <v>71</v>
      </c>
      <c r="C145" s="236"/>
      <c r="D145" s="237"/>
      <c r="E145" s="43"/>
      <c r="F145" s="43"/>
      <c r="G145" s="43"/>
      <c r="H145" s="44"/>
      <c r="I145" s="44">
        <f>SUM(G145*E145*H145)</f>
        <v>0</v>
      </c>
      <c r="J145" s="257"/>
      <c r="K145" s="258"/>
      <c r="L145" s="257"/>
      <c r="M145" s="258"/>
      <c r="N145" s="288"/>
      <c r="O145" s="289"/>
      <c r="P145" s="56">
        <f>SUM(J143:M143)</f>
        <v>0</v>
      </c>
    </row>
    <row r="146" spans="1:16" s="26" customFormat="1" ht="18.75" x14ac:dyDescent="0.3">
      <c r="A146" s="37" t="s">
        <v>72</v>
      </c>
      <c r="B146" s="38"/>
      <c r="C146" s="238" t="s">
        <v>73</v>
      </c>
      <c r="D146" s="239"/>
      <c r="E146" s="39"/>
      <c r="F146" s="39"/>
      <c r="G146" s="39"/>
      <c r="H146" s="40"/>
      <c r="I146" s="40">
        <f>SUM(I147)</f>
        <v>0</v>
      </c>
      <c r="J146" s="241">
        <f>SUM(J147)</f>
        <v>0</v>
      </c>
      <c r="K146" s="242"/>
      <c r="L146" s="241">
        <f>SUM(L147)</f>
        <v>0</v>
      </c>
      <c r="M146" s="242"/>
      <c r="N146" s="288"/>
      <c r="O146" s="289"/>
      <c r="P146" s="56">
        <f>SUM(J144:M144)</f>
        <v>0</v>
      </c>
    </row>
    <row r="147" spans="1:16" ht="18.75" x14ac:dyDescent="0.3">
      <c r="A147" s="41"/>
      <c r="B147" s="42" t="s">
        <v>74</v>
      </c>
      <c r="C147" s="236"/>
      <c r="D147" s="237"/>
      <c r="E147" s="43"/>
      <c r="F147" s="43"/>
      <c r="G147" s="43"/>
      <c r="H147" s="44"/>
      <c r="I147" s="44">
        <f>SUM(G147*E147*H147)</f>
        <v>0</v>
      </c>
      <c r="J147" s="257"/>
      <c r="K147" s="258"/>
      <c r="L147" s="257"/>
      <c r="M147" s="258"/>
      <c r="N147" s="288"/>
      <c r="O147" s="289"/>
      <c r="P147" s="56">
        <f>SUM(J145:M145)</f>
        <v>0</v>
      </c>
    </row>
    <row r="148" spans="1:16" s="26" customFormat="1" ht="18.75" x14ac:dyDescent="0.3">
      <c r="A148" s="37" t="s">
        <v>75</v>
      </c>
      <c r="B148" s="38"/>
      <c r="C148" s="238" t="s">
        <v>30</v>
      </c>
      <c r="D148" s="239"/>
      <c r="E148" s="39"/>
      <c r="F148" s="39"/>
      <c r="G148" s="39"/>
      <c r="H148" s="40"/>
      <c r="I148" s="40">
        <f>SUM(I149)</f>
        <v>0</v>
      </c>
      <c r="J148" s="241">
        <f>SUM(J149)</f>
        <v>0</v>
      </c>
      <c r="K148" s="242"/>
      <c r="L148" s="241">
        <f>SUM(L149)</f>
        <v>0</v>
      </c>
      <c r="M148" s="242"/>
      <c r="N148" s="288"/>
      <c r="O148" s="289"/>
      <c r="P148" s="56">
        <f>SUM(J146:M146)</f>
        <v>0</v>
      </c>
    </row>
    <row r="149" spans="1:16" ht="18.75" x14ac:dyDescent="0.3">
      <c r="A149" s="45"/>
      <c r="B149" s="46" t="s">
        <v>76</v>
      </c>
      <c r="C149" s="243"/>
      <c r="D149" s="244"/>
      <c r="E149" s="47"/>
      <c r="F149" s="47"/>
      <c r="G149" s="47"/>
      <c r="H149" s="48"/>
      <c r="I149" s="48">
        <f>SUM(G149*E149*H149)</f>
        <v>0</v>
      </c>
      <c r="J149" s="263"/>
      <c r="K149" s="264"/>
      <c r="L149" s="263"/>
      <c r="M149" s="264"/>
      <c r="N149" s="288"/>
      <c r="O149" s="289"/>
      <c r="P149" s="56">
        <f>SUM(J147:M147)</f>
        <v>0</v>
      </c>
    </row>
    <row r="150" spans="1:16" s="26" customFormat="1" ht="18.75" x14ac:dyDescent="0.3">
      <c r="A150" s="32">
        <v>4</v>
      </c>
      <c r="B150" s="33"/>
      <c r="C150" s="245" t="s">
        <v>77</v>
      </c>
      <c r="D150" s="246"/>
      <c r="E150" s="34"/>
      <c r="F150" s="34"/>
      <c r="G150" s="34"/>
      <c r="H150" s="36"/>
      <c r="I150" s="36"/>
      <c r="J150" s="255">
        <f>SUM(J151:K178)/2</f>
        <v>0</v>
      </c>
      <c r="K150" s="256">
        <f t="shared" ref="K150" si="9">SUM(K151:K154)/2</f>
        <v>0</v>
      </c>
      <c r="L150" s="255">
        <f>SUM(L151:M178)/2</f>
        <v>0</v>
      </c>
      <c r="M150" s="256">
        <f t="shared" ref="M150" si="10">SUM(M151:M154)/2</f>
        <v>0</v>
      </c>
      <c r="N150" s="290">
        <f>SUM(I151:I178)/2</f>
        <v>0</v>
      </c>
      <c r="O150" s="291">
        <f>SUM(I151:I178)/2</f>
        <v>0</v>
      </c>
      <c r="P150" s="56">
        <f>SUM(J148:M148)</f>
        <v>0</v>
      </c>
    </row>
    <row r="151" spans="1:16" ht="18.75" x14ac:dyDescent="0.3">
      <c r="A151" s="37" t="s">
        <v>78</v>
      </c>
      <c r="B151" s="38"/>
      <c r="C151" s="238" t="s">
        <v>10</v>
      </c>
      <c r="D151" s="239"/>
      <c r="E151" s="39"/>
      <c r="F151" s="39"/>
      <c r="G151" s="39"/>
      <c r="H151" s="40"/>
      <c r="I151" s="40">
        <f>SUM(I152)</f>
        <v>0</v>
      </c>
      <c r="J151" s="241">
        <f>SUM(J152)</f>
        <v>0</v>
      </c>
      <c r="K151" s="242"/>
      <c r="L151" s="241">
        <f>SUM(L152)</f>
        <v>0</v>
      </c>
      <c r="M151" s="242"/>
      <c r="N151" s="288"/>
      <c r="O151" s="289"/>
      <c r="P151" s="56">
        <f>SUM(J149:M149)</f>
        <v>0</v>
      </c>
    </row>
    <row r="152" spans="1:16" s="26" customFormat="1" ht="18.75" x14ac:dyDescent="0.3">
      <c r="A152" s="41"/>
      <c r="B152" s="42" t="s">
        <v>79</v>
      </c>
      <c r="C152" s="236"/>
      <c r="D152" s="237"/>
      <c r="E152" s="43"/>
      <c r="F152" s="43"/>
      <c r="G152" s="43"/>
      <c r="H152" s="44"/>
      <c r="I152" s="44">
        <f>SUM(G152*E152*H152)</f>
        <v>0</v>
      </c>
      <c r="J152" s="257"/>
      <c r="K152" s="258"/>
      <c r="L152" s="257"/>
      <c r="M152" s="258"/>
      <c r="N152" s="288"/>
      <c r="O152" s="289"/>
      <c r="P152" s="56">
        <f>SUM(J150:M150)</f>
        <v>0</v>
      </c>
    </row>
    <row r="153" spans="1:16" s="26" customFormat="1" ht="18.75" x14ac:dyDescent="0.3">
      <c r="A153" s="37" t="s">
        <v>80</v>
      </c>
      <c r="B153" s="38"/>
      <c r="C153" s="238" t="s">
        <v>81</v>
      </c>
      <c r="D153" s="239"/>
      <c r="E153" s="39"/>
      <c r="F153" s="39"/>
      <c r="G153" s="39"/>
      <c r="H153" s="40"/>
      <c r="I153" s="40">
        <f>SUM(I154)</f>
        <v>0</v>
      </c>
      <c r="J153" s="241">
        <f>SUM(J154)</f>
        <v>0</v>
      </c>
      <c r="K153" s="242"/>
      <c r="L153" s="241">
        <f>SUM(L154)</f>
        <v>0</v>
      </c>
      <c r="M153" s="242"/>
      <c r="N153" s="288"/>
      <c r="O153" s="289"/>
      <c r="P153" s="56">
        <f>SUM(J151:M151)</f>
        <v>0</v>
      </c>
    </row>
    <row r="154" spans="1:16" ht="18.75" x14ac:dyDescent="0.3">
      <c r="A154" s="41"/>
      <c r="B154" s="42" t="s">
        <v>82</v>
      </c>
      <c r="C154" s="236"/>
      <c r="D154" s="237"/>
      <c r="E154" s="43"/>
      <c r="F154" s="43"/>
      <c r="G154" s="43"/>
      <c r="H154" s="44"/>
      <c r="I154" s="44">
        <f>SUM(G154*E154*H154)</f>
        <v>0</v>
      </c>
      <c r="J154" s="257"/>
      <c r="K154" s="258"/>
      <c r="L154" s="257"/>
      <c r="M154" s="258"/>
      <c r="N154" s="288"/>
      <c r="O154" s="289"/>
      <c r="P154" s="56">
        <f>SUM(J152:M152)</f>
        <v>0</v>
      </c>
    </row>
    <row r="155" spans="1:16" s="26" customFormat="1" ht="18.75" x14ac:dyDescent="0.3">
      <c r="A155" s="37" t="s">
        <v>83</v>
      </c>
      <c r="B155" s="38"/>
      <c r="C155" s="238" t="s">
        <v>84</v>
      </c>
      <c r="D155" s="239"/>
      <c r="E155" s="39"/>
      <c r="F155" s="39"/>
      <c r="G155" s="39"/>
      <c r="H155" s="40"/>
      <c r="I155" s="40">
        <f>SUM(I156)</f>
        <v>0</v>
      </c>
      <c r="J155" s="241">
        <f>SUM(J156)</f>
        <v>0</v>
      </c>
      <c r="K155" s="242"/>
      <c r="L155" s="241">
        <f>SUM(L156)</f>
        <v>0</v>
      </c>
      <c r="M155" s="242"/>
      <c r="N155" s="288"/>
      <c r="O155" s="289"/>
      <c r="P155" s="56">
        <f>SUM(J153:M153)</f>
        <v>0</v>
      </c>
    </row>
    <row r="156" spans="1:16" ht="18.75" x14ac:dyDescent="0.3">
      <c r="A156" s="41"/>
      <c r="B156" s="42" t="s">
        <v>85</v>
      </c>
      <c r="C156" s="236"/>
      <c r="D156" s="237"/>
      <c r="E156" s="43"/>
      <c r="F156" s="43"/>
      <c r="G156" s="43"/>
      <c r="H156" s="44"/>
      <c r="I156" s="44">
        <f>SUM(G156*E156*H156)</f>
        <v>0</v>
      </c>
      <c r="J156" s="257"/>
      <c r="K156" s="258"/>
      <c r="L156" s="257"/>
      <c r="M156" s="258"/>
      <c r="N156" s="288"/>
      <c r="O156" s="289"/>
      <c r="P156" s="56">
        <f>SUM(J154:M154)</f>
        <v>0</v>
      </c>
    </row>
    <row r="157" spans="1:16" s="26" customFormat="1" ht="18.75" x14ac:dyDescent="0.3">
      <c r="A157" s="37" t="s">
        <v>86</v>
      </c>
      <c r="B157" s="38"/>
      <c r="C157" s="238" t="s">
        <v>87</v>
      </c>
      <c r="D157" s="239"/>
      <c r="E157" s="39"/>
      <c r="F157" s="39"/>
      <c r="G157" s="39"/>
      <c r="H157" s="40"/>
      <c r="I157" s="40">
        <f>SUM(I158)</f>
        <v>0</v>
      </c>
      <c r="J157" s="241">
        <f>SUM(J158)</f>
        <v>0</v>
      </c>
      <c r="K157" s="242"/>
      <c r="L157" s="241">
        <f>SUM(L158)</f>
        <v>0</v>
      </c>
      <c r="M157" s="242"/>
      <c r="N157" s="288"/>
      <c r="O157" s="289"/>
      <c r="P157" s="56">
        <f>SUM(J155:M155)</f>
        <v>0</v>
      </c>
    </row>
    <row r="158" spans="1:16" ht="18.75" x14ac:dyDescent="0.3">
      <c r="A158" s="41"/>
      <c r="B158" s="42" t="s">
        <v>180</v>
      </c>
      <c r="C158" s="236"/>
      <c r="D158" s="237"/>
      <c r="E158" s="43"/>
      <c r="F158" s="43"/>
      <c r="G158" s="43"/>
      <c r="H158" s="44"/>
      <c r="I158" s="44">
        <f>SUM(G158*E158*H158)</f>
        <v>0</v>
      </c>
      <c r="J158" s="257"/>
      <c r="K158" s="258"/>
      <c r="L158" s="257"/>
      <c r="M158" s="258"/>
      <c r="N158" s="288"/>
      <c r="O158" s="289"/>
      <c r="P158" s="56">
        <f>SUM(J156:M156)</f>
        <v>0</v>
      </c>
    </row>
    <row r="159" spans="1:16" s="26" customFormat="1" ht="18.75" x14ac:dyDescent="0.3">
      <c r="A159" s="37" t="s">
        <v>88</v>
      </c>
      <c r="B159" s="38"/>
      <c r="C159" s="238" t="s">
        <v>89</v>
      </c>
      <c r="D159" s="239"/>
      <c r="E159" s="39"/>
      <c r="F159" s="39"/>
      <c r="G159" s="39"/>
      <c r="H159" s="40"/>
      <c r="I159" s="40">
        <f>SUM(I160)</f>
        <v>0</v>
      </c>
      <c r="J159" s="241">
        <f>SUM(J160)</f>
        <v>0</v>
      </c>
      <c r="K159" s="242"/>
      <c r="L159" s="241">
        <f>SUM(L160)</f>
        <v>0</v>
      </c>
      <c r="M159" s="242"/>
      <c r="N159" s="288"/>
      <c r="O159" s="289"/>
      <c r="P159" s="56">
        <f>SUM(J157:M157)</f>
        <v>0</v>
      </c>
    </row>
    <row r="160" spans="1:16" ht="18.75" x14ac:dyDescent="0.3">
      <c r="A160" s="41"/>
      <c r="B160" s="42" t="s">
        <v>90</v>
      </c>
      <c r="C160" s="236"/>
      <c r="D160" s="237"/>
      <c r="E160" s="43"/>
      <c r="F160" s="43"/>
      <c r="G160" s="43"/>
      <c r="H160" s="44"/>
      <c r="I160" s="44">
        <f>SUM(G160*E160*H160)</f>
        <v>0</v>
      </c>
      <c r="J160" s="257"/>
      <c r="K160" s="258"/>
      <c r="L160" s="257"/>
      <c r="M160" s="258"/>
      <c r="N160" s="288"/>
      <c r="O160" s="289"/>
      <c r="P160" s="56">
        <f>SUM(J158:M158)</f>
        <v>0</v>
      </c>
    </row>
    <row r="161" spans="1:16" s="26" customFormat="1" ht="18.75" x14ac:dyDescent="0.3">
      <c r="A161" s="37" t="s">
        <v>91</v>
      </c>
      <c r="B161" s="38"/>
      <c r="C161" s="238" t="s">
        <v>92</v>
      </c>
      <c r="D161" s="239"/>
      <c r="E161" s="39"/>
      <c r="F161" s="39"/>
      <c r="G161" s="39"/>
      <c r="H161" s="40"/>
      <c r="I161" s="40">
        <f>SUM(I162)</f>
        <v>0</v>
      </c>
      <c r="J161" s="241">
        <f>SUM(J162)</f>
        <v>0</v>
      </c>
      <c r="K161" s="242"/>
      <c r="L161" s="241">
        <f>SUM(L162)</f>
        <v>0</v>
      </c>
      <c r="M161" s="242"/>
      <c r="N161" s="288"/>
      <c r="O161" s="289"/>
      <c r="P161" s="56">
        <f>SUM(J159:M159)</f>
        <v>0</v>
      </c>
    </row>
    <row r="162" spans="1:16" ht="18.75" x14ac:dyDescent="0.3">
      <c r="A162" s="41"/>
      <c r="B162" s="42" t="s">
        <v>93</v>
      </c>
      <c r="C162" s="236"/>
      <c r="D162" s="237"/>
      <c r="E162" s="43"/>
      <c r="F162" s="43"/>
      <c r="G162" s="43"/>
      <c r="H162" s="44"/>
      <c r="I162" s="44">
        <f>SUM(G162*E162*H162)</f>
        <v>0</v>
      </c>
      <c r="J162" s="257"/>
      <c r="K162" s="258"/>
      <c r="L162" s="257"/>
      <c r="M162" s="258"/>
      <c r="N162" s="288"/>
      <c r="O162" s="289"/>
      <c r="P162" s="56">
        <f>SUM(J160:M160)</f>
        <v>0</v>
      </c>
    </row>
    <row r="163" spans="1:16" s="26" customFormat="1" ht="18.75" x14ac:dyDescent="0.3">
      <c r="A163" s="37" t="s">
        <v>94</v>
      </c>
      <c r="B163" s="38"/>
      <c r="C163" s="238" t="s">
        <v>95</v>
      </c>
      <c r="D163" s="239"/>
      <c r="E163" s="39"/>
      <c r="F163" s="39"/>
      <c r="G163" s="39"/>
      <c r="H163" s="40"/>
      <c r="I163" s="40">
        <f>SUM(I164)</f>
        <v>0</v>
      </c>
      <c r="J163" s="241">
        <f>SUM(J164)</f>
        <v>0</v>
      </c>
      <c r="K163" s="242"/>
      <c r="L163" s="241">
        <f>SUM(L164)</f>
        <v>0</v>
      </c>
      <c r="M163" s="242"/>
      <c r="N163" s="288"/>
      <c r="O163" s="289"/>
      <c r="P163" s="56">
        <f>SUM(J161:M161)</f>
        <v>0</v>
      </c>
    </row>
    <row r="164" spans="1:16" ht="18.75" x14ac:dyDescent="0.3">
      <c r="A164" s="41"/>
      <c r="B164" s="42" t="s">
        <v>96</v>
      </c>
      <c r="C164" s="236"/>
      <c r="D164" s="237"/>
      <c r="E164" s="43"/>
      <c r="F164" s="43"/>
      <c r="G164" s="43"/>
      <c r="H164" s="44"/>
      <c r="I164" s="44">
        <f>SUM(G164*E164*H164)</f>
        <v>0</v>
      </c>
      <c r="J164" s="257"/>
      <c r="K164" s="258"/>
      <c r="L164" s="257"/>
      <c r="M164" s="258"/>
      <c r="N164" s="288"/>
      <c r="O164" s="289"/>
      <c r="P164" s="56">
        <f t="shared" ref="P164:P213" si="11">SUM(J162:M162)</f>
        <v>0</v>
      </c>
    </row>
    <row r="165" spans="1:16" s="26" customFormat="1" ht="18.75" x14ac:dyDescent="0.3">
      <c r="A165" s="37" t="s">
        <v>97</v>
      </c>
      <c r="B165" s="38"/>
      <c r="C165" s="238" t="s">
        <v>98</v>
      </c>
      <c r="D165" s="239"/>
      <c r="E165" s="39"/>
      <c r="F165" s="39"/>
      <c r="G165" s="39"/>
      <c r="H165" s="40"/>
      <c r="I165" s="40">
        <f>SUM(I166)</f>
        <v>0</v>
      </c>
      <c r="J165" s="241">
        <f>SUM(J166)</f>
        <v>0</v>
      </c>
      <c r="K165" s="242"/>
      <c r="L165" s="241">
        <f>SUM(L166)</f>
        <v>0</v>
      </c>
      <c r="M165" s="242"/>
      <c r="N165" s="288"/>
      <c r="O165" s="289"/>
      <c r="P165" s="56">
        <f t="shared" si="11"/>
        <v>0</v>
      </c>
    </row>
    <row r="166" spans="1:16" ht="18.75" x14ac:dyDescent="0.3">
      <c r="A166" s="41"/>
      <c r="B166" s="42" t="s">
        <v>99</v>
      </c>
      <c r="C166" s="236"/>
      <c r="D166" s="237"/>
      <c r="E166" s="43"/>
      <c r="F166" s="43"/>
      <c r="G166" s="43"/>
      <c r="H166" s="44"/>
      <c r="I166" s="44">
        <f>SUM(G166*E166*H166)</f>
        <v>0</v>
      </c>
      <c r="J166" s="257"/>
      <c r="K166" s="258"/>
      <c r="L166" s="257"/>
      <c r="M166" s="258"/>
      <c r="N166" s="288"/>
      <c r="O166" s="289"/>
      <c r="P166" s="56">
        <f t="shared" si="11"/>
        <v>0</v>
      </c>
    </row>
    <row r="167" spans="1:16" s="26" customFormat="1" ht="18.75" x14ac:dyDescent="0.3">
      <c r="A167" s="37" t="s">
        <v>100</v>
      </c>
      <c r="B167" s="38"/>
      <c r="C167" s="238" t="s">
        <v>101</v>
      </c>
      <c r="D167" s="239"/>
      <c r="E167" s="39"/>
      <c r="F167" s="39"/>
      <c r="G167" s="39"/>
      <c r="H167" s="40"/>
      <c r="I167" s="40">
        <f>SUM(I168)</f>
        <v>0</v>
      </c>
      <c r="J167" s="241">
        <f>SUM(J168)</f>
        <v>0</v>
      </c>
      <c r="K167" s="242"/>
      <c r="L167" s="241">
        <f>SUM(L168)</f>
        <v>0</v>
      </c>
      <c r="M167" s="242"/>
      <c r="N167" s="288"/>
      <c r="O167" s="289"/>
      <c r="P167" s="56">
        <f t="shared" si="11"/>
        <v>0</v>
      </c>
    </row>
    <row r="168" spans="1:16" ht="18.75" x14ac:dyDescent="0.3">
      <c r="A168" s="41"/>
      <c r="B168" s="42" t="s">
        <v>102</v>
      </c>
      <c r="C168" s="236"/>
      <c r="D168" s="237"/>
      <c r="E168" s="43"/>
      <c r="F168" s="43"/>
      <c r="G168" s="43"/>
      <c r="H168" s="44"/>
      <c r="I168" s="44">
        <f>SUM(G168*E168*H168)</f>
        <v>0</v>
      </c>
      <c r="J168" s="257"/>
      <c r="K168" s="258"/>
      <c r="L168" s="257"/>
      <c r="M168" s="258"/>
      <c r="N168" s="288"/>
      <c r="O168" s="289"/>
      <c r="P168" s="56">
        <f t="shared" si="11"/>
        <v>0</v>
      </c>
    </row>
    <row r="169" spans="1:16" s="26" customFormat="1" ht="18.75" x14ac:dyDescent="0.3">
      <c r="A169" s="37" t="s">
        <v>103</v>
      </c>
      <c r="B169" s="42"/>
      <c r="C169" s="268" t="s">
        <v>174</v>
      </c>
      <c r="D169" s="269"/>
      <c r="E169" s="43"/>
      <c r="F169" s="43"/>
      <c r="G169" s="43"/>
      <c r="H169" s="44"/>
      <c r="I169" s="40">
        <f>I170</f>
        <v>0</v>
      </c>
      <c r="J169" s="241">
        <f>J170</f>
        <v>0</v>
      </c>
      <c r="K169" s="242"/>
      <c r="L169" s="241">
        <f>L170</f>
        <v>0</v>
      </c>
      <c r="M169" s="242"/>
      <c r="N169" s="292"/>
      <c r="O169" s="293"/>
      <c r="P169" s="56">
        <f t="shared" si="11"/>
        <v>0</v>
      </c>
    </row>
    <row r="170" spans="1:16" ht="18.75" x14ac:dyDescent="0.3">
      <c r="A170" s="41"/>
      <c r="B170" s="42" t="s">
        <v>104</v>
      </c>
      <c r="C170" s="270" t="s">
        <v>175</v>
      </c>
      <c r="D170" s="271"/>
      <c r="E170" s="43"/>
      <c r="F170" s="43"/>
      <c r="G170" s="43"/>
      <c r="H170" s="44"/>
      <c r="I170" s="44">
        <f>H170*G170*E170</f>
        <v>0</v>
      </c>
      <c r="J170" s="241"/>
      <c r="K170" s="242"/>
      <c r="L170" s="241"/>
      <c r="M170" s="242"/>
      <c r="N170" s="292"/>
      <c r="O170" s="293"/>
      <c r="P170" s="56">
        <f t="shared" si="11"/>
        <v>0</v>
      </c>
    </row>
    <row r="171" spans="1:16" ht="18.75" x14ac:dyDescent="0.3">
      <c r="A171" s="37" t="s">
        <v>105</v>
      </c>
      <c r="B171" s="38"/>
      <c r="C171" s="238" t="s">
        <v>18</v>
      </c>
      <c r="D171" s="239"/>
      <c r="E171" s="39"/>
      <c r="F171" s="39"/>
      <c r="G171" s="39"/>
      <c r="H171" s="40"/>
      <c r="I171" s="40">
        <f>SUM(I172)</f>
        <v>0</v>
      </c>
      <c r="J171" s="241">
        <f>SUM(J172)</f>
        <v>0</v>
      </c>
      <c r="K171" s="242"/>
      <c r="L171" s="241">
        <f>SUM(L172)</f>
        <v>0</v>
      </c>
      <c r="M171" s="242"/>
      <c r="N171" s="288"/>
      <c r="O171" s="289"/>
      <c r="P171" s="56"/>
    </row>
    <row r="172" spans="1:16" ht="42.75" customHeight="1" x14ac:dyDescent="0.3">
      <c r="A172" s="41"/>
      <c r="B172" s="42" t="s">
        <v>106</v>
      </c>
      <c r="C172" s="236"/>
      <c r="D172" s="237"/>
      <c r="E172" s="43"/>
      <c r="F172" s="43"/>
      <c r="G172" s="43"/>
      <c r="H172" s="44"/>
      <c r="I172" s="44">
        <f>SUM(G172*E172*H172)</f>
        <v>0</v>
      </c>
      <c r="J172" s="257"/>
      <c r="K172" s="258"/>
      <c r="L172" s="257"/>
      <c r="M172" s="258"/>
      <c r="N172" s="288"/>
      <c r="O172" s="289"/>
      <c r="P172" s="56"/>
    </row>
    <row r="173" spans="1:16" s="26" customFormat="1" ht="18.75" x14ac:dyDescent="0.3">
      <c r="A173" s="37" t="s">
        <v>107</v>
      </c>
      <c r="B173" s="38"/>
      <c r="C173" s="238" t="s">
        <v>27</v>
      </c>
      <c r="D173" s="239"/>
      <c r="E173" s="39"/>
      <c r="F173" s="39"/>
      <c r="G173" s="39"/>
      <c r="H173" s="40"/>
      <c r="I173" s="40">
        <f>SUM(I174)</f>
        <v>0</v>
      </c>
      <c r="J173" s="241">
        <f>SUM(J174)</f>
        <v>0</v>
      </c>
      <c r="K173" s="242"/>
      <c r="L173" s="241">
        <f>SUM(L174)</f>
        <v>0</v>
      </c>
      <c r="M173" s="242"/>
      <c r="N173" s="288"/>
      <c r="O173" s="289"/>
      <c r="P173" s="56">
        <f t="shared" si="11"/>
        <v>0</v>
      </c>
    </row>
    <row r="174" spans="1:16" ht="18.75" x14ac:dyDescent="0.3">
      <c r="A174" s="41"/>
      <c r="B174" s="42" t="s">
        <v>176</v>
      </c>
      <c r="C174" s="236"/>
      <c r="D174" s="237"/>
      <c r="E174" s="43"/>
      <c r="F174" s="43"/>
      <c r="G174" s="43"/>
      <c r="H174" s="44"/>
      <c r="I174" s="44">
        <f>SUM(G174*E174*H174)</f>
        <v>0</v>
      </c>
      <c r="J174" s="257"/>
      <c r="K174" s="258"/>
      <c r="L174" s="257"/>
      <c r="M174" s="258"/>
      <c r="N174" s="288"/>
      <c r="O174" s="289"/>
      <c r="P174" s="56">
        <f t="shared" si="11"/>
        <v>0</v>
      </c>
    </row>
    <row r="175" spans="1:16" s="26" customFormat="1" ht="18.75" x14ac:dyDescent="0.3">
      <c r="A175" s="37" t="s">
        <v>108</v>
      </c>
      <c r="B175" s="38"/>
      <c r="C175" s="238" t="s">
        <v>70</v>
      </c>
      <c r="D175" s="239"/>
      <c r="E175" s="39"/>
      <c r="F175" s="39"/>
      <c r="G175" s="39"/>
      <c r="H175" s="40"/>
      <c r="I175" s="40">
        <f>SUM(I176)</f>
        <v>0</v>
      </c>
      <c r="J175" s="241">
        <f>SUM(J176)</f>
        <v>0</v>
      </c>
      <c r="K175" s="242"/>
      <c r="L175" s="241">
        <f>SUM(L176)</f>
        <v>0</v>
      </c>
      <c r="M175" s="242"/>
      <c r="N175" s="288"/>
      <c r="O175" s="289"/>
      <c r="P175" s="56">
        <f t="shared" si="11"/>
        <v>0</v>
      </c>
    </row>
    <row r="176" spans="1:16" ht="18.75" x14ac:dyDescent="0.3">
      <c r="A176" s="41"/>
      <c r="B176" s="42" t="s">
        <v>177</v>
      </c>
      <c r="C176" s="236"/>
      <c r="D176" s="237"/>
      <c r="E176" s="43"/>
      <c r="F176" s="43"/>
      <c r="G176" s="43"/>
      <c r="H176" s="44"/>
      <c r="I176" s="44">
        <f>SUM(G176*E176*H176)</f>
        <v>0</v>
      </c>
      <c r="J176" s="257"/>
      <c r="K176" s="258"/>
      <c r="L176" s="257"/>
      <c r="M176" s="258"/>
      <c r="N176" s="288"/>
      <c r="O176" s="289"/>
      <c r="P176" s="56">
        <f t="shared" si="11"/>
        <v>0</v>
      </c>
    </row>
    <row r="177" spans="1:16" s="26" customFormat="1" ht="18.75" x14ac:dyDescent="0.3">
      <c r="A177" s="37" t="s">
        <v>178</v>
      </c>
      <c r="B177" s="38"/>
      <c r="C177" s="238" t="s">
        <v>73</v>
      </c>
      <c r="D177" s="239"/>
      <c r="E177" s="39"/>
      <c r="F177" s="39"/>
      <c r="G177" s="39"/>
      <c r="H177" s="40"/>
      <c r="I177" s="40">
        <f>SUM(I178)</f>
        <v>0</v>
      </c>
      <c r="J177" s="241">
        <f>SUM(J178)</f>
        <v>0</v>
      </c>
      <c r="K177" s="242"/>
      <c r="L177" s="241">
        <f>SUM(L178)</f>
        <v>0</v>
      </c>
      <c r="M177" s="242"/>
      <c r="N177" s="288"/>
      <c r="O177" s="289"/>
      <c r="P177" s="56">
        <f t="shared" si="11"/>
        <v>0</v>
      </c>
    </row>
    <row r="178" spans="1:16" ht="18.75" x14ac:dyDescent="0.3">
      <c r="A178" s="45"/>
      <c r="B178" s="46" t="s">
        <v>179</v>
      </c>
      <c r="C178" s="243"/>
      <c r="D178" s="244"/>
      <c r="E178" s="47"/>
      <c r="F178" s="47"/>
      <c r="G178" s="47"/>
      <c r="H178" s="48"/>
      <c r="I178" s="48">
        <f>SUM(G178*E178*H178)</f>
        <v>0</v>
      </c>
      <c r="J178" s="263"/>
      <c r="K178" s="264"/>
      <c r="L178" s="263"/>
      <c r="M178" s="264"/>
      <c r="N178" s="288"/>
      <c r="O178" s="289"/>
      <c r="P178" s="56">
        <f t="shared" si="11"/>
        <v>0</v>
      </c>
    </row>
    <row r="179" spans="1:16" s="26" customFormat="1" ht="18.75" x14ac:dyDescent="0.3">
      <c r="A179" s="32">
        <v>5</v>
      </c>
      <c r="B179" s="33"/>
      <c r="C179" s="245" t="s">
        <v>109</v>
      </c>
      <c r="D179" s="246"/>
      <c r="E179" s="34"/>
      <c r="F179" s="34"/>
      <c r="G179" s="34"/>
      <c r="H179" s="36"/>
      <c r="I179" s="36"/>
      <c r="J179" s="255">
        <f>SUM(J180:K201)/2</f>
        <v>0</v>
      </c>
      <c r="K179" s="256">
        <f t="shared" ref="K179" si="12">SUM(K180:K183)/2</f>
        <v>0</v>
      </c>
      <c r="L179" s="255">
        <f>SUM(L180:M201)/2</f>
        <v>0</v>
      </c>
      <c r="M179" s="256">
        <f t="shared" ref="M179" si="13">SUM(M180:M183)/2</f>
        <v>0</v>
      </c>
      <c r="N179" s="290">
        <f>SUM(I180:I201)/2</f>
        <v>0</v>
      </c>
      <c r="O179" s="291"/>
      <c r="P179" s="56">
        <f t="shared" si="11"/>
        <v>0</v>
      </c>
    </row>
    <row r="180" spans="1:16" ht="18.75" x14ac:dyDescent="0.3">
      <c r="A180" s="37" t="s">
        <v>110</v>
      </c>
      <c r="B180" s="38"/>
      <c r="C180" s="238" t="s">
        <v>111</v>
      </c>
      <c r="D180" s="239"/>
      <c r="E180" s="39"/>
      <c r="F180" s="39"/>
      <c r="G180" s="39"/>
      <c r="H180" s="40"/>
      <c r="I180" s="40">
        <f>SUM(I181)</f>
        <v>0</v>
      </c>
      <c r="J180" s="241">
        <f>SUM(J181)</f>
        <v>0</v>
      </c>
      <c r="K180" s="242"/>
      <c r="L180" s="241">
        <f>SUM(L181)</f>
        <v>0</v>
      </c>
      <c r="M180" s="242"/>
      <c r="N180" s="288"/>
      <c r="O180" s="289"/>
      <c r="P180" s="56">
        <f t="shared" si="11"/>
        <v>0</v>
      </c>
    </row>
    <row r="181" spans="1:16" s="26" customFormat="1" ht="18.75" x14ac:dyDescent="0.3">
      <c r="A181" s="41"/>
      <c r="B181" s="42" t="s">
        <v>112</v>
      </c>
      <c r="C181" s="236"/>
      <c r="D181" s="237"/>
      <c r="E181" s="43"/>
      <c r="F181" s="43"/>
      <c r="G181" s="43"/>
      <c r="H181" s="44"/>
      <c r="I181" s="44">
        <f>SUM(G181*E181*H181)</f>
        <v>0</v>
      </c>
      <c r="J181" s="257"/>
      <c r="K181" s="258"/>
      <c r="L181" s="257"/>
      <c r="M181" s="258"/>
      <c r="N181" s="288"/>
      <c r="O181" s="289"/>
      <c r="P181" s="56">
        <f t="shared" si="11"/>
        <v>0</v>
      </c>
    </row>
    <row r="182" spans="1:16" s="26" customFormat="1" ht="18.75" x14ac:dyDescent="0.3">
      <c r="A182" s="37" t="s">
        <v>113</v>
      </c>
      <c r="B182" s="38"/>
      <c r="C182" s="238" t="s">
        <v>114</v>
      </c>
      <c r="D182" s="239"/>
      <c r="E182" s="39"/>
      <c r="F182" s="39"/>
      <c r="G182" s="39"/>
      <c r="H182" s="40"/>
      <c r="I182" s="40">
        <f>SUM(I183)</f>
        <v>0</v>
      </c>
      <c r="J182" s="241">
        <f>SUM(J183)</f>
        <v>0</v>
      </c>
      <c r="K182" s="242"/>
      <c r="L182" s="241">
        <f>SUM(L183)</f>
        <v>0</v>
      </c>
      <c r="M182" s="242"/>
      <c r="N182" s="288"/>
      <c r="O182" s="289"/>
      <c r="P182" s="56">
        <f t="shared" si="11"/>
        <v>0</v>
      </c>
    </row>
    <row r="183" spans="1:16" ht="18.75" x14ac:dyDescent="0.3">
      <c r="A183" s="41"/>
      <c r="B183" s="42" t="s">
        <v>115</v>
      </c>
      <c r="C183" s="236"/>
      <c r="D183" s="237"/>
      <c r="E183" s="43"/>
      <c r="F183" s="43"/>
      <c r="G183" s="43"/>
      <c r="H183" s="44"/>
      <c r="I183" s="44">
        <f>SUM(G183*E183*H183)</f>
        <v>0</v>
      </c>
      <c r="J183" s="257"/>
      <c r="K183" s="258"/>
      <c r="L183" s="257"/>
      <c r="M183" s="258"/>
      <c r="N183" s="288"/>
      <c r="O183" s="289"/>
      <c r="P183" s="56">
        <f t="shared" si="11"/>
        <v>0</v>
      </c>
    </row>
    <row r="184" spans="1:16" s="26" customFormat="1" ht="18.75" x14ac:dyDescent="0.3">
      <c r="A184" s="37" t="s">
        <v>116</v>
      </c>
      <c r="B184" s="38"/>
      <c r="C184" s="238" t="s">
        <v>117</v>
      </c>
      <c r="D184" s="239"/>
      <c r="E184" s="39"/>
      <c r="F184" s="39"/>
      <c r="G184" s="39"/>
      <c r="H184" s="40"/>
      <c r="I184" s="40">
        <f>SUM(I185)</f>
        <v>0</v>
      </c>
      <c r="J184" s="241">
        <f>SUM(J185)</f>
        <v>0</v>
      </c>
      <c r="K184" s="242"/>
      <c r="L184" s="241">
        <f>SUM(L185)</f>
        <v>0</v>
      </c>
      <c r="M184" s="242"/>
      <c r="N184" s="288"/>
      <c r="O184" s="289"/>
      <c r="P184" s="56">
        <f t="shared" si="11"/>
        <v>0</v>
      </c>
    </row>
    <row r="185" spans="1:16" ht="18.75" x14ac:dyDescent="0.3">
      <c r="A185" s="41"/>
      <c r="B185" s="42" t="s">
        <v>118</v>
      </c>
      <c r="C185" s="236"/>
      <c r="D185" s="237"/>
      <c r="E185" s="43"/>
      <c r="F185" s="43"/>
      <c r="G185" s="43"/>
      <c r="H185" s="44"/>
      <c r="I185" s="44">
        <f>SUM(G185*E185*H185)</f>
        <v>0</v>
      </c>
      <c r="J185" s="257"/>
      <c r="K185" s="258"/>
      <c r="L185" s="257"/>
      <c r="M185" s="258"/>
      <c r="N185" s="288"/>
      <c r="O185" s="289"/>
      <c r="P185" s="56">
        <f t="shared" si="11"/>
        <v>0</v>
      </c>
    </row>
    <row r="186" spans="1:16" s="26" customFormat="1" ht="18.75" x14ac:dyDescent="0.3">
      <c r="A186" s="37" t="s">
        <v>119</v>
      </c>
      <c r="B186" s="38"/>
      <c r="C186" s="238" t="s">
        <v>120</v>
      </c>
      <c r="D186" s="239"/>
      <c r="E186" s="39"/>
      <c r="F186" s="39"/>
      <c r="G186" s="39"/>
      <c r="H186" s="40"/>
      <c r="I186" s="40">
        <f>SUM(I187)</f>
        <v>0</v>
      </c>
      <c r="J186" s="241">
        <f>SUM(J187)</f>
        <v>0</v>
      </c>
      <c r="K186" s="242"/>
      <c r="L186" s="241">
        <f>SUM(L187)</f>
        <v>0</v>
      </c>
      <c r="M186" s="242"/>
      <c r="N186" s="288"/>
      <c r="O186" s="289"/>
      <c r="P186" s="56">
        <f t="shared" si="11"/>
        <v>0</v>
      </c>
    </row>
    <row r="187" spans="1:16" ht="18.75" x14ac:dyDescent="0.3">
      <c r="A187" s="41"/>
      <c r="B187" s="42" t="s">
        <v>121</v>
      </c>
      <c r="C187" s="236"/>
      <c r="D187" s="237"/>
      <c r="E187" s="43"/>
      <c r="F187" s="43"/>
      <c r="G187" s="43"/>
      <c r="H187" s="44"/>
      <c r="I187" s="44">
        <f>SUM(G187*E187*H187)</f>
        <v>0</v>
      </c>
      <c r="J187" s="257"/>
      <c r="K187" s="258"/>
      <c r="L187" s="257"/>
      <c r="M187" s="258"/>
      <c r="N187" s="288"/>
      <c r="O187" s="289"/>
      <c r="P187" s="56">
        <f t="shared" si="11"/>
        <v>0</v>
      </c>
    </row>
    <row r="188" spans="1:16" s="26" customFormat="1" ht="18.75" x14ac:dyDescent="0.3">
      <c r="A188" s="37" t="s">
        <v>122</v>
      </c>
      <c r="B188" s="38"/>
      <c r="C188" s="238" t="s">
        <v>123</v>
      </c>
      <c r="D188" s="239"/>
      <c r="E188" s="39"/>
      <c r="F188" s="39"/>
      <c r="G188" s="39"/>
      <c r="H188" s="40"/>
      <c r="I188" s="40">
        <f>SUM(I189)</f>
        <v>0</v>
      </c>
      <c r="J188" s="241">
        <f>SUM(J189)</f>
        <v>0</v>
      </c>
      <c r="K188" s="242"/>
      <c r="L188" s="241">
        <f>SUM(L189)</f>
        <v>0</v>
      </c>
      <c r="M188" s="242"/>
      <c r="N188" s="288"/>
      <c r="O188" s="289"/>
      <c r="P188" s="56">
        <f t="shared" si="11"/>
        <v>0</v>
      </c>
    </row>
    <row r="189" spans="1:16" ht="18.75" x14ac:dyDescent="0.3">
      <c r="A189" s="41"/>
      <c r="B189" s="42" t="s">
        <v>124</v>
      </c>
      <c r="C189" s="236"/>
      <c r="D189" s="237"/>
      <c r="E189" s="43"/>
      <c r="F189" s="43"/>
      <c r="G189" s="43"/>
      <c r="H189" s="44"/>
      <c r="I189" s="44">
        <f>SUM(G189*E189*H189)</f>
        <v>0</v>
      </c>
      <c r="J189" s="257"/>
      <c r="K189" s="258"/>
      <c r="L189" s="257"/>
      <c r="M189" s="258"/>
      <c r="N189" s="288"/>
      <c r="O189" s="289"/>
      <c r="P189" s="56">
        <f t="shared" si="11"/>
        <v>0</v>
      </c>
    </row>
    <row r="190" spans="1:16" s="26" customFormat="1" ht="18.75" x14ac:dyDescent="0.3">
      <c r="A190" s="37" t="s">
        <v>125</v>
      </c>
      <c r="B190" s="38"/>
      <c r="C190" s="238" t="s">
        <v>126</v>
      </c>
      <c r="D190" s="239"/>
      <c r="E190" s="39"/>
      <c r="F190" s="39"/>
      <c r="G190" s="39"/>
      <c r="H190" s="40"/>
      <c r="I190" s="40">
        <f>SUM(I191)</f>
        <v>0</v>
      </c>
      <c r="J190" s="241">
        <f>SUM(J191)</f>
        <v>0</v>
      </c>
      <c r="K190" s="242"/>
      <c r="L190" s="241">
        <f>SUM(L191)</f>
        <v>0</v>
      </c>
      <c r="M190" s="242"/>
      <c r="N190" s="288"/>
      <c r="O190" s="289"/>
      <c r="P190" s="56">
        <f t="shared" si="11"/>
        <v>0</v>
      </c>
    </row>
    <row r="191" spans="1:16" ht="18.75" x14ac:dyDescent="0.3">
      <c r="A191" s="41"/>
      <c r="B191" s="42" t="s">
        <v>127</v>
      </c>
      <c r="C191" s="236"/>
      <c r="D191" s="237"/>
      <c r="E191" s="43"/>
      <c r="F191" s="43"/>
      <c r="G191" s="43"/>
      <c r="H191" s="44"/>
      <c r="I191" s="44">
        <f>SUM(G191*E191*H191)</f>
        <v>0</v>
      </c>
      <c r="J191" s="257"/>
      <c r="K191" s="258"/>
      <c r="L191" s="257"/>
      <c r="M191" s="258"/>
      <c r="N191" s="288"/>
      <c r="O191" s="289"/>
      <c r="P191" s="56">
        <f t="shared" si="11"/>
        <v>0</v>
      </c>
    </row>
    <row r="192" spans="1:16" s="26" customFormat="1" ht="18.75" x14ac:dyDescent="0.3">
      <c r="A192" s="37" t="s">
        <v>128</v>
      </c>
      <c r="B192" s="38"/>
      <c r="C192" s="238" t="s">
        <v>129</v>
      </c>
      <c r="D192" s="239"/>
      <c r="E192" s="39"/>
      <c r="F192" s="39"/>
      <c r="G192" s="39"/>
      <c r="H192" s="40"/>
      <c r="I192" s="40">
        <f>SUM(I193)</f>
        <v>0</v>
      </c>
      <c r="J192" s="241">
        <f>SUM(J193)</f>
        <v>0</v>
      </c>
      <c r="K192" s="242"/>
      <c r="L192" s="241">
        <f>SUM(L193)</f>
        <v>0</v>
      </c>
      <c r="M192" s="242"/>
      <c r="N192" s="288"/>
      <c r="O192" s="289"/>
      <c r="P192" s="56">
        <f t="shared" si="11"/>
        <v>0</v>
      </c>
    </row>
    <row r="193" spans="1:16" ht="18.75" x14ac:dyDescent="0.3">
      <c r="A193" s="41"/>
      <c r="B193" s="42" t="s">
        <v>130</v>
      </c>
      <c r="C193" s="236"/>
      <c r="D193" s="237"/>
      <c r="E193" s="43"/>
      <c r="F193" s="43"/>
      <c r="G193" s="43"/>
      <c r="H193" s="44"/>
      <c r="I193" s="44">
        <f>SUM(G193*E193*H193)</f>
        <v>0</v>
      </c>
      <c r="J193" s="257"/>
      <c r="K193" s="258"/>
      <c r="L193" s="257"/>
      <c r="M193" s="258"/>
      <c r="N193" s="288"/>
      <c r="O193" s="289"/>
      <c r="P193" s="56">
        <f t="shared" si="11"/>
        <v>0</v>
      </c>
    </row>
    <row r="194" spans="1:16" s="26" customFormat="1" ht="18.75" x14ac:dyDescent="0.3">
      <c r="A194" s="37" t="s">
        <v>131</v>
      </c>
      <c r="B194" s="38"/>
      <c r="C194" s="238" t="s">
        <v>132</v>
      </c>
      <c r="D194" s="239"/>
      <c r="E194" s="39"/>
      <c r="F194" s="39"/>
      <c r="G194" s="39"/>
      <c r="H194" s="40"/>
      <c r="I194" s="40">
        <f>SUM(I195)</f>
        <v>0</v>
      </c>
      <c r="J194" s="241">
        <f>SUM(J195)</f>
        <v>0</v>
      </c>
      <c r="K194" s="242"/>
      <c r="L194" s="241">
        <f>SUM(L195)</f>
        <v>0</v>
      </c>
      <c r="M194" s="242"/>
      <c r="N194" s="288"/>
      <c r="O194" s="289"/>
      <c r="P194" s="56">
        <f t="shared" si="11"/>
        <v>0</v>
      </c>
    </row>
    <row r="195" spans="1:16" ht="18.75" x14ac:dyDescent="0.3">
      <c r="A195" s="41"/>
      <c r="B195" s="42" t="s">
        <v>133</v>
      </c>
      <c r="C195" s="236"/>
      <c r="D195" s="237"/>
      <c r="E195" s="43"/>
      <c r="F195" s="43"/>
      <c r="G195" s="43"/>
      <c r="H195" s="44"/>
      <c r="I195" s="44">
        <f>SUM(G195*E195*H195)</f>
        <v>0</v>
      </c>
      <c r="J195" s="257"/>
      <c r="K195" s="258"/>
      <c r="L195" s="257"/>
      <c r="M195" s="258"/>
      <c r="N195" s="288"/>
      <c r="O195" s="289"/>
      <c r="P195" s="56">
        <f t="shared" si="11"/>
        <v>0</v>
      </c>
    </row>
    <row r="196" spans="1:16" s="26" customFormat="1" ht="18.75" x14ac:dyDescent="0.3">
      <c r="A196" s="37" t="s">
        <v>134</v>
      </c>
      <c r="B196" s="38"/>
      <c r="C196" s="238" t="s">
        <v>135</v>
      </c>
      <c r="D196" s="239"/>
      <c r="E196" s="39"/>
      <c r="F196" s="39"/>
      <c r="G196" s="39"/>
      <c r="H196" s="40"/>
      <c r="I196" s="40">
        <f>SUM(I197)</f>
        <v>0</v>
      </c>
      <c r="J196" s="241">
        <f>SUM(J197)</f>
        <v>0</v>
      </c>
      <c r="K196" s="242"/>
      <c r="L196" s="241">
        <f>SUM(L197)</f>
        <v>0</v>
      </c>
      <c r="M196" s="242"/>
      <c r="N196" s="288"/>
      <c r="O196" s="289"/>
      <c r="P196" s="56">
        <f t="shared" si="11"/>
        <v>0</v>
      </c>
    </row>
    <row r="197" spans="1:16" ht="18.75" x14ac:dyDescent="0.3">
      <c r="A197" s="41"/>
      <c r="B197" s="42" t="s">
        <v>136</v>
      </c>
      <c r="C197" s="236"/>
      <c r="D197" s="237"/>
      <c r="E197" s="43"/>
      <c r="F197" s="43"/>
      <c r="G197" s="43"/>
      <c r="H197" s="44"/>
      <c r="I197" s="44">
        <f>SUM(G197*E197*H197)</f>
        <v>0</v>
      </c>
      <c r="J197" s="257"/>
      <c r="K197" s="258"/>
      <c r="L197" s="257"/>
      <c r="M197" s="258"/>
      <c r="N197" s="288"/>
      <c r="O197" s="289"/>
      <c r="P197" s="56">
        <f t="shared" si="11"/>
        <v>0</v>
      </c>
    </row>
    <row r="198" spans="1:16" s="26" customFormat="1" ht="18.75" x14ac:dyDescent="0.3">
      <c r="A198" s="37" t="s">
        <v>137</v>
      </c>
      <c r="B198" s="38"/>
      <c r="C198" s="238" t="s">
        <v>138</v>
      </c>
      <c r="D198" s="239"/>
      <c r="E198" s="39"/>
      <c r="F198" s="39"/>
      <c r="G198" s="39"/>
      <c r="H198" s="40"/>
      <c r="I198" s="40">
        <f>SUM(I199)</f>
        <v>0</v>
      </c>
      <c r="J198" s="241">
        <f>SUM(J199)</f>
        <v>0</v>
      </c>
      <c r="K198" s="242"/>
      <c r="L198" s="241">
        <f>SUM(L199)</f>
        <v>0</v>
      </c>
      <c r="M198" s="242"/>
      <c r="N198" s="288"/>
      <c r="O198" s="289"/>
      <c r="P198" s="56">
        <f t="shared" si="11"/>
        <v>0</v>
      </c>
    </row>
    <row r="199" spans="1:16" ht="18.75" x14ac:dyDescent="0.3">
      <c r="A199" s="41"/>
      <c r="B199" s="42" t="s">
        <v>139</v>
      </c>
      <c r="C199" s="236"/>
      <c r="D199" s="237"/>
      <c r="E199" s="43"/>
      <c r="F199" s="43"/>
      <c r="G199" s="43"/>
      <c r="H199" s="44"/>
      <c r="I199" s="44">
        <f>SUM(G199*E199*H199)</f>
        <v>0</v>
      </c>
      <c r="J199" s="257"/>
      <c r="K199" s="258"/>
      <c r="L199" s="257"/>
      <c r="M199" s="258"/>
      <c r="N199" s="288"/>
      <c r="O199" s="289"/>
      <c r="P199" s="56">
        <f t="shared" si="11"/>
        <v>0</v>
      </c>
    </row>
    <row r="200" spans="1:16" s="26" customFormat="1" ht="18.75" x14ac:dyDescent="0.3">
      <c r="A200" s="37" t="s">
        <v>140</v>
      </c>
      <c r="B200" s="38"/>
      <c r="C200" s="238" t="s">
        <v>141</v>
      </c>
      <c r="D200" s="239"/>
      <c r="E200" s="39"/>
      <c r="F200" s="39"/>
      <c r="G200" s="39"/>
      <c r="H200" s="40"/>
      <c r="I200" s="40">
        <f>SUM(I201)</f>
        <v>0</v>
      </c>
      <c r="J200" s="241">
        <f>SUM(J201)</f>
        <v>0</v>
      </c>
      <c r="K200" s="242"/>
      <c r="L200" s="241">
        <f>SUM(L201)</f>
        <v>0</v>
      </c>
      <c r="M200" s="242"/>
      <c r="N200" s="288"/>
      <c r="O200" s="289"/>
      <c r="P200" s="56">
        <f t="shared" si="11"/>
        <v>0</v>
      </c>
    </row>
    <row r="201" spans="1:16" ht="18.75" x14ac:dyDescent="0.3">
      <c r="A201" s="45"/>
      <c r="B201" s="46" t="s">
        <v>142</v>
      </c>
      <c r="C201" s="243"/>
      <c r="D201" s="244"/>
      <c r="E201" s="47"/>
      <c r="F201" s="47"/>
      <c r="G201" s="47"/>
      <c r="H201" s="48"/>
      <c r="I201" s="48">
        <f>SUM(G201*E201*H201)</f>
        <v>0</v>
      </c>
      <c r="J201" s="263"/>
      <c r="K201" s="264"/>
      <c r="L201" s="263"/>
      <c r="M201" s="264"/>
      <c r="N201" s="288"/>
      <c r="O201" s="289"/>
      <c r="P201" s="56">
        <f t="shared" si="11"/>
        <v>0</v>
      </c>
    </row>
    <row r="202" spans="1:16" s="26" customFormat="1" ht="18.75" x14ac:dyDescent="0.3">
      <c r="A202" s="32">
        <v>6</v>
      </c>
      <c r="B202" s="33"/>
      <c r="C202" s="245" t="s">
        <v>143</v>
      </c>
      <c r="D202" s="246"/>
      <c r="E202" s="34"/>
      <c r="F202" s="34"/>
      <c r="G202" s="34"/>
      <c r="H202" s="36"/>
      <c r="I202" s="36"/>
      <c r="J202" s="255">
        <f>SUM(J203:K204)/2</f>
        <v>0</v>
      </c>
      <c r="K202" s="256">
        <f>SUM(K203:K204)/2</f>
        <v>0</v>
      </c>
      <c r="L202" s="255">
        <f>SUM(L203:M204)/2</f>
        <v>0</v>
      </c>
      <c r="M202" s="256">
        <f>SUM(M203:M204)/2</f>
        <v>0</v>
      </c>
      <c r="N202" s="290">
        <f>SUM(I203:I204)/2</f>
        <v>0</v>
      </c>
      <c r="O202" s="291">
        <f>SUM(I203:I204)/2</f>
        <v>0</v>
      </c>
      <c r="P202" s="56">
        <f t="shared" si="11"/>
        <v>0</v>
      </c>
    </row>
    <row r="203" spans="1:16" ht="18.75" x14ac:dyDescent="0.3">
      <c r="A203" s="37" t="s">
        <v>144</v>
      </c>
      <c r="B203" s="38"/>
      <c r="C203" s="238" t="s">
        <v>145</v>
      </c>
      <c r="D203" s="239"/>
      <c r="E203" s="39"/>
      <c r="F203" s="39"/>
      <c r="G203" s="39"/>
      <c r="H203" s="40"/>
      <c r="I203" s="40">
        <f>SUM(I204)</f>
        <v>0</v>
      </c>
      <c r="J203" s="241">
        <f>SUM(J204)</f>
        <v>0</v>
      </c>
      <c r="K203" s="242"/>
      <c r="L203" s="241">
        <f>SUM(L204)</f>
        <v>0</v>
      </c>
      <c r="M203" s="242"/>
      <c r="N203" s="288"/>
      <c r="O203" s="289"/>
      <c r="P203" s="56">
        <f t="shared" si="11"/>
        <v>0</v>
      </c>
    </row>
    <row r="204" spans="1:16" s="26" customFormat="1" ht="18.75" x14ac:dyDescent="0.3">
      <c r="A204" s="41"/>
      <c r="B204" s="42" t="s">
        <v>146</v>
      </c>
      <c r="C204" s="236"/>
      <c r="D204" s="237"/>
      <c r="E204" s="43"/>
      <c r="F204" s="43"/>
      <c r="G204" s="43"/>
      <c r="H204" s="44"/>
      <c r="I204" s="44">
        <f>SUM(G204*E204*H204)</f>
        <v>0</v>
      </c>
      <c r="J204" s="257"/>
      <c r="K204" s="258"/>
      <c r="L204" s="257"/>
      <c r="M204" s="258"/>
      <c r="N204" s="288"/>
      <c r="O204" s="289"/>
      <c r="P204" s="56">
        <f t="shared" si="11"/>
        <v>0</v>
      </c>
    </row>
    <row r="205" spans="1:16" s="26" customFormat="1" ht="18.75" x14ac:dyDescent="0.25">
      <c r="A205" s="15"/>
      <c r="B205" s="16"/>
      <c r="C205" s="253" t="s">
        <v>147</v>
      </c>
      <c r="D205" s="254"/>
      <c r="E205" s="27"/>
      <c r="F205" s="27"/>
      <c r="G205" s="27"/>
      <c r="H205" s="28"/>
      <c r="I205" s="13"/>
      <c r="J205" s="265">
        <f>SUM(J202+J179+J150+J117+J102+J97)</f>
        <v>0</v>
      </c>
      <c r="K205" s="266"/>
      <c r="L205" s="265">
        <f>SUM(L202+L179+L150+L117+L102+L97)</f>
        <v>0</v>
      </c>
      <c r="M205" s="266"/>
      <c r="N205" s="297">
        <f>SUM(N97:O204)</f>
        <v>6</v>
      </c>
      <c r="O205" s="298">
        <f>SUM(O97:O204)</f>
        <v>0</v>
      </c>
      <c r="P205" s="56">
        <f t="shared" si="11"/>
        <v>0</v>
      </c>
    </row>
    <row r="206" spans="1:16" ht="18.75" x14ac:dyDescent="0.25">
      <c r="A206" s="15">
        <v>7</v>
      </c>
      <c r="B206" s="16"/>
      <c r="C206" s="303" t="s">
        <v>253</v>
      </c>
      <c r="D206" s="304"/>
      <c r="E206" s="27"/>
      <c r="F206" s="27"/>
      <c r="G206" s="27"/>
      <c r="H206" s="28"/>
      <c r="I206" s="13"/>
      <c r="J206" s="305"/>
      <c r="K206" s="306"/>
      <c r="L206" s="305"/>
      <c r="M206" s="306"/>
      <c r="N206" s="297">
        <f>I206</f>
        <v>0</v>
      </c>
      <c r="O206" s="298">
        <v>-1</v>
      </c>
      <c r="P206" s="56">
        <f t="shared" si="11"/>
        <v>0</v>
      </c>
    </row>
    <row r="207" spans="1:16" s="26" customFormat="1" ht="18.75" x14ac:dyDescent="0.3">
      <c r="A207" s="11">
        <v>8</v>
      </c>
      <c r="B207" s="12"/>
      <c r="C207" s="253" t="s">
        <v>169</v>
      </c>
      <c r="D207" s="254"/>
      <c r="E207" s="14"/>
      <c r="F207" s="14"/>
      <c r="G207" s="14"/>
      <c r="H207" s="13"/>
      <c r="I207" s="13"/>
      <c r="J207" s="259"/>
      <c r="K207" s="260"/>
      <c r="L207" s="267"/>
      <c r="M207" s="260"/>
      <c r="N207" s="297">
        <f>I207</f>
        <v>0</v>
      </c>
      <c r="O207" s="298">
        <v>0</v>
      </c>
      <c r="P207" s="56">
        <f t="shared" si="11"/>
        <v>0</v>
      </c>
    </row>
    <row r="208" spans="1:16" s="26" customFormat="1" ht="51" customHeight="1" x14ac:dyDescent="0.3">
      <c r="A208" s="32">
        <v>9</v>
      </c>
      <c r="B208" s="33"/>
      <c r="C208" s="245" t="s">
        <v>162</v>
      </c>
      <c r="D208" s="246"/>
      <c r="E208" s="34"/>
      <c r="F208" s="34"/>
      <c r="G208" s="34"/>
      <c r="H208" s="36"/>
      <c r="I208" s="36"/>
      <c r="J208" s="261">
        <f>SUM(J209:K210)</f>
        <v>0</v>
      </c>
      <c r="K208" s="262"/>
      <c r="L208" s="261">
        <f>SUM(L209:M210)</f>
        <v>0</v>
      </c>
      <c r="M208" s="262"/>
      <c r="N208" s="290">
        <f>SUM(I209:I210)/2</f>
        <v>0</v>
      </c>
      <c r="O208" s="291">
        <f>SUM(I209:I210)</f>
        <v>0</v>
      </c>
      <c r="P208" s="56"/>
    </row>
    <row r="209" spans="1:48" s="26" customFormat="1" ht="42" customHeight="1" x14ac:dyDescent="0.3">
      <c r="A209" s="41" t="s">
        <v>254</v>
      </c>
      <c r="B209" s="42"/>
      <c r="C209" s="236" t="s">
        <v>149</v>
      </c>
      <c r="D209" s="237"/>
      <c r="E209" s="43"/>
      <c r="F209" s="43"/>
      <c r="G209" s="43"/>
      <c r="H209" s="44"/>
      <c r="I209" s="44"/>
      <c r="J209" s="257"/>
      <c r="K209" s="258"/>
      <c r="L209" s="295"/>
      <c r="M209" s="258"/>
      <c r="N209" s="288"/>
      <c r="O209" s="299"/>
      <c r="P209" s="56">
        <f t="shared" si="11"/>
        <v>0</v>
      </c>
    </row>
    <row r="210" spans="1:48" s="26" customFormat="1" ht="36" customHeight="1" x14ac:dyDescent="0.3">
      <c r="A210" s="45" t="s">
        <v>255</v>
      </c>
      <c r="B210" s="46"/>
      <c r="C210" s="243" t="s">
        <v>150</v>
      </c>
      <c r="D210" s="244"/>
      <c r="E210" s="47"/>
      <c r="F210" s="47"/>
      <c r="G210" s="47"/>
      <c r="H210" s="48"/>
      <c r="I210" s="48"/>
      <c r="J210" s="263"/>
      <c r="K210" s="264"/>
      <c r="L210" s="296"/>
      <c r="M210" s="264"/>
      <c r="N210" s="288"/>
      <c r="O210" s="299"/>
      <c r="P210" s="56">
        <f t="shared" si="11"/>
        <v>0</v>
      </c>
    </row>
    <row r="211" spans="1:48" ht="18" x14ac:dyDescent="0.25">
      <c r="A211" s="250" t="s">
        <v>148</v>
      </c>
      <c r="B211" s="251"/>
      <c r="C211" s="251"/>
      <c r="D211" s="251"/>
      <c r="E211" s="251"/>
      <c r="F211" s="251"/>
      <c r="G211" s="251"/>
      <c r="H211" s="252"/>
      <c r="I211" s="29"/>
      <c r="J211" s="259">
        <f>SUM(J205:K208)</f>
        <v>0</v>
      </c>
      <c r="K211" s="260"/>
      <c r="L211" s="259">
        <f>SUM(L205:M208)</f>
        <v>0</v>
      </c>
      <c r="M211" s="260"/>
      <c r="N211" s="297">
        <f>SUM(N205:O208)</f>
        <v>5</v>
      </c>
      <c r="O211" s="298">
        <f>SUM(O205:O208)</f>
        <v>-1</v>
      </c>
      <c r="P211" s="56">
        <f t="shared" si="11"/>
        <v>0</v>
      </c>
    </row>
    <row r="212" spans="1:48" ht="18" x14ac:dyDescent="0.2">
      <c r="A212" s="275"/>
      <c r="B212" s="275"/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56">
        <f t="shared" si="11"/>
        <v>0</v>
      </c>
    </row>
    <row r="213" spans="1:48" s="26" customFormat="1" ht="20.25" x14ac:dyDescent="0.3">
      <c r="A213" s="247" t="s">
        <v>170</v>
      </c>
      <c r="B213" s="248"/>
      <c r="C213" s="248"/>
      <c r="D213" s="248"/>
      <c r="E213" s="248"/>
      <c r="F213" s="248"/>
      <c r="G213" s="248"/>
      <c r="H213" s="247" t="s">
        <v>171</v>
      </c>
      <c r="I213" s="248"/>
      <c r="J213" s="248"/>
      <c r="K213" s="248"/>
      <c r="L213" s="248"/>
      <c r="M213" s="248"/>
      <c r="N213" s="248"/>
      <c r="O213" s="248"/>
      <c r="P213" s="56">
        <f t="shared" si="11"/>
        <v>0</v>
      </c>
    </row>
    <row r="214" spans="1:48" ht="24" customHeight="1" x14ac:dyDescent="0.3">
      <c r="A214" s="249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</row>
    <row r="215" spans="1:48" s="31" customFormat="1" ht="23.25" customHeight="1" x14ac:dyDescent="0.3">
      <c r="A215"/>
      <c r="B215"/>
      <c r="C215" s="17"/>
      <c r="D215"/>
      <c r="E215"/>
      <c r="F215"/>
      <c r="G215"/>
      <c r="H215"/>
      <c r="I215"/>
      <c r="J215"/>
      <c r="K215"/>
      <c r="L215"/>
      <c r="M215"/>
      <c r="N215"/>
      <c r="O215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</row>
    <row r="216" spans="1:48" s="31" customFormat="1" ht="65.25" customHeight="1" x14ac:dyDescent="0.3">
      <c r="A216"/>
      <c r="B216"/>
      <c r="C216" s="17"/>
      <c r="D216"/>
      <c r="E216"/>
      <c r="F216"/>
      <c r="G216"/>
      <c r="H216"/>
      <c r="I216"/>
      <c r="J216"/>
      <c r="K216"/>
      <c r="L216"/>
      <c r="M216"/>
      <c r="N216"/>
      <c r="O216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</row>
  </sheetData>
  <mergeCells count="652">
    <mergeCell ref="C206:D206"/>
    <mergeCell ref="J206:K206"/>
    <mergeCell ref="L206:M206"/>
    <mergeCell ref="N206:O206"/>
    <mergeCell ref="N203:O203"/>
    <mergeCell ref="N204:O204"/>
    <mergeCell ref="L209:M209"/>
    <mergeCell ref="L210:M210"/>
    <mergeCell ref="L211:M211"/>
    <mergeCell ref="L205:M205"/>
    <mergeCell ref="N207:O207"/>
    <mergeCell ref="N208:O208"/>
    <mergeCell ref="N209:O209"/>
    <mergeCell ref="N210:O210"/>
    <mergeCell ref="N211:O211"/>
    <mergeCell ref="N205:O205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64:K164"/>
    <mergeCell ref="J165:K165"/>
    <mergeCell ref="J166:K166"/>
    <mergeCell ref="J167:K167"/>
    <mergeCell ref="J168:K168"/>
    <mergeCell ref="J171:K171"/>
    <mergeCell ref="J172:K172"/>
    <mergeCell ref="J173:K173"/>
    <mergeCell ref="J174:K174"/>
    <mergeCell ref="J169:K169"/>
    <mergeCell ref="J170:K170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L198:M198"/>
    <mergeCell ref="L199:M199"/>
    <mergeCell ref="L200:M200"/>
    <mergeCell ref="L201:M201"/>
    <mergeCell ref="L202:M202"/>
    <mergeCell ref="L203:M203"/>
    <mergeCell ref="L204:M204"/>
    <mergeCell ref="L188:M188"/>
    <mergeCell ref="L189:M189"/>
    <mergeCell ref="L190:M190"/>
    <mergeCell ref="L191:M191"/>
    <mergeCell ref="L192:M192"/>
    <mergeCell ref="L193:M193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L197:M197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L174:M174"/>
    <mergeCell ref="L175:M175"/>
    <mergeCell ref="L176:M176"/>
    <mergeCell ref="L177:M177"/>
    <mergeCell ref="L178:M178"/>
    <mergeCell ref="L194:M194"/>
    <mergeCell ref="L195:M195"/>
    <mergeCell ref="L196:M196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63:M163"/>
    <mergeCell ref="L164:M164"/>
    <mergeCell ref="L165:M165"/>
    <mergeCell ref="L166:M166"/>
    <mergeCell ref="L167:M167"/>
    <mergeCell ref="L168:M168"/>
    <mergeCell ref="L171:M171"/>
    <mergeCell ref="L172:M172"/>
    <mergeCell ref="L173:M173"/>
    <mergeCell ref="L169:M169"/>
    <mergeCell ref="L170:M170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N194:O194"/>
    <mergeCell ref="N195:O195"/>
    <mergeCell ref="N196:O196"/>
    <mergeCell ref="N197:O197"/>
    <mergeCell ref="N198:O198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65:O165"/>
    <mergeCell ref="N166:O166"/>
    <mergeCell ref="N167:O167"/>
    <mergeCell ref="N168:O168"/>
    <mergeCell ref="N171:O171"/>
    <mergeCell ref="N172:O172"/>
    <mergeCell ref="N199:O199"/>
    <mergeCell ref="N200:O200"/>
    <mergeCell ref="N201:O201"/>
    <mergeCell ref="N202:O202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51:O151"/>
    <mergeCell ref="N152:O152"/>
    <mergeCell ref="N153:O153"/>
    <mergeCell ref="N154:O154"/>
    <mergeCell ref="N155:O155"/>
    <mergeCell ref="N173:O173"/>
    <mergeCell ref="N174:O174"/>
    <mergeCell ref="N175:O17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9:O169"/>
    <mergeCell ref="N170:O170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C96:D96"/>
    <mergeCell ref="C97:D97"/>
    <mergeCell ref="C98:D98"/>
    <mergeCell ref="C99:D99"/>
    <mergeCell ref="A96:B96"/>
    <mergeCell ref="A212:O212"/>
    <mergeCell ref="A2:M2"/>
    <mergeCell ref="A89:O89"/>
    <mergeCell ref="A90:O90"/>
    <mergeCell ref="A91:O91"/>
    <mergeCell ref="A92:O92"/>
    <mergeCell ref="E94:F94"/>
    <mergeCell ref="A4:O4"/>
    <mergeCell ref="N96:O96"/>
    <mergeCell ref="N97:O97"/>
    <mergeCell ref="N98:O98"/>
    <mergeCell ref="N99:O99"/>
    <mergeCell ref="N100:O100"/>
    <mergeCell ref="N101:O101"/>
    <mergeCell ref="C105:D105"/>
    <mergeCell ref="N102:O102"/>
    <mergeCell ref="N103:O103"/>
    <mergeCell ref="N104:O104"/>
    <mergeCell ref="N105:O105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106:D106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15:D115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76:D176"/>
    <mergeCell ref="C165:D165"/>
    <mergeCell ref="C166:D166"/>
    <mergeCell ref="C167:D167"/>
    <mergeCell ref="C168:D168"/>
    <mergeCell ref="C171:D171"/>
    <mergeCell ref="C169:D169"/>
    <mergeCell ref="C170:D170"/>
    <mergeCell ref="C160:D160"/>
    <mergeCell ref="C161:D161"/>
    <mergeCell ref="C162:D162"/>
    <mergeCell ref="C163:D163"/>
    <mergeCell ref="C164:D164"/>
    <mergeCell ref="A213:G213"/>
    <mergeCell ref="A214:G214"/>
    <mergeCell ref="A211:H211"/>
    <mergeCell ref="C209:D209"/>
    <mergeCell ref="C210:D210"/>
    <mergeCell ref="C207:D207"/>
    <mergeCell ref="C208:D208"/>
    <mergeCell ref="C202:D202"/>
    <mergeCell ref="C203:D203"/>
    <mergeCell ref="C204:D204"/>
    <mergeCell ref="H214:O214"/>
    <mergeCell ref="C205:D205"/>
    <mergeCell ref="J202:K202"/>
    <mergeCell ref="J203:K203"/>
    <mergeCell ref="J204:K204"/>
    <mergeCell ref="J207:K207"/>
    <mergeCell ref="J208:K208"/>
    <mergeCell ref="J209:K209"/>
    <mergeCell ref="J210:K210"/>
    <mergeCell ref="J211:K211"/>
    <mergeCell ref="H213:O213"/>
    <mergeCell ref="J205:K205"/>
    <mergeCell ref="L207:M207"/>
    <mergeCell ref="L208:M208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A88:C88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A6:O6"/>
    <mergeCell ref="A8:G8"/>
    <mergeCell ref="H8:J8"/>
    <mergeCell ref="K8:O8"/>
    <mergeCell ref="A10:G10"/>
    <mergeCell ref="H10:J10"/>
    <mergeCell ref="K10:O10"/>
    <mergeCell ref="A12:C12"/>
    <mergeCell ref="F12:G12"/>
    <mergeCell ref="H12:J12"/>
    <mergeCell ref="K12:O12"/>
    <mergeCell ref="A14:C14"/>
    <mergeCell ref="F14:G14"/>
    <mergeCell ref="H14:J14"/>
    <mergeCell ref="K14:O14"/>
    <mergeCell ref="A16:O16"/>
    <mergeCell ref="A19:C19"/>
    <mergeCell ref="G19:H19"/>
    <mergeCell ref="I19:K19"/>
    <mergeCell ref="L19:O19"/>
    <mergeCell ref="A20:C20"/>
    <mergeCell ref="G20:H20"/>
    <mergeCell ref="I20:K20"/>
    <mergeCell ref="L20:O20"/>
    <mergeCell ref="J21:O21"/>
    <mergeCell ref="A24:G24"/>
    <mergeCell ref="H24:J24"/>
    <mergeCell ref="L24:O24"/>
    <mergeCell ref="A26:O26"/>
    <mergeCell ref="A27:O27"/>
    <mergeCell ref="A29:O29"/>
    <mergeCell ref="A30:C30"/>
    <mergeCell ref="G30:H30"/>
    <mergeCell ref="I30:L30"/>
    <mergeCell ref="M30:O30"/>
    <mergeCell ref="A31:C31"/>
    <mergeCell ref="G31:H31"/>
    <mergeCell ref="I31:L31"/>
    <mergeCell ref="M31:O31"/>
    <mergeCell ref="A32:C32"/>
    <mergeCell ref="G32:H32"/>
    <mergeCell ref="I32:L32"/>
    <mergeCell ref="M32:O32"/>
    <mergeCell ref="A33:C33"/>
    <mergeCell ref="G33:H33"/>
    <mergeCell ref="I33:L33"/>
    <mergeCell ref="M33:O33"/>
    <mergeCell ref="A34:C34"/>
    <mergeCell ref="G34:H34"/>
    <mergeCell ref="I34:L34"/>
    <mergeCell ref="M34:O34"/>
    <mergeCell ref="A35:C35"/>
    <mergeCell ref="G35:H35"/>
    <mergeCell ref="I35:L35"/>
    <mergeCell ref="M35:O35"/>
    <mergeCell ref="A36:C36"/>
    <mergeCell ref="G36:H36"/>
    <mergeCell ref="I36:L36"/>
    <mergeCell ref="M36:O36"/>
    <mergeCell ref="A37:C37"/>
    <mergeCell ref="G37:H37"/>
    <mergeCell ref="I37:L37"/>
    <mergeCell ref="M37:O37"/>
    <mergeCell ref="A38:C38"/>
    <mergeCell ref="G38:H38"/>
    <mergeCell ref="I38:L38"/>
    <mergeCell ref="M38:O38"/>
    <mergeCell ref="A39:B39"/>
    <mergeCell ref="G39:H39"/>
    <mergeCell ref="I39:L39"/>
    <mergeCell ref="M39:O39"/>
    <mergeCell ref="A40:B40"/>
    <mergeCell ref="G40:H40"/>
    <mergeCell ref="I40:L40"/>
    <mergeCell ref="M40:O40"/>
    <mergeCell ref="A41:B41"/>
    <mergeCell ref="G41:H41"/>
    <mergeCell ref="I41:L41"/>
    <mergeCell ref="M41:O41"/>
    <mergeCell ref="A42:B42"/>
    <mergeCell ref="G42:H42"/>
    <mergeCell ref="I42:L42"/>
    <mergeCell ref="M42:O42"/>
    <mergeCell ref="A43:B43"/>
    <mergeCell ref="G43:H43"/>
    <mergeCell ref="I43:L43"/>
    <mergeCell ref="M43:O43"/>
    <mergeCell ref="A44:B44"/>
    <mergeCell ref="G44:H44"/>
    <mergeCell ref="I44:L44"/>
    <mergeCell ref="M44:O44"/>
    <mergeCell ref="A45:B45"/>
    <mergeCell ref="G45:H45"/>
    <mergeCell ref="I45:L45"/>
    <mergeCell ref="M45:O45"/>
    <mergeCell ref="A46:B46"/>
    <mergeCell ref="G46:H46"/>
    <mergeCell ref="I46:L46"/>
    <mergeCell ref="M46:O46"/>
    <mergeCell ref="A47:B47"/>
    <mergeCell ref="G47:H47"/>
    <mergeCell ref="I47:L47"/>
    <mergeCell ref="M47:O47"/>
    <mergeCell ref="A48:B48"/>
    <mergeCell ref="G48:H48"/>
    <mergeCell ref="I48:L48"/>
    <mergeCell ref="M48:O48"/>
    <mergeCell ref="A49:B49"/>
    <mergeCell ref="G49:H49"/>
    <mergeCell ref="I49:L49"/>
    <mergeCell ref="M49:O49"/>
    <mergeCell ref="A50:B50"/>
    <mergeCell ref="G50:H50"/>
    <mergeCell ref="I50:L50"/>
    <mergeCell ref="M50:O50"/>
    <mergeCell ref="A51:B51"/>
    <mergeCell ref="G51:H51"/>
    <mergeCell ref="I51:L51"/>
    <mergeCell ref="M51:O51"/>
    <mergeCell ref="A52:C52"/>
    <mergeCell ref="G52:H52"/>
    <mergeCell ref="I52:L52"/>
    <mergeCell ref="M52:O52"/>
    <mergeCell ref="A53:C53"/>
    <mergeCell ref="G53:H53"/>
    <mergeCell ref="I53:L53"/>
    <mergeCell ref="M53:O53"/>
    <mergeCell ref="A54:C54"/>
    <mergeCell ref="G54:H54"/>
    <mergeCell ref="I54:L54"/>
    <mergeCell ref="M54:O54"/>
    <mergeCell ref="A55:O55"/>
    <mergeCell ref="A57:O57"/>
    <mergeCell ref="H58:I58"/>
    <mergeCell ref="A60:H60"/>
    <mergeCell ref="A61:B61"/>
    <mergeCell ref="G61:H61"/>
    <mergeCell ref="J61:L61"/>
    <mergeCell ref="A62:O62"/>
    <mergeCell ref="A63:O63"/>
    <mergeCell ref="A64:O64"/>
    <mergeCell ref="N61:O61"/>
    <mergeCell ref="A65:H65"/>
    <mergeCell ref="A66:B66"/>
    <mergeCell ref="G66:H66"/>
    <mergeCell ref="J66:L66"/>
    <mergeCell ref="A67:O67"/>
    <mergeCell ref="A68:O68"/>
    <mergeCell ref="A69:O69"/>
    <mergeCell ref="A70:H70"/>
    <mergeCell ref="A71:B71"/>
    <mergeCell ref="G71:H71"/>
    <mergeCell ref="J71:L71"/>
    <mergeCell ref="N66:O66"/>
    <mergeCell ref="N71:O71"/>
    <mergeCell ref="A72:O72"/>
    <mergeCell ref="A73:O73"/>
    <mergeCell ref="A74:O74"/>
    <mergeCell ref="A75:H75"/>
    <mergeCell ref="A76:B76"/>
    <mergeCell ref="G76:H76"/>
    <mergeCell ref="J76:L76"/>
    <mergeCell ref="A77:O77"/>
    <mergeCell ref="A78:O78"/>
    <mergeCell ref="N76:O76"/>
    <mergeCell ref="A79:O79"/>
    <mergeCell ref="A80:H80"/>
    <mergeCell ref="A81:B81"/>
    <mergeCell ref="G81:H81"/>
    <mergeCell ref="J81:L81"/>
    <mergeCell ref="A82:O82"/>
    <mergeCell ref="A83:O83"/>
    <mergeCell ref="A84:O84"/>
    <mergeCell ref="N81:O81"/>
  </mergeCells>
  <phoneticPr fontId="2" type="noConversion"/>
  <dataValidations count="23"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N38">
      <formula1>IF(AND(N38&gt;=L38,N38&gt;=J38,SUM(N31:P38)&lt;=7000000),TRUE,FALSE)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M38">
      <formula1>IF(AND(M38&gt;=K38,M38&gt;=I38,SUM(M31:P38)&lt;=7000000),TRUE,FALSE)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4">
      <formula1>IF(AND(O34&gt;=L34,O34&gt;=I34,O33+O34&lt;=3000000),TRUE,FALSE)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3">
      <formula1>IF(AND(O33&gt;=L33,O33&gt;=I33,O33+O34&lt;=3000000),TRUE,FALSE)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O32">
      <formula1>IF(AND(O32&gt;=L32,O32&gt;=I32,O31+O32&lt;=4000000),TRUE,FALSE)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O31">
      <formula1>IF(AND(O31&gt;=L31,O31&gt;=I31,O31+O32&lt;=4000000),TRUE,FALSE)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O38">
      <formula1>IF(AND(O38&gt;=L38,O38&gt;=I38,SUM(O31:O38)&lt;=7000000),TRUE,FALSE)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38">
      <formula1>IF(SUM(F30:F38)&lt;=7000000,TRUE,FALSE)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4">
      <formula1>IF(F33+F34&lt;=3000000,TRUE,FALSE)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3">
      <formula1>IF(F33+F34&lt;=3000000,TRUE,FALSE)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53">
      <formula1>IF(F53&gt;(0.05*F54),TRUE,FALSE)</formula1>
    </dataValidation>
    <dataValidation type="list" allowBlank="1" showInputMessage="1" showErrorMessage="1" sqref="A10:G10">
      <formula1>"[Selecione],Ficção,Documentário,Obra de Variedade,Reality Show"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4:N34">
      <formula1>IF(AND(M34&gt;=K34,M34&gt;=I34,M33+M34&lt;=3000000),TRUE,FALSE)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3:N33">
      <formula1>IF(AND(M33&gt;=K33,M33&gt;=I33,M33+M34&lt;=3000000),TRUE,FALSE)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M32:N32">
      <formula1>IF(AND(M32&gt;=K32,M32&gt;=I32,M31+M32&lt;=4000000),TRUE,FALSE)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M31:N31">
      <formula1>IF(AND(M31&gt;=K31,M31&gt;=I31,M31+M32&lt;=4000000),TRUE,FALSE)</formula1>
    </dataValidation>
    <dataValidation type="custom" showInputMessage="1" showErrorMessage="1" error="O valor solicitado não pode ser inferior ao valor já executado." sqref="M35:N37 M39:N52">
      <formula1>IF(AND(M35&gt;=J35,M35&gt;=H35),TRUE,FALSE)</formula1>
    </dataValidation>
    <dataValidation type="custom" showInputMessage="1" showErrorMessage="1" error="O valor solicitado não pode ser inferior ao valor já executado." sqref="O35:O37 O39:O52">
      <formula1>IF(AND(O35&gt;=J35,O35&gt;=H35),TRUE,FALSE)</formula1>
    </dataValidation>
    <dataValidation allowBlank="1" showInputMessage="1" showErrorMessage="1" prompt="A contrapartida mínima obrigatória para projetos de coprodução internacional é de 5% sobre a parte brasileira do orçamento." sqref="F52"/>
    <dataValidation type="list" allowBlank="1" showInputMessage="1" showErrorMessage="1" sqref="H14">
      <formula1>"[Selecione],Salas de Exibição,TV Aberta,TV Paga,Vídeo Doméstico"</formula1>
    </dataValidation>
    <dataValidation type="list" allowBlank="1" showInputMessage="1" showErrorMessage="1" sqref="A14:F14">
      <formula1>"[Selecione],Película 35mm,Película 16mm,Película (outras),Digital 720,Digital 1080,Digital 2K,Digital 4K ou superior"</formula1>
    </dataValidation>
    <dataValidation type="list" allowBlank="1" showInputMessage="1" showErrorMessage="1" sqref="H10:K10">
      <formula1>"[Selecione],Longa-metragem,Obra seriada,Telefilme"</formula1>
    </dataValidation>
    <dataValidation type="list" allowBlank="1" showInputMessage="1" showErrorMessage="1" sqref="K14 C71 C76 G20:H20 C81 C66 A20:E20 K12 C61">
      <formula1>"[Selecione],Sim,Não"</formula1>
    </dataValidation>
  </dataValidations>
  <pageMargins left="0.39370078740157483" right="0.19685039370078741" top="0.98425196850393704" bottom="0.98425196850393704" header="0.51181102362204722" footer="0.51181102362204722"/>
  <pageSetup paperSize="9" scale="6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Aprov. e An. Comp. Coprodução</vt:lpstr>
      <vt:lpstr>'Aprov. e An. Comp. Coprodução'!Area_de_impressao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Usuário do Windows</cp:lastModifiedBy>
  <cp:lastPrinted>2016-02-03T17:31:27Z</cp:lastPrinted>
  <dcterms:created xsi:type="dcterms:W3CDTF">2008-10-15T16:34:16Z</dcterms:created>
  <dcterms:modified xsi:type="dcterms:W3CDTF">2019-04-15T19:36:24Z</dcterms:modified>
</cp:coreProperties>
</file>