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minimized="1" xWindow="0" yWindow="0" windowWidth="19200" windowHeight="11460" tabRatio="460"/>
  </bookViews>
  <sheets>
    <sheet name="An. Comp. animação" sheetId="4" r:id="rId1"/>
  </sheets>
  <externalReferences>
    <externalReference r:id="rId2"/>
    <externalReference r:id="rId3"/>
    <externalReference r:id="rId4"/>
  </externalReferences>
  <definedNames>
    <definedName name="aa">[1]deliberações1!$A$2:$P$1574</definedName>
    <definedName name="_xlnm.Print_Area" localSheetId="0">'An. Comp. animação'!$A$1:$N$219</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M204" i="4" l="1"/>
  <c r="K163" i="4" l="1"/>
  <c r="K162" i="4"/>
  <c r="K202" i="4"/>
  <c r="K203" i="4"/>
  <c r="M201" i="4" s="1"/>
  <c r="K197" i="4" l="1"/>
  <c r="K196" i="4" s="1"/>
  <c r="M195" i="4" s="1"/>
  <c r="K194" i="4"/>
  <c r="K193" i="4" s="1"/>
  <c r="K192" i="4"/>
  <c r="K191" i="4"/>
  <c r="K190" i="4"/>
  <c r="K189" i="4" s="1"/>
  <c r="K188" i="4"/>
  <c r="K187" i="4" s="1"/>
  <c r="K186" i="4"/>
  <c r="K185" i="4" s="1"/>
  <c r="K184" i="4"/>
  <c r="K183" i="4"/>
  <c r="K182" i="4"/>
  <c r="K181" i="4" s="1"/>
  <c r="K180" i="4"/>
  <c r="K179" i="4" s="1"/>
  <c r="K178" i="4"/>
  <c r="K177" i="4" s="1"/>
  <c r="K176" i="4"/>
  <c r="K175" i="4"/>
  <c r="K174" i="4"/>
  <c r="K173" i="4" s="1"/>
  <c r="K171" i="4"/>
  <c r="K170" i="4" s="1"/>
  <c r="K169" i="4"/>
  <c r="K168" i="4" s="1"/>
  <c r="K167" i="4"/>
  <c r="K166" i="4" s="1"/>
  <c r="K165" i="4"/>
  <c r="K164" i="4"/>
  <c r="K161" i="4"/>
  <c r="K160" i="4" s="1"/>
  <c r="K159" i="4"/>
  <c r="K158" i="4" s="1"/>
  <c r="K157" i="4"/>
  <c r="K156" i="4" s="1"/>
  <c r="K155" i="4"/>
  <c r="K154" i="4" s="1"/>
  <c r="K153" i="4"/>
  <c r="K152" i="4" s="1"/>
  <c r="K151" i="4"/>
  <c r="K150" i="4" s="1"/>
  <c r="K149" i="4"/>
  <c r="K148" i="4" s="1"/>
  <c r="K147" i="4"/>
  <c r="K146" i="4" s="1"/>
  <c r="K145" i="4"/>
  <c r="K144" i="4" s="1"/>
  <c r="K142" i="4"/>
  <c r="K141" i="4" s="1"/>
  <c r="K140" i="4"/>
  <c r="K139" i="4" s="1"/>
  <c r="K138" i="4"/>
  <c r="K137" i="4"/>
  <c r="K136" i="4"/>
  <c r="K135" i="4" s="1"/>
  <c r="K134" i="4"/>
  <c r="K133" i="4" s="1"/>
  <c r="K132" i="4"/>
  <c r="K131" i="4" s="1"/>
  <c r="K130" i="4"/>
  <c r="K129" i="4" s="1"/>
  <c r="K128" i="4"/>
  <c r="K127" i="4"/>
  <c r="K126" i="4"/>
  <c r="K125" i="4" s="1"/>
  <c r="K124" i="4"/>
  <c r="K123" i="4" s="1"/>
  <c r="K122" i="4"/>
  <c r="K121" i="4" s="1"/>
  <c r="K120" i="4"/>
  <c r="K119" i="4" s="1"/>
  <c r="K118" i="4"/>
  <c r="K117" i="4" s="1"/>
  <c r="K116" i="4"/>
  <c r="K115" i="4" s="1"/>
  <c r="K114" i="4"/>
  <c r="K113" i="4" s="1"/>
  <c r="K112" i="4"/>
  <c r="K111" i="4" s="1"/>
  <c r="K109" i="4"/>
  <c r="K108" i="4" s="1"/>
  <c r="K107" i="4"/>
  <c r="K106" i="4" s="1"/>
  <c r="K105" i="4"/>
  <c r="K104" i="4" s="1"/>
  <c r="K103" i="4"/>
  <c r="K102" i="4" s="1"/>
  <c r="K101" i="4"/>
  <c r="K100" i="4" s="1"/>
  <c r="K99" i="4"/>
  <c r="K98" i="4"/>
  <c r="K97" i="4"/>
  <c r="K96" i="4" s="1"/>
  <c r="M95" i="4" s="1"/>
  <c r="K94" i="4"/>
  <c r="K93" i="4" s="1"/>
  <c r="K92" i="4"/>
  <c r="K91" i="4" s="1"/>
  <c r="M90" i="4" s="1"/>
  <c r="M143" i="4" l="1"/>
  <c r="M110" i="4"/>
  <c r="M172" i="4"/>
  <c r="L53" i="4"/>
  <c r="I53" i="4"/>
  <c r="G53" i="4"/>
  <c r="D53" i="4"/>
  <c r="M198" i="4" l="1"/>
</calcChain>
</file>

<file path=xl/sharedStrings.xml><?xml version="1.0" encoding="utf-8"?>
<sst xmlns="http://schemas.openxmlformats.org/spreadsheetml/2006/main" count="314" uniqueCount="262">
  <si>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</si>
  <si>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</si>
  <si>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</si>
  <si>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</si>
  <si>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</si>
  <si>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</si>
  <si>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</si>
  <si>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Fonte de Recursos</t>
  </si>
  <si>
    <t>Valores Aprovados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</si>
  <si>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</si>
  <si>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</si>
  <si>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Duração dos capítulos:</t>
  </si>
  <si>
    <t>Duração total:</t>
  </si>
  <si>
    <t xml:space="preserve">Suporte de Captação: </t>
  </si>
  <si>
    <t xml:space="preserve">Suporte Cópia Final: </t>
  </si>
  <si>
    <t>Veiculação Inicial:</t>
  </si>
  <si>
    <t>Quantidade de pessoas contratadas para o projeto até o momento:</t>
  </si>
  <si>
    <t>Pré-Produção</t>
  </si>
  <si>
    <t>Desenvolvimento</t>
  </si>
  <si>
    <r>
      <t>Data Início:</t>
    </r>
    <r>
      <rPr>
        <b/>
        <sz val="11"/>
        <rFont val="Arial"/>
        <family val="2"/>
      </rPr>
      <t/>
    </r>
  </si>
  <si>
    <t>Data Fim:</t>
  </si>
  <si>
    <t>Produção e Filmagens</t>
  </si>
  <si>
    <t>Pós-Produção</t>
  </si>
  <si>
    <t>Etapa Concluída:</t>
  </si>
  <si>
    <t>A) IDENTIFICAÇÃO DO PROJETO</t>
  </si>
  <si>
    <t>Formato:</t>
  </si>
  <si>
    <t>Duração Prevista:</t>
  </si>
  <si>
    <t>Capítulos:</t>
  </si>
  <si>
    <t>Artigo 1º – Lei 8.685/1993</t>
  </si>
  <si>
    <t>Artigo 1º-A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</si>
  <si>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</si>
  <si>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</si>
  <si>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</si>
  <si>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</si>
  <si>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</si>
  <si>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</si>
  <si>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</si>
  <si>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</si>
  <si>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</si>
  <si>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Semestre previsto: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</si>
  <si>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</si>
  <si>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Razão Social:</t>
  </si>
  <si>
    <t>N° do Registro na ANCINE:</t>
  </si>
  <si>
    <t xml:space="preserve">Sinopse (caso tenha sido alterada): </t>
  </si>
  <si>
    <t>Itens</t>
  </si>
  <si>
    <t>Descrição dos Itens</t>
  </si>
  <si>
    <t>Desenvolvimento de Projeto</t>
  </si>
  <si>
    <t>1.1</t>
  </si>
  <si>
    <t>Roteiro</t>
  </si>
  <si>
    <t>1.1.1</t>
  </si>
  <si>
    <t>1.2</t>
  </si>
  <si>
    <t>Pesquisa</t>
  </si>
  <si>
    <t>1.2.1</t>
  </si>
  <si>
    <t>2.1</t>
  </si>
  <si>
    <t>Equipe</t>
  </si>
  <si>
    <t>2.1.1</t>
  </si>
  <si>
    <t>Produtor</t>
  </si>
  <si>
    <t>mês</t>
  </si>
  <si>
    <t>2.1.2</t>
  </si>
  <si>
    <t>Diretor</t>
  </si>
  <si>
    <t>2.1.3</t>
  </si>
  <si>
    <t>Ass. Produção</t>
  </si>
  <si>
    <t>semana</t>
  </si>
  <si>
    <t>2.2</t>
  </si>
  <si>
    <t>2.2.1</t>
  </si>
  <si>
    <t>2.3</t>
  </si>
  <si>
    <t>Hospedagem</t>
  </si>
  <si>
    <t>2.3.1</t>
  </si>
  <si>
    <t>2.4</t>
  </si>
  <si>
    <t>Passagens Aéreas</t>
  </si>
  <si>
    <t>2.4.1</t>
  </si>
  <si>
    <t>2.5</t>
  </si>
  <si>
    <t>Transporte</t>
  </si>
  <si>
    <t>2.5.1</t>
  </si>
  <si>
    <t>2.6</t>
  </si>
  <si>
    <t>Despesas de Produção</t>
  </si>
  <si>
    <t>2.6.1</t>
  </si>
  <si>
    <t>Produção e Filmagem</t>
  </si>
  <si>
    <t>3.1</t>
  </si>
  <si>
    <t>3.1.1</t>
  </si>
  <si>
    <t>3.2</t>
  </si>
  <si>
    <t>3.2.1</t>
  </si>
  <si>
    <t>3.3</t>
  </si>
  <si>
    <t>Elenco Coadjuvante</t>
  </si>
  <si>
    <t>3.3.1</t>
  </si>
  <si>
    <t>3.4</t>
  </si>
  <si>
    <t>Elenco Secundário</t>
  </si>
  <si>
    <t>3.4.2</t>
  </si>
  <si>
    <t>3.5</t>
  </si>
  <si>
    <t>Figuração</t>
  </si>
  <si>
    <t>3.5.1</t>
  </si>
  <si>
    <t>3.6</t>
  </si>
  <si>
    <t>Cenografia</t>
  </si>
  <si>
    <t>3.6.1</t>
  </si>
  <si>
    <t>3.7</t>
  </si>
  <si>
    <t>Figurino</t>
  </si>
  <si>
    <t>3.7.1</t>
  </si>
  <si>
    <t>3.8</t>
  </si>
  <si>
    <t>Maquiagem</t>
  </si>
  <si>
    <t>3.8.1</t>
  </si>
  <si>
    <t>3.9</t>
  </si>
  <si>
    <t>Equipamento</t>
  </si>
  <si>
    <t>3.9.1</t>
  </si>
  <si>
    <t>3.10</t>
  </si>
  <si>
    <t>Material Sensível</t>
  </si>
  <si>
    <t>3.10.1</t>
  </si>
  <si>
    <t>3.11</t>
  </si>
  <si>
    <t>Laboratório</t>
  </si>
  <si>
    <t>3.11.1</t>
  </si>
  <si>
    <t>3.12</t>
  </si>
  <si>
    <t>3.12.1</t>
  </si>
  <si>
    <t>3.13</t>
  </si>
  <si>
    <t>3.13.1</t>
  </si>
  <si>
    <t>3.14</t>
  </si>
  <si>
    <t>Passagens Aéreas (trecho)</t>
  </si>
  <si>
    <t>3.14.1</t>
  </si>
  <si>
    <t>3.15</t>
  </si>
  <si>
    <t>Hospedagem (locais)</t>
  </si>
  <si>
    <t>3.15.1</t>
  </si>
  <si>
    <t>3.16</t>
  </si>
  <si>
    <t>3.16.1</t>
  </si>
  <si>
    <t>4.1</t>
  </si>
  <si>
    <t>4.1.1</t>
  </si>
  <si>
    <t>4.2</t>
  </si>
  <si>
    <t>Material sensível</t>
  </si>
  <si>
    <t>4.2.1</t>
  </si>
  <si>
    <t>4.3</t>
  </si>
  <si>
    <t>Laboratório de imagem</t>
  </si>
  <si>
    <t>4.3.1</t>
  </si>
  <si>
    <t>4.4</t>
  </si>
  <si>
    <t>Estúdio de som / efeitos sonoros</t>
  </si>
  <si>
    <t>4.4.2</t>
  </si>
  <si>
    <t>4.5</t>
  </si>
  <si>
    <t>Edição de imagens / som</t>
  </si>
  <si>
    <t>4.5.1</t>
  </si>
  <si>
    <t>4.6</t>
  </si>
  <si>
    <t>4.6.1</t>
  </si>
  <si>
    <t>4.7</t>
  </si>
  <si>
    <t>Efeitos de imagem / som</t>
  </si>
  <si>
    <t>4.7.1</t>
  </si>
  <si>
    <t>4.8</t>
  </si>
  <si>
    <t>Música original</t>
  </si>
  <si>
    <t>4.8.1</t>
  </si>
  <si>
    <t>4.9</t>
  </si>
  <si>
    <t>Direitos autorais de obra musical</t>
  </si>
  <si>
    <t>4.9.1</t>
  </si>
  <si>
    <t>4.10</t>
  </si>
  <si>
    <t>4.10.1</t>
  </si>
  <si>
    <t>4.11</t>
  </si>
  <si>
    <t>4.11.1</t>
  </si>
  <si>
    <t>4.12</t>
  </si>
  <si>
    <t>4.13</t>
  </si>
  <si>
    <t>Despesas Administrativas</t>
  </si>
  <si>
    <t>5.1</t>
  </si>
  <si>
    <t>Advogado</t>
  </si>
  <si>
    <t>5.1.1</t>
  </si>
  <si>
    <t>5.2</t>
  </si>
  <si>
    <t>Aluguel de base de produção</t>
  </si>
  <si>
    <t>5.2.1</t>
  </si>
  <si>
    <t>5.3</t>
  </si>
  <si>
    <t>Contador</t>
  </si>
  <si>
    <t>5.3.1</t>
  </si>
  <si>
    <t>5.4</t>
  </si>
  <si>
    <t>Controller</t>
  </si>
  <si>
    <t>5.4.1</t>
  </si>
  <si>
    <t>5.5</t>
  </si>
  <si>
    <t>Cópias e Encadernações</t>
  </si>
  <si>
    <t>5.5.1</t>
  </si>
  <si>
    <t>5.6</t>
  </si>
  <si>
    <t>Correio</t>
  </si>
  <si>
    <t>5.6.1</t>
  </si>
  <si>
    <t>5.7</t>
  </si>
  <si>
    <t>Depto Pessoal/Auxiliar Escritório</t>
  </si>
  <si>
    <t>5.7.1</t>
  </si>
  <si>
    <t>5.8</t>
  </si>
  <si>
    <t>Material de Escritório</t>
  </si>
  <si>
    <t>5.8.1</t>
  </si>
  <si>
    <t>5.9</t>
  </si>
  <si>
    <t>Mensageiro / Courrier</t>
  </si>
  <si>
    <t>5.9.1</t>
  </si>
  <si>
    <t>5.10</t>
  </si>
  <si>
    <t>Secretaria</t>
  </si>
  <si>
    <t>5.10.1</t>
  </si>
  <si>
    <t>5.11</t>
  </si>
  <si>
    <t>Telefone</t>
  </si>
  <si>
    <t>5.11.1</t>
  </si>
  <si>
    <t>6.1</t>
  </si>
  <si>
    <t>6.1.1</t>
  </si>
  <si>
    <t>Gerenciamento (até 10% do somatório dos itens 1 a 6)</t>
  </si>
  <si>
    <t>9.1</t>
  </si>
  <si>
    <t>Agenciamento (até 10% da soma do art 1º-A e Lei n. 8.313/91)</t>
  </si>
  <si>
    <t>9.2</t>
  </si>
  <si>
    <t>Colocação (até 10% do art. 1º)</t>
  </si>
  <si>
    <t>Total Geral</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</si>
  <si>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no 125, de 22 de dezembro de 2015, ensejará a inscrição da empresa proponente em situação de INADIMPLÊNCIA, cujos efeitos estão previstos neste instrumento. </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</si>
  <si>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</si>
  <si>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t>XI - Cumulativamente, para etapas já realizadas:</t>
  </si>
  <si>
    <t>qtde
unid/s</t>
  </si>
  <si>
    <t>unidade</t>
  </si>
  <si>
    <t>qtde 
item</t>
  </si>
  <si>
    <t>Valor
unitário</t>
  </si>
  <si>
    <t>Sub-Total</t>
  </si>
  <si>
    <t>Encargos Sociais</t>
  </si>
  <si>
    <t>TOTAL DE PRODUÇÃO</t>
  </si>
  <si>
    <t xml:space="preserve">Agenciamento e colocação </t>
  </si>
  <si>
    <t>Descrever as ações executadas / a serem realizadas, conforme cronograma de produção:</t>
  </si>
  <si>
    <t>Tipologia da obra:</t>
  </si>
  <si>
    <r>
      <rPr>
        <i/>
        <sz val="16"/>
        <rFont val="Arial"/>
        <family val="2"/>
      </rPr>
      <t xml:space="preserve">e) Para projetos com etapa de Comercialização finalizada: </t>
    </r>
    <r>
      <rPr>
        <sz val="16"/>
        <rFont val="Arial"/>
        <family val="2"/>
      </rPr>
      <t>Cópia final da obra; amostras do material de divulgação e promoção do lançamento da obra.</t>
    </r>
  </si>
  <si>
    <t>Salic:</t>
  </si>
  <si>
    <t xml:space="preserve">N° de contrato FSA, se houver: </t>
  </si>
  <si>
    <t>Local e Data</t>
  </si>
  <si>
    <t>Nome do responsável legal e Assinatura</t>
  </si>
  <si>
    <t>I – Roteiro;
II – Cópia do certificado de registro, se houver, ou protocolo de registro do roteiro na Fundação Biblioteca Nacional;
III – Renovação dos contratos de cessão ou opção de direitos, especificados no inciso IV, V e VI do art. 9º, quando necessário;
IV – Contrato de cessão ou opção de direitos para adaptação do roteiro, no caso de projeto de produção de obra audiovisual;
V– Carta de interesse no licenciamento da obra, firmada por diretor ou responsável pela programação de emissora ou programadora, no caso de projeto de obra com destinação inicial para TV Paga ou TV Aberta, que tenha unicamente como fonte de recurso de fomento indireto federal os mecanismos previstos nos art. 1º e 1º-A da Lei nº. 8.685/93;
VI – Carta de intenção de empresa distribuidora devidamente registrada na ANCINE, com comprovada experiência de distribuição no segmento de mercado de vídeo doméstico, no caso de projeto de obra audiovisual com destinação inicial para este segmento;
VII – Carta de intenção de empresa exibidora ou de empresa distribuidora, devidamente registrada na ANCINE, no caso de projeto de obra audiovisual não seriada de curta ou média duração com destinação inicial para o segmento de mercado de salas de exibição;
VIII – Contratos de investimento por meio do art. 3º e 3º-A da Lei nº. 8.685/93, no caso de projeto de desenvolvimento de obra cinematográfica de longa-metragem;
IX – No caso de projetos de obras audiovisuais destinadas aos segmentos de mercado de TV Paga ou TV aberta, contratos decorrentes da utilização dos mecanismos dispostos nos art. 3º e 3º-A da Lei nº. 8.685/93, bem como no inciso X do art. 39 da Medida Provisória nº. 2.228-1/01, observadas, no que couberem, as normas específicas expedidas pela ANCINE; e
X – Contratos de coprodução, quando houver.</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</si>
  <si>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</si>
  <si>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</si>
  <si>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t xml:space="preserve">Artigo 25 – Lei 8.313/1991 </t>
  </si>
  <si>
    <t>FSA (linha/ano):</t>
  </si>
  <si>
    <t xml:space="preserve">Contrapartida </t>
  </si>
  <si>
    <t>Local(is) de Realização:</t>
  </si>
  <si>
    <t>Letreiros/ créditos</t>
  </si>
  <si>
    <t>Animação</t>
  </si>
  <si>
    <t>2. Ao elaborar o orçamento, favor atentar para a relação das despesas sujeitas à glosa listadas na Seção IV da IN no 124 da ANCINE; despesas genéricas devem ser evitadas.</t>
  </si>
  <si>
    <t>Observações:</t>
  </si>
  <si>
    <t>1. Todos os itens apresentados deverão estar detalhados, a exemplo do item 2.1 - Equipe; a planilha abaixo é apenas um modelo: novos itens podem ser adicionados desde que sejam aderentes ao escopo do projeto.</t>
  </si>
  <si>
    <r>
      <t xml:space="preserve">FORMULÁRIO E ORÇAMENTO DE ANÁLISE COMPLEMENTAR
PROJETOS DE PRODUÇÃO DE OBRA DE ANIMAÇÃO
</t>
    </r>
    <r>
      <rPr>
        <sz val="16"/>
        <rFont val="Arial"/>
        <family val="2"/>
      </rPr>
      <t xml:space="preserve"> Seção I do Capítulo IV da IN n° 125/2015</t>
    </r>
  </si>
  <si>
    <t>B) OUTROS PROJETOS RELATIVOS À MESMA OBRA APROVADOS/EM APROVAÇÃO</t>
  </si>
  <si>
    <t>Projeto de desenvolvimento:</t>
  </si>
  <si>
    <t>Salic/Sanfom:</t>
  </si>
  <si>
    <t>Projeto de distribuição:</t>
  </si>
  <si>
    <t>Fomento direto*:</t>
  </si>
  <si>
    <t>*FSA, Edital de Coprodução, PAR, PAQ, entre outros.</t>
  </si>
  <si>
    <t>C) IDENTIFICAÇÃO DO PROPONENTE</t>
  </si>
  <si>
    <t>CNPJ:</t>
  </si>
  <si>
    <t>D) EMPRESAS COPRODUTORAS OU COEXECUTORAS NACIONAIS OU INTERNACIONAIS:</t>
  </si>
  <si>
    <t>E) FONTES DE FINANCIAMENTO DO PROJETO</t>
  </si>
  <si>
    <t>Valores Solicitados</t>
  </si>
  <si>
    <t>Artigo 3º - Lei 8.685/1993</t>
  </si>
  <si>
    <t xml:space="preserve">Artigo 18 – Lei 8.313/1991 </t>
  </si>
  <si>
    <t>PAR ANCINE (ano):</t>
  </si>
  <si>
    <t>PAQ ANCINE (ano):</t>
  </si>
  <si>
    <t>Leis Municipais:</t>
  </si>
  <si>
    <t>Leis Estaduais:</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</si>
  <si>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</si>
  <si>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</si>
  <si>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</si>
  <si>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</si>
  <si>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F) CRONOGRAMA DE PRODUÇÃO E EXECUÇÃO FÍSICA DO PROJETO</t>
  </si>
  <si>
    <t>G) EXECUÇÃO ORÇAMENTÁRIA E DE DESENHO DE PRODUÇÃO</t>
  </si>
  <si>
    <t>Acessibilidade</t>
  </si>
  <si>
    <t>4.12.1</t>
  </si>
  <si>
    <t>4.13.1</t>
  </si>
  <si>
    <t>4.14</t>
  </si>
  <si>
    <t>4.14.1</t>
  </si>
  <si>
    <t xml:space="preserve">H) RELAÇÃO DE DOCUMENTOS A SEREM ANEXADOS </t>
  </si>
  <si>
    <t>I) DECLARAÇÕES OBRIGATÓRIAS</t>
  </si>
  <si>
    <t>Pedidos de análise complementar para projetos de produção, de todas as tipologias e formatos, devem enviados através do Sistema ANCINE Digital – SAD. O presente formulário somente deverá ser encaminhado à ANCINE em caso de indisponibilidade do sistema.</t>
  </si>
  <si>
    <t>Utiliza Formato?</t>
  </si>
  <si>
    <r>
      <rPr>
        <i/>
        <sz val="16"/>
        <rFont val="Arial"/>
        <family val="2"/>
      </rPr>
      <t xml:space="preserve">b) Para projetos com etapa de Pré-Produção finalizada: </t>
    </r>
    <r>
      <rPr>
        <sz val="16"/>
        <rFont val="Arial"/>
        <family val="2"/>
      </rPr>
      <t>Storyboard; Animatics.</t>
    </r>
  </si>
  <si>
    <r>
      <rPr>
        <i/>
        <sz val="16"/>
        <rFont val="Arial"/>
        <family val="2"/>
      </rPr>
      <t>c) Para projetos com etapa de Produção e Filmagens finalizada:</t>
    </r>
    <r>
      <rPr>
        <sz val="16"/>
        <rFont val="Arial"/>
        <family val="2"/>
      </rPr>
      <t xml:space="preserve"> Relação de equipe técnica e elenco; cópia de trabalho da obra ou amostra do material produzido que possibilite observar os aspectos do Desenho de Produção.</t>
    </r>
  </si>
  <si>
    <r>
      <rPr>
        <i/>
        <sz val="16"/>
        <rFont val="Arial"/>
        <family val="2"/>
      </rPr>
      <t xml:space="preserve">d) Para projetos com etapa de Pós-Produção finalizada: </t>
    </r>
    <r>
      <rPr>
        <sz val="16"/>
        <rFont val="Arial"/>
        <family val="2"/>
      </rPr>
      <t>Cópia final da obra ou amostra do material finalizado, que possibilite observar os aspectos do Desenho de Produção (elenco, arte, trilha sonora, etc.)</t>
    </r>
  </si>
  <si>
    <r>
      <rPr>
        <i/>
        <sz val="16"/>
        <rFont val="Arial"/>
        <family val="2"/>
      </rPr>
      <t xml:space="preserve">a) Para projetos com etapa de Desenvolvimento finalizada: </t>
    </r>
    <r>
      <rPr>
        <sz val="16"/>
        <rFont val="Arial"/>
        <family val="2"/>
      </rPr>
      <t>Cópia do último tratamento do roteiro; concept; bíblia; relatório resultante de pesquisa e/ou projeto de criação e/ou prospecção, quando previstas estas atividades.</t>
    </r>
  </si>
  <si>
    <t>Promoção (até 5% do orçamento de produção ou R$ 125 mil, o que for 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</si>
</sst>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_(&quot;R$ &quot;* #,##0.00_);_(&quot;R$ &quot;* \(#,##0.00\);_(&quot;R$ &quot;* &quot;-&quot;??_);_(@_)"/>
    <numFmt numFmtId="166" formatCode="&quot;R$ &quot;#,##0.00"/>
    <numFmt numFmtId="167" formatCode="&quot;R$&quot;\ #,##0.00"/>
  </numFmts>
  <fonts count="17"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i/>
      <sz val="14"/>
      <name val="Arial"/>
      <family val="2"/>
    </font>
    <font>
      <b/>
      <i/>
      <sz val="14"/>
      <name val="Arial"/>
      <family val="2"/>
    </font>
    <font>
      <b/>
      <u/>
      <sz val="14"/>
      <name val="Arial"/>
      <family val="2"/>
    </font>
    <font>
      <sz val="15"/>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164" fontId="2" fillId="0" borderId="0" applyFont="0" applyFill="0" applyBorder="0" applyAlignment="0" applyProtection="0"/>
  </cellStyleXfs>
  <cellXfs count="302">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6"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5" fillId="0" borderId="0" xfId="1" applyFont="1"/>
    <xf numFmtId="0" fontId="5" fillId="2" borderId="0" xfId="1" applyFont="1" applyFill="1" applyBorder="1" applyAlignment="1">
      <alignment horizontal="left" vertical="center"/>
    </xf>
    <xf numFmtId="0" fontId="6" fillId="0" borderId="0" xfId="1" applyFont="1" applyAlignment="1">
      <alignment horizontal="left" vertical="center"/>
    </xf>
    <xf numFmtId="0" fontId="6" fillId="0" borderId="0" xfId="0" applyFont="1"/>
    <xf numFmtId="0" fontId="5" fillId="2" borderId="13" xfId="1" applyFont="1" applyFill="1" applyBorder="1" applyAlignment="1">
      <alignment vertical="center" wrapText="1"/>
    </xf>
    <xf numFmtId="0" fontId="5" fillId="2" borderId="23" xfId="1" applyFont="1" applyFill="1" applyBorder="1" applyAlignment="1"/>
    <xf numFmtId="0" fontId="5" fillId="2" borderId="15" xfId="1" applyFont="1" applyFill="1" applyBorder="1" applyAlignment="1">
      <alignment horizontal="right" vertical="center" wrapText="1"/>
    </xf>
    <xf numFmtId="14" fontId="6" fillId="4" borderId="15" xfId="1" applyNumberFormat="1" applyFont="1" applyFill="1" applyBorder="1" applyAlignment="1">
      <alignment horizontal="left" vertical="center" wrapText="1"/>
    </xf>
    <xf numFmtId="0" fontId="5" fillId="2" borderId="19" xfId="1" applyFont="1" applyFill="1" applyBorder="1" applyAlignment="1">
      <alignment vertical="center" wrapText="1"/>
    </xf>
    <xf numFmtId="0" fontId="5" fillId="2" borderId="26" xfId="1" applyFont="1" applyFill="1" applyBorder="1" applyAlignment="1">
      <alignment vertical="center"/>
    </xf>
    <xf numFmtId="0" fontId="6" fillId="2" borderId="0" xfId="1" applyFont="1" applyFill="1" applyAlignment="1">
      <alignment horizontal="center" vertical="center"/>
    </xf>
    <xf numFmtId="166"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3" xfId="1" applyFont="1" applyFill="1" applyBorder="1" applyAlignment="1"/>
    <xf numFmtId="0" fontId="9" fillId="4" borderId="15" xfId="1" applyFont="1" applyFill="1" applyBorder="1" applyAlignment="1">
      <alignment horizontal="left" vertical="center" wrapText="1"/>
    </xf>
    <xf numFmtId="0" fontId="5" fillId="5" borderId="42" xfId="0" applyFont="1" applyFill="1" applyBorder="1" applyAlignment="1">
      <alignment horizontal="center" vertical="center" wrapText="1"/>
    </xf>
    <xf numFmtId="0" fontId="10" fillId="7" borderId="29" xfId="0" applyFont="1" applyFill="1" applyBorder="1" applyAlignment="1">
      <alignment horizontal="left" vertical="center"/>
    </xf>
    <xf numFmtId="0" fontId="13" fillId="7" borderId="17" xfId="0" applyFont="1" applyFill="1" applyBorder="1" applyAlignment="1">
      <alignment horizontal="left" vertical="center"/>
    </xf>
    <xf numFmtId="0" fontId="6" fillId="7" borderId="45" xfId="0" applyFont="1" applyFill="1" applyBorder="1" applyAlignment="1">
      <alignment horizontal="center" vertical="center"/>
    </xf>
    <xf numFmtId="0" fontId="5" fillId="2" borderId="0" xfId="1" applyFont="1" applyFill="1" applyBorder="1" applyAlignment="1">
      <alignment horizontal="left" vertical="center"/>
    </xf>
    <xf numFmtId="0" fontId="14" fillId="2" borderId="0" xfId="1" applyFont="1" applyFill="1" applyBorder="1" applyAlignment="1">
      <alignment horizontal="left" vertical="center"/>
    </xf>
    <xf numFmtId="0" fontId="5" fillId="2" borderId="0" xfId="1" applyFont="1" applyFill="1" applyBorder="1" applyAlignment="1">
      <alignment horizontal="left"/>
    </xf>
    <xf numFmtId="0" fontId="5" fillId="5" borderId="16" xfId="0" applyFont="1" applyFill="1" applyBorder="1" applyAlignment="1">
      <alignment horizontal="center" vertical="center" wrapText="1"/>
    </xf>
    <xf numFmtId="0" fontId="5" fillId="0" borderId="0" xfId="1" applyFont="1" applyAlignment="1"/>
    <xf numFmtId="49" fontId="16" fillId="4" borderId="1" xfId="0" applyNumberFormat="1" applyFont="1" applyFill="1" applyBorder="1" applyAlignment="1">
      <alignment vertical="center"/>
    </xf>
    <xf numFmtId="49" fontId="16" fillId="4" borderId="1" xfId="1" applyNumberFormat="1" applyFont="1" applyFill="1" applyBorder="1" applyAlignment="1">
      <alignment vertical="center"/>
    </xf>
    <xf numFmtId="49" fontId="16" fillId="4" borderId="1" xfId="1" applyNumberFormat="1" applyFont="1" applyFill="1" applyBorder="1" applyAlignment="1">
      <alignment horizontal="center" vertical="center"/>
    </xf>
    <xf numFmtId="49" fontId="6" fillId="4" borderId="15" xfId="1" applyNumberFormat="1" applyFont="1" applyFill="1" applyBorder="1" applyAlignment="1">
      <alignment horizontal="left" vertical="center" wrapText="1"/>
    </xf>
    <xf numFmtId="0" fontId="5" fillId="5" borderId="39" xfId="0" applyFont="1" applyFill="1" applyBorder="1" applyAlignment="1">
      <alignment horizontal="left" vertical="center"/>
    </xf>
    <xf numFmtId="0" fontId="8" fillId="5" borderId="4" xfId="0" applyFont="1" applyFill="1" applyBorder="1" applyAlignment="1">
      <alignment horizontal="left" vertical="center"/>
    </xf>
    <xf numFmtId="0" fontId="5" fillId="5" borderId="21" xfId="0" applyFont="1" applyFill="1" applyBorder="1" applyAlignment="1">
      <alignment horizontal="center" vertical="center"/>
    </xf>
    <xf numFmtId="0" fontId="9" fillId="4" borderId="10" xfId="0" applyFont="1" applyFill="1" applyBorder="1" applyAlignment="1">
      <alignment horizontal="left" vertical="center"/>
    </xf>
    <xf numFmtId="0" fontId="12" fillId="4" borderId="6" xfId="0" applyFont="1" applyFill="1" applyBorder="1" applyAlignment="1">
      <alignment horizontal="left" vertical="center"/>
    </xf>
    <xf numFmtId="0" fontId="6" fillId="4" borderId="9" xfId="0" applyFont="1" applyFill="1" applyBorder="1" applyAlignment="1">
      <alignment horizontal="center" vertical="center"/>
    </xf>
    <xf numFmtId="0" fontId="9" fillId="4" borderId="47" xfId="0" applyFont="1" applyFill="1" applyBorder="1" applyAlignment="1">
      <alignment horizontal="left" vertical="center"/>
    </xf>
    <xf numFmtId="0" fontId="12" fillId="4" borderId="19" xfId="0" applyFont="1" applyFill="1" applyBorder="1" applyAlignment="1">
      <alignment horizontal="left" vertical="center"/>
    </xf>
    <xf numFmtId="0" fontId="6" fillId="4" borderId="15" xfId="0" applyFont="1" applyFill="1" applyBorder="1" applyAlignment="1">
      <alignment horizontal="center" vertical="center"/>
    </xf>
    <xf numFmtId="0" fontId="10" fillId="5" borderId="39" xfId="0" applyFont="1" applyFill="1" applyBorder="1" applyAlignment="1">
      <alignment horizontal="left" vertical="center"/>
    </xf>
    <xf numFmtId="0" fontId="13" fillId="5" borderId="4" xfId="0" applyFont="1" applyFill="1" applyBorder="1" applyAlignment="1">
      <alignment horizontal="left" vertical="center"/>
    </xf>
    <xf numFmtId="0" fontId="12" fillId="4" borderId="10" xfId="0" applyFont="1" applyFill="1" applyBorder="1" applyAlignment="1">
      <alignment horizontal="left" vertical="center"/>
    </xf>
    <xf numFmtId="0" fontId="7" fillId="4" borderId="9" xfId="0" applyFont="1" applyFill="1" applyBorder="1" applyAlignment="1">
      <alignment horizontal="center" vertical="center"/>
    </xf>
    <xf numFmtId="0" fontId="10" fillId="5" borderId="10" xfId="0" applyFont="1" applyFill="1" applyBorder="1" applyAlignment="1">
      <alignment horizontal="left" vertical="center"/>
    </xf>
    <xf numFmtId="0" fontId="13" fillId="5" borderId="6" xfId="0" applyFont="1" applyFill="1" applyBorder="1" applyAlignment="1">
      <alignment horizontal="left" vertical="center"/>
    </xf>
    <xf numFmtId="0" fontId="6" fillId="5" borderId="9" xfId="0" applyFont="1" applyFill="1" applyBorder="1" applyAlignment="1">
      <alignment horizontal="center" vertical="center"/>
    </xf>
    <xf numFmtId="4" fontId="5" fillId="6" borderId="6" xfId="0" applyNumberFormat="1" applyFont="1" applyFill="1" applyBorder="1" applyAlignment="1">
      <alignment horizontal="right" vertical="center"/>
    </xf>
    <xf numFmtId="4" fontId="5" fillId="6" borderId="34" xfId="0" applyNumberFormat="1" applyFont="1" applyFill="1" applyBorder="1" applyAlignment="1">
      <alignment horizontal="right" vertical="center"/>
    </xf>
    <xf numFmtId="0" fontId="10" fillId="5" borderId="28" xfId="0" applyFont="1" applyFill="1" applyBorder="1" applyAlignment="1">
      <alignment horizontal="left" vertical="center"/>
    </xf>
    <xf numFmtId="0" fontId="12" fillId="5" borderId="16" xfId="0" applyFont="1" applyFill="1" applyBorder="1" applyAlignment="1">
      <alignment horizontal="left" vertical="center"/>
    </xf>
    <xf numFmtId="0" fontId="6" fillId="5" borderId="42" xfId="0" applyFont="1" applyFill="1" applyBorder="1" applyAlignment="1">
      <alignment horizontal="center" vertical="center"/>
    </xf>
    <xf numFmtId="0" fontId="6" fillId="0" borderId="0" xfId="0" applyFont="1" applyBorder="1" applyAlignment="1">
      <alignment horizontal="right" vertical="center"/>
    </xf>
    <xf numFmtId="167"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10" fillId="5" borderId="47" xfId="0" applyFont="1" applyFill="1" applyBorder="1" applyAlignment="1">
      <alignment horizontal="left" vertical="center"/>
    </xf>
    <xf numFmtId="0" fontId="12" fillId="5" borderId="19" xfId="0" applyFont="1" applyFill="1" applyBorder="1" applyAlignment="1">
      <alignment horizontal="left" vertical="center"/>
    </xf>
    <xf numFmtId="0" fontId="6" fillId="5" borderId="15" xfId="0" applyFont="1" applyFill="1" applyBorder="1" applyAlignment="1">
      <alignment horizontal="center" vertical="center"/>
    </xf>
    <xf numFmtId="0" fontId="15" fillId="0" borderId="48" xfId="1" applyFont="1" applyFill="1" applyBorder="1" applyAlignment="1">
      <alignment horizontal="right" vertical="center" wrapText="1"/>
    </xf>
    <xf numFmtId="0" fontId="15" fillId="0" borderId="3" xfId="1" applyFont="1" applyFill="1" applyBorder="1" applyAlignment="1">
      <alignment horizontal="right" vertical="center" wrapText="1"/>
    </xf>
    <xf numFmtId="0" fontId="6" fillId="0" borderId="43" xfId="1" applyFont="1" applyFill="1" applyBorder="1" applyAlignment="1">
      <alignment horizontal="right" vertical="center"/>
    </xf>
    <xf numFmtId="0" fontId="0" fillId="0" borderId="1" xfId="0" applyBorder="1" applyAlignment="1"/>
    <xf numFmtId="0" fontId="6" fillId="0" borderId="43" xfId="1" applyFont="1" applyFill="1" applyBorder="1" applyAlignment="1">
      <alignment horizontal="center" vertical="center"/>
    </xf>
    <xf numFmtId="0" fontId="10" fillId="4" borderId="11" xfId="1" applyFont="1" applyFill="1" applyBorder="1" applyAlignment="1">
      <alignment vertical="top" wrapText="1"/>
    </xf>
    <xf numFmtId="0" fontId="9" fillId="0" borderId="22" xfId="0" applyFont="1" applyBorder="1" applyAlignment="1">
      <alignment wrapText="1"/>
    </xf>
    <xf numFmtId="0" fontId="9" fillId="0" borderId="35" xfId="0" applyFont="1" applyBorder="1" applyAlignment="1">
      <alignment wrapText="1"/>
    </xf>
    <xf numFmtId="49" fontId="5" fillId="4" borderId="19" xfId="1" applyNumberFormat="1" applyFont="1" applyFill="1" applyBorder="1" applyAlignment="1">
      <alignment horizontal="left" vertical="center" wrapText="1"/>
    </xf>
    <xf numFmtId="49" fontId="5" fillId="4" borderId="26" xfId="1" applyNumberFormat="1" applyFont="1" applyFill="1" applyBorder="1" applyAlignment="1">
      <alignment horizontal="left" vertical="center" wrapText="1"/>
    </xf>
    <xf numFmtId="49" fontId="5" fillId="4" borderId="18" xfId="1" applyNumberFormat="1" applyFont="1" applyFill="1" applyBorder="1" applyAlignment="1">
      <alignment horizontal="left" vertical="center" wrapText="1"/>
    </xf>
    <xf numFmtId="4" fontId="6" fillId="4" borderId="2" xfId="5"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4" fontId="6" fillId="4" borderId="2" xfId="6" applyNumberFormat="1" applyFont="1" applyFill="1" applyBorder="1" applyAlignment="1">
      <alignment horizontal="center" vertical="center"/>
    </xf>
    <xf numFmtId="4" fontId="6" fillId="0" borderId="8" xfId="6" applyNumberFormat="1" applyFont="1" applyBorder="1" applyAlignment="1">
      <alignment horizontal="center" vertical="center"/>
    </xf>
    <xf numFmtId="4" fontId="6" fillId="0" borderId="33" xfId="6" applyNumberFormat="1" applyFont="1" applyBorder="1" applyAlignment="1">
      <alignment horizontal="center" vertical="center"/>
    </xf>
    <xf numFmtId="4" fontId="6" fillId="4" borderId="1" xfId="0" applyNumberFormat="1" applyFont="1" applyFill="1" applyBorder="1" applyAlignment="1">
      <alignment horizontal="center" vertical="center"/>
    </xf>
    <xf numFmtId="4" fontId="6" fillId="4" borderId="49" xfId="0" applyNumberFormat="1" applyFont="1" applyFill="1" applyBorder="1" applyAlignment="1">
      <alignment horizontal="center" vertical="center"/>
    </xf>
    <xf numFmtId="0" fontId="5" fillId="2" borderId="0" xfId="1" applyFont="1" applyFill="1" applyBorder="1" applyAlignment="1">
      <alignment horizontal="left"/>
    </xf>
    <xf numFmtId="0" fontId="5" fillId="2" borderId="26" xfId="1" applyFont="1" applyFill="1" applyBorder="1" applyAlignment="1">
      <alignment horizontal="left"/>
    </xf>
    <xf numFmtId="0" fontId="5" fillId="2" borderId="26" xfId="1" applyFont="1" applyFill="1" applyBorder="1" applyAlignment="1">
      <alignment horizontal="left" wrapText="1"/>
    </xf>
    <xf numFmtId="0" fontId="12" fillId="2" borderId="24" xfId="1" applyFont="1" applyFill="1" applyBorder="1" applyAlignment="1">
      <alignment horizontal="right" vertical="center" wrapText="1"/>
    </xf>
    <xf numFmtId="49" fontId="6" fillId="4" borderId="2" xfId="1" applyNumberFormat="1" applyFont="1" applyFill="1" applyBorder="1" applyAlignment="1" applyProtection="1">
      <alignment horizontal="left" vertical="center"/>
      <protection locked="0"/>
    </xf>
    <xf numFmtId="49" fontId="6" fillId="4" borderId="8" xfId="1" applyNumberFormat="1" applyFont="1" applyFill="1" applyBorder="1" applyAlignment="1" applyProtection="1">
      <alignment horizontal="left" vertical="center"/>
      <protection locked="0"/>
    </xf>
    <xf numFmtId="49" fontId="6" fillId="0" borderId="8" xfId="0" applyNumberFormat="1" applyFont="1" applyBorder="1" applyAlignment="1">
      <alignment vertical="center"/>
    </xf>
    <xf numFmtId="49" fontId="6" fillId="0" borderId="37" xfId="0" applyNumberFormat="1" applyFont="1" applyBorder="1" applyAlignment="1">
      <alignment vertical="center"/>
    </xf>
    <xf numFmtId="49" fontId="6" fillId="4" borderId="38"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49" fontId="6" fillId="4" borderId="3" xfId="1" applyNumberFormat="1" applyFont="1" applyFill="1" applyBorder="1" applyAlignment="1" applyProtection="1">
      <alignment horizontal="center" vertical="center"/>
      <protection locked="0"/>
    </xf>
    <xf numFmtId="0" fontId="5" fillId="2" borderId="26" xfId="1" applyFont="1" applyFill="1" applyBorder="1" applyAlignment="1">
      <alignment horizontal="left" vertical="center"/>
    </xf>
    <xf numFmtId="0" fontId="6" fillId="4" borderId="30" xfId="1" applyFont="1" applyFill="1" applyBorder="1" applyAlignment="1">
      <alignment horizontal="left" vertical="center"/>
    </xf>
    <xf numFmtId="0" fontId="6" fillId="4" borderId="31" xfId="1" applyFont="1" applyFill="1" applyBorder="1" applyAlignment="1">
      <alignment horizontal="left" vertical="center"/>
    </xf>
    <xf numFmtId="49" fontId="6" fillId="4" borderId="38" xfId="1" applyNumberFormat="1" applyFont="1" applyFill="1" applyBorder="1" applyAlignment="1">
      <alignment horizontal="left" vertical="center"/>
    </xf>
    <xf numFmtId="49" fontId="6" fillId="4" borderId="37" xfId="1" applyNumberFormat="1" applyFont="1" applyFill="1" applyBorder="1" applyAlignment="1">
      <alignment horizontal="left" vertical="center"/>
    </xf>
    <xf numFmtId="0" fontId="6" fillId="4" borderId="38" xfId="1" applyFont="1" applyFill="1" applyBorder="1" applyAlignment="1">
      <alignment horizontal="left" vertical="center"/>
    </xf>
    <xf numFmtId="0" fontId="6" fillId="4" borderId="8" xfId="1" applyFont="1" applyFill="1" applyBorder="1" applyAlignment="1">
      <alignment horizontal="left" vertical="center"/>
    </xf>
    <xf numFmtId="0" fontId="6" fillId="4" borderId="3" xfId="1" applyFont="1" applyFill="1" applyBorder="1" applyAlignment="1">
      <alignment horizontal="left" vertical="center"/>
    </xf>
    <xf numFmtId="49" fontId="6" fillId="4" borderId="30" xfId="1" applyNumberFormat="1" applyFont="1" applyFill="1" applyBorder="1" applyAlignment="1">
      <alignment horizontal="left" vertical="center"/>
    </xf>
    <xf numFmtId="49" fontId="6" fillId="4" borderId="31"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49" fontId="6" fillId="4" borderId="3" xfId="1" applyNumberFormat="1" applyFont="1" applyFill="1" applyBorder="1" applyAlignment="1">
      <alignment horizontal="left" vertical="center"/>
    </xf>
    <xf numFmtId="0" fontId="15" fillId="0" borderId="48" xfId="1" applyFont="1" applyFill="1" applyBorder="1" applyAlignment="1">
      <alignment horizontal="right" vertical="center"/>
    </xf>
    <xf numFmtId="0" fontId="15" fillId="0" borderId="3" xfId="1" applyFont="1" applyFill="1" applyBorder="1" applyAlignment="1">
      <alignment horizontal="right" vertical="center"/>
    </xf>
    <xf numFmtId="0" fontId="5" fillId="3" borderId="16" xfId="1" applyFont="1" applyFill="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5" fillId="3" borderId="16" xfId="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center" vertical="center" wrapText="1"/>
    </xf>
    <xf numFmtId="2" fontId="6" fillId="2" borderId="26" xfId="1" applyNumberFormat="1" applyFont="1" applyFill="1" applyBorder="1" applyAlignment="1">
      <alignment horizontal="left" vertical="top" wrapText="1"/>
    </xf>
    <xf numFmtId="2" fontId="6" fillId="2" borderId="0" xfId="1" applyNumberFormat="1" applyFont="1" applyFill="1" applyBorder="1" applyAlignment="1">
      <alignment horizontal="left" vertical="top" wrapText="1"/>
    </xf>
    <xf numFmtId="0" fontId="6" fillId="0" borderId="32" xfId="0" applyFont="1" applyBorder="1" applyAlignment="1">
      <alignment horizontal="center" vertical="center" wrapText="1"/>
    </xf>
    <xf numFmtId="49" fontId="5" fillId="4" borderId="2" xfId="1" applyNumberFormat="1" applyFont="1" applyFill="1" applyBorder="1" applyAlignment="1">
      <alignment horizontal="left" vertical="center" wrapText="1"/>
    </xf>
    <xf numFmtId="49" fontId="5" fillId="4" borderId="8" xfId="1" applyNumberFormat="1" applyFont="1" applyFill="1" applyBorder="1" applyAlignment="1">
      <alignment horizontal="left" vertical="center" wrapText="1"/>
    </xf>
    <xf numFmtId="49" fontId="5" fillId="4" borderId="3" xfId="1" applyNumberFormat="1" applyFont="1" applyFill="1" applyBorder="1" applyAlignment="1">
      <alignment horizontal="left" vertical="center" wrapText="1"/>
    </xf>
    <xf numFmtId="0" fontId="5" fillId="2" borderId="0" xfId="1" applyFont="1" applyFill="1" applyBorder="1" applyAlignment="1">
      <alignment horizontal="left" vertical="center"/>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49" fontId="6" fillId="0" borderId="8" xfId="0" applyNumberFormat="1" applyFont="1" applyBorder="1" applyAlignment="1">
      <alignment horizontal="left" vertical="center"/>
    </xf>
    <xf numFmtId="49" fontId="6" fillId="0" borderId="37" xfId="0" applyNumberFormat="1" applyFont="1" applyBorder="1" applyAlignment="1">
      <alignment horizontal="left" vertical="center"/>
    </xf>
    <xf numFmtId="49" fontId="6" fillId="0" borderId="3" xfId="0" applyNumberFormat="1" applyFont="1" applyBorder="1" applyAlignment="1">
      <alignment horizontal="left" vertical="center"/>
    </xf>
    <xf numFmtId="0" fontId="6" fillId="4" borderId="38" xfId="1" applyFont="1" applyFill="1" applyBorder="1" applyAlignment="1" applyProtection="1">
      <alignment horizontal="left" vertical="center"/>
      <protection locked="0"/>
    </xf>
    <xf numFmtId="0" fontId="6" fillId="0" borderId="8" xfId="0" applyFont="1" applyBorder="1" applyAlignment="1"/>
    <xf numFmtId="0" fontId="6" fillId="0" borderId="3" xfId="0" applyFont="1" applyBorder="1" applyAlignment="1"/>
    <xf numFmtId="0" fontId="6" fillId="4" borderId="2" xfId="1" applyFont="1" applyFill="1" applyBorder="1" applyAlignment="1" applyProtection="1">
      <alignment horizontal="left" vertical="center"/>
      <protection locked="0"/>
    </xf>
    <xf numFmtId="0" fontId="6" fillId="0" borderId="8" xfId="0" applyFont="1" applyBorder="1" applyAlignment="1">
      <alignment vertical="center"/>
    </xf>
    <xf numFmtId="0" fontId="6" fillId="0" borderId="3" xfId="0" applyFont="1" applyBorder="1" applyAlignment="1">
      <alignment vertical="center"/>
    </xf>
    <xf numFmtId="49" fontId="6" fillId="4" borderId="38" xfId="1" applyNumberFormat="1" applyFont="1" applyFill="1" applyBorder="1" applyAlignment="1" applyProtection="1">
      <alignment horizontal="left" vertical="center"/>
      <protection locked="0"/>
    </xf>
    <xf numFmtId="0" fontId="6" fillId="0" borderId="37" xfId="0" applyFont="1" applyBorder="1" applyAlignment="1"/>
    <xf numFmtId="0" fontId="6" fillId="4" borderId="8" xfId="1" applyFont="1" applyFill="1" applyBorder="1" applyAlignment="1" applyProtection="1">
      <alignment horizontal="left" vertical="center"/>
      <protection locked="0"/>
    </xf>
    <xf numFmtId="0" fontId="6" fillId="0" borderId="37" xfId="0" applyFont="1" applyBorder="1" applyAlignment="1">
      <alignment vertical="center"/>
    </xf>
    <xf numFmtId="0" fontId="6" fillId="0" borderId="8" xfId="0" applyFont="1" applyBorder="1" applyAlignment="1">
      <alignment horizontal="left" vertical="center"/>
    </xf>
    <xf numFmtId="0" fontId="6" fillId="0" borderId="37" xfId="0" applyFont="1" applyBorder="1" applyAlignment="1">
      <alignment horizontal="left" vertical="center"/>
    </xf>
    <xf numFmtId="49" fontId="6" fillId="4" borderId="2" xfId="1" applyNumberFormat="1" applyFont="1" applyFill="1" applyBorder="1" applyAlignment="1">
      <alignment horizontal="left" vertical="center"/>
    </xf>
    <xf numFmtId="49" fontId="6" fillId="4" borderId="33" xfId="1" applyNumberFormat="1" applyFont="1" applyFill="1" applyBorder="1" applyAlignment="1">
      <alignment horizontal="left" vertical="center"/>
    </xf>
    <xf numFmtId="14" fontId="6" fillId="4" borderId="19" xfId="1" applyNumberFormat="1" applyFont="1" applyFill="1" applyBorder="1" applyAlignment="1">
      <alignment horizontal="left" vertical="center" wrapText="1"/>
    </xf>
    <xf numFmtId="14" fontId="6" fillId="4" borderId="18" xfId="1" applyNumberFormat="1" applyFont="1" applyFill="1" applyBorder="1" applyAlignment="1">
      <alignment horizontal="left" vertical="center" wrapText="1"/>
    </xf>
    <xf numFmtId="0" fontId="5" fillId="2" borderId="19" xfId="1" applyFont="1" applyFill="1" applyBorder="1" applyAlignment="1">
      <alignment horizontal="right" vertical="center" wrapText="1"/>
    </xf>
    <xf numFmtId="0" fontId="6" fillId="0" borderId="26" xfId="0" applyFont="1" applyBorder="1" applyAlignment="1">
      <alignment vertical="center" wrapText="1"/>
    </xf>
    <xf numFmtId="0" fontId="6" fillId="0" borderId="18" xfId="0" applyFont="1" applyBorder="1" applyAlignment="1">
      <alignment vertical="center" wrapText="1"/>
    </xf>
    <xf numFmtId="0" fontId="11" fillId="2" borderId="23" xfId="1" applyFont="1" applyFill="1" applyBorder="1" applyAlignment="1"/>
    <xf numFmtId="0" fontId="11" fillId="2" borderId="36" xfId="1" applyFont="1" applyFill="1" applyBorder="1" applyAlignment="1"/>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49" fontId="6" fillId="2" borderId="2"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0" fillId="0" borderId="2" xfId="0" applyNumberFormat="1" applyBorder="1" applyAlignment="1">
      <alignment horizontal="center"/>
    </xf>
    <xf numFmtId="49" fontId="0" fillId="0" borderId="8" xfId="0" applyNumberFormat="1" applyBorder="1" applyAlignment="1">
      <alignment horizontal="center"/>
    </xf>
    <xf numFmtId="49" fontId="0" fillId="0" borderId="3" xfId="0" applyNumberFormat="1" applyBorder="1" applyAlignment="1">
      <alignment horizontal="center"/>
    </xf>
    <xf numFmtId="0" fontId="5" fillId="3" borderId="41" xfId="1" applyFont="1" applyFill="1" applyBorder="1" applyAlignment="1">
      <alignment horizontal="center" vertical="center"/>
    </xf>
    <xf numFmtId="0" fontId="0" fillId="0" borderId="42" xfId="0" applyBorder="1" applyAlignment="1"/>
    <xf numFmtId="0" fontId="6" fillId="0" borderId="43" xfId="1" applyFont="1" applyFill="1" applyBorder="1" applyAlignment="1">
      <alignment horizontal="center" vertical="center" wrapText="1"/>
    </xf>
    <xf numFmtId="0" fontId="6" fillId="0" borderId="1" xfId="0" applyFont="1" applyBorder="1" applyAlignment="1">
      <alignment vertical="center" wrapText="1"/>
    </xf>
    <xf numFmtId="0" fontId="15" fillId="0" borderId="43" xfId="1" applyFont="1" applyFill="1" applyBorder="1" applyAlignment="1">
      <alignment horizontal="center" vertical="center" wrapText="1"/>
    </xf>
    <xf numFmtId="0" fontId="15" fillId="0" borderId="1" xfId="0" applyFont="1" applyBorder="1" applyAlignment="1">
      <alignment wrapText="1"/>
    </xf>
    <xf numFmtId="0" fontId="5" fillId="3" borderId="44" xfId="1" applyFont="1" applyFill="1" applyBorder="1" applyAlignment="1">
      <alignment horizontal="center" vertical="center"/>
    </xf>
    <xf numFmtId="0" fontId="0" fillId="0" borderId="45" xfId="0" applyBorder="1" applyAlignment="1"/>
    <xf numFmtId="167" fontId="5" fillId="3" borderId="17" xfId="5" applyNumberFormat="1" applyFont="1" applyFill="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46" xfId="0" applyFont="1" applyBorder="1" applyAlignment="1">
      <alignment horizontal="center" vertical="center"/>
    </xf>
    <xf numFmtId="0" fontId="5" fillId="3" borderId="28" xfId="1" applyFont="1" applyFill="1" applyBorder="1" applyAlignment="1">
      <alignment horizontal="center" vertical="center"/>
    </xf>
    <xf numFmtId="0" fontId="0" fillId="0" borderId="20" xfId="0" applyBorder="1" applyAlignment="1">
      <alignment vertical="center"/>
    </xf>
    <xf numFmtId="0" fontId="0" fillId="0" borderId="12" xfId="0" applyBorder="1" applyAlignment="1">
      <alignment vertical="center"/>
    </xf>
    <xf numFmtId="0" fontId="5" fillId="2" borderId="47" xfId="1" applyFont="1" applyFill="1" applyBorder="1" applyAlignment="1">
      <alignment horizontal="right" vertical="center"/>
    </xf>
    <xf numFmtId="0" fontId="0" fillId="0" borderId="18" xfId="0" applyBorder="1" applyAlignment="1">
      <alignment vertical="center"/>
    </xf>
    <xf numFmtId="0" fontId="11" fillId="2" borderId="23" xfId="1" applyFont="1" applyFill="1" applyBorder="1" applyAlignment="1">
      <alignment horizontal="left"/>
    </xf>
    <xf numFmtId="0" fontId="11" fillId="2" borderId="36" xfId="1" applyFont="1" applyFill="1" applyBorder="1" applyAlignment="1">
      <alignment horizontal="left"/>
    </xf>
    <xf numFmtId="0" fontId="12" fillId="0" borderId="27" xfId="0" applyFont="1"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6" fillId="4" borderId="10" xfId="0" applyFont="1" applyFill="1" applyBorder="1" applyAlignment="1">
      <alignment vertical="center"/>
    </xf>
    <xf numFmtId="0" fontId="0" fillId="0" borderId="0" xfId="0" applyBorder="1" applyAlignment="1">
      <alignment vertical="center"/>
    </xf>
    <xf numFmtId="0" fontId="0" fillId="0" borderId="34" xfId="0" applyBorder="1" applyAlignment="1">
      <alignment vertical="center"/>
    </xf>
    <xf numFmtId="49" fontId="6" fillId="4" borderId="11" xfId="0" applyNumberFormat="1" applyFont="1" applyFill="1" applyBorder="1" applyAlignment="1">
      <alignment vertical="center"/>
    </xf>
    <xf numFmtId="49" fontId="0" fillId="4" borderId="22" xfId="0" applyNumberFormat="1" applyFill="1" applyBorder="1" applyAlignment="1">
      <alignment vertical="center"/>
    </xf>
    <xf numFmtId="49" fontId="0" fillId="4" borderId="35" xfId="0" applyNumberFormat="1" applyFill="1" applyBorder="1" applyAlignment="1">
      <alignment vertical="center"/>
    </xf>
    <xf numFmtId="0" fontId="6" fillId="4" borderId="39" xfId="0" applyFont="1" applyFill="1" applyBorder="1" applyAlignment="1">
      <alignment vertical="center"/>
    </xf>
    <xf numFmtId="0" fontId="0" fillId="0" borderId="24" xfId="0" applyBorder="1" applyAlignment="1">
      <alignment vertical="center"/>
    </xf>
    <xf numFmtId="0" fontId="0" fillId="0" borderId="40" xfId="0" applyBorder="1" applyAlignment="1">
      <alignment vertical="center"/>
    </xf>
    <xf numFmtId="0" fontId="5" fillId="2" borderId="27" xfId="1" applyFont="1" applyFill="1" applyBorder="1" applyAlignment="1">
      <alignment horizontal="right" vertical="center"/>
    </xf>
    <xf numFmtId="0" fontId="0" fillId="0" borderId="3" xfId="0" applyBorder="1" applyAlignment="1">
      <alignment vertical="center"/>
    </xf>
    <xf numFmtId="0" fontId="12" fillId="0" borderId="10" xfId="0" applyFont="1"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6" fillId="4" borderId="10" xfId="0" applyFont="1" applyFill="1" applyBorder="1" applyAlignment="1">
      <alignment vertical="top" wrapText="1"/>
    </xf>
    <xf numFmtId="0" fontId="0" fillId="0" borderId="0" xfId="0" applyBorder="1" applyAlignment="1"/>
    <xf numFmtId="0" fontId="0" fillId="0" borderId="34" xfId="0" applyBorder="1" applyAlignment="1"/>
    <xf numFmtId="0" fontId="5" fillId="5" borderId="28"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6" xfId="0" applyFont="1" applyFill="1" applyBorder="1" applyAlignment="1">
      <alignment horizontal="center" vertical="center" wrapText="1"/>
    </xf>
    <xf numFmtId="0" fontId="0" fillId="0" borderId="12" xfId="0" applyBorder="1" applyAlignment="1">
      <alignment horizontal="center" vertical="center" wrapText="1"/>
    </xf>
    <xf numFmtId="0" fontId="5" fillId="5" borderId="16" xfId="0" applyFont="1" applyFill="1" applyBorder="1" applyAlignment="1">
      <alignment horizontal="center" vertical="center"/>
    </xf>
    <xf numFmtId="0" fontId="0" fillId="0" borderId="12" xfId="0" applyBorder="1" applyAlignment="1">
      <alignment horizontal="center" vertical="center"/>
    </xf>
    <xf numFmtId="4" fontId="5" fillId="5" borderId="16" xfId="0" applyNumberFormat="1" applyFont="1" applyFill="1" applyBorder="1" applyAlignment="1">
      <alignment horizontal="center" vertical="center"/>
    </xf>
    <xf numFmtId="0" fontId="6" fillId="0" borderId="12" xfId="0" applyFont="1" applyBorder="1" applyAlignment="1">
      <alignment vertical="center"/>
    </xf>
    <xf numFmtId="4" fontId="5" fillId="5" borderId="32" xfId="0" applyNumberFormat="1" applyFont="1" applyFill="1" applyBorder="1" applyAlignment="1">
      <alignment horizontal="center" vertical="center"/>
    </xf>
    <xf numFmtId="0" fontId="9" fillId="2" borderId="0" xfId="1" applyFont="1" applyFill="1" applyBorder="1" applyAlignment="1">
      <alignment horizontal="left" vertical="center" wrapText="1"/>
    </xf>
    <xf numFmtId="0" fontId="9" fillId="0" borderId="0" xfId="0" applyFont="1" applyAlignment="1">
      <alignment horizontal="left" vertical="center" wrapText="1"/>
    </xf>
    <xf numFmtId="4" fontId="5" fillId="5" borderId="16" xfId="0" applyNumberFormat="1" applyFont="1" applyFill="1" applyBorder="1" applyAlignment="1">
      <alignment horizontal="center" vertical="center" wrapText="1"/>
    </xf>
    <xf numFmtId="0" fontId="10" fillId="5" borderId="4" xfId="0" applyFont="1" applyFill="1" applyBorder="1" applyAlignment="1">
      <alignment horizontal="left" vertical="center" wrapText="1"/>
    </xf>
    <xf numFmtId="0" fontId="0" fillId="0" borderId="24" xfId="0" applyBorder="1" applyAlignment="1">
      <alignment horizontal="left" vertical="center" wrapText="1"/>
    </xf>
    <xf numFmtId="0" fontId="5" fillId="5" borderId="4" xfId="0" applyFont="1" applyFill="1" applyBorder="1" applyAlignment="1">
      <alignment horizontal="center" vertical="center"/>
    </xf>
    <xf numFmtId="0" fontId="0" fillId="0" borderId="5" xfId="0" applyFont="1" applyBorder="1" applyAlignment="1">
      <alignment horizontal="center" vertical="center"/>
    </xf>
    <xf numFmtId="4" fontId="5" fillId="5" borderId="4" xfId="0" applyNumberFormat="1" applyFont="1" applyFill="1" applyBorder="1" applyAlignment="1">
      <alignment horizontal="center" vertical="center" wrapText="1"/>
    </xf>
    <xf numFmtId="0" fontId="6" fillId="0" borderId="5" xfId="0" applyFont="1" applyBorder="1" applyAlignment="1">
      <alignment horizontal="center" vertical="center"/>
    </xf>
    <xf numFmtId="4" fontId="5" fillId="5" borderId="4" xfId="0" applyNumberFormat="1" applyFont="1" applyFill="1" applyBorder="1" applyAlignment="1">
      <alignment horizontal="center" vertical="center"/>
    </xf>
    <xf numFmtId="0" fontId="6" fillId="0" borderId="5" xfId="0" applyFont="1" applyBorder="1" applyAlignment="1">
      <alignment vertical="center"/>
    </xf>
    <xf numFmtId="0" fontId="10" fillId="4" borderId="6" xfId="0" applyFont="1" applyFill="1" applyBorder="1" applyAlignment="1">
      <alignment horizontal="left" vertical="center" wrapText="1"/>
    </xf>
    <xf numFmtId="0" fontId="0" fillId="0" borderId="0" xfId="0" applyBorder="1" applyAlignment="1">
      <alignment horizontal="left" vertical="center" wrapText="1"/>
    </xf>
    <xf numFmtId="0" fontId="6" fillId="4" borderId="6" xfId="0" applyFont="1" applyFill="1" applyBorder="1" applyAlignment="1">
      <alignment horizontal="center" vertical="center"/>
    </xf>
    <xf numFmtId="0" fontId="0" fillId="0" borderId="7" xfId="0" applyFont="1" applyBorder="1" applyAlignment="1">
      <alignment horizontal="center" vertical="center"/>
    </xf>
    <xf numFmtId="4" fontId="6" fillId="4" borderId="6" xfId="0" applyNumberFormat="1" applyFont="1" applyFill="1" applyBorder="1" applyAlignment="1">
      <alignment vertical="center"/>
    </xf>
    <xf numFmtId="0" fontId="6" fillId="4" borderId="7" xfId="0" applyFont="1" applyFill="1" applyBorder="1" applyAlignment="1">
      <alignment vertical="center"/>
    </xf>
    <xf numFmtId="4" fontId="5" fillId="4" borderId="6" xfId="0" applyNumberFormat="1" applyFont="1" applyFill="1" applyBorder="1" applyAlignment="1">
      <alignment vertical="center"/>
    </xf>
    <xf numFmtId="0" fontId="6" fillId="0" borderId="7" xfId="0" applyFont="1" applyBorder="1" applyAlignment="1">
      <alignment vertical="center"/>
    </xf>
    <xf numFmtId="0" fontId="9" fillId="4" borderId="6" xfId="0" applyFont="1" applyFill="1" applyBorder="1" applyAlignment="1">
      <alignment horizontal="center" vertical="center" wrapText="1"/>
    </xf>
    <xf numFmtId="0" fontId="0" fillId="0" borderId="0" xfId="0" applyBorder="1" applyAlignment="1">
      <alignment horizontal="center" vertical="center" wrapText="1"/>
    </xf>
    <xf numFmtId="0" fontId="9" fillId="4" borderId="6" xfId="0" applyFont="1" applyFill="1" applyBorder="1" applyAlignment="1">
      <alignment vertical="center" wrapText="1"/>
    </xf>
    <xf numFmtId="0" fontId="10" fillId="5" borderId="4" xfId="0" applyFont="1" applyFill="1" applyBorder="1" applyAlignment="1">
      <alignment vertical="center" wrapText="1"/>
    </xf>
    <xf numFmtId="0" fontId="0" fillId="0" borderId="5" xfId="0" applyBorder="1" applyAlignment="1">
      <alignment vertical="center" wrapText="1"/>
    </xf>
    <xf numFmtId="4" fontId="6" fillId="6" borderId="4" xfId="0" applyNumberFormat="1" applyFont="1" applyFill="1" applyBorder="1" applyAlignment="1">
      <alignment vertical="center"/>
    </xf>
    <xf numFmtId="0" fontId="6" fillId="6" borderId="5" xfId="0" applyFont="1" applyFill="1" applyBorder="1" applyAlignment="1">
      <alignment vertical="center"/>
    </xf>
    <xf numFmtId="0" fontId="10" fillId="4" borderId="6" xfId="0" applyFont="1" applyFill="1" applyBorder="1" applyAlignment="1">
      <alignment vertical="center" wrapText="1"/>
    </xf>
    <xf numFmtId="0" fontId="0" fillId="0" borderId="7" xfId="0" applyBorder="1" applyAlignment="1">
      <alignment vertical="center" wrapText="1"/>
    </xf>
    <xf numFmtId="0" fontId="12" fillId="4" borderId="6" xfId="0" applyFont="1" applyFill="1" applyBorder="1" applyAlignment="1">
      <alignment vertical="center" wrapText="1"/>
    </xf>
    <xf numFmtId="0" fontId="9" fillId="4" borderId="19" xfId="0" applyFont="1" applyFill="1" applyBorder="1" applyAlignment="1">
      <alignment vertical="center" wrapText="1"/>
    </xf>
    <xf numFmtId="0" fontId="0" fillId="0" borderId="18" xfId="0" applyBorder="1" applyAlignment="1">
      <alignment vertical="center" wrapText="1"/>
    </xf>
    <xf numFmtId="0" fontId="6" fillId="4" borderId="19" xfId="0" applyFont="1" applyFill="1" applyBorder="1" applyAlignment="1">
      <alignment horizontal="center" vertical="center"/>
    </xf>
    <xf numFmtId="0" fontId="0" fillId="0" borderId="18" xfId="0" applyFont="1" applyBorder="1" applyAlignment="1">
      <alignment horizontal="center" vertical="center"/>
    </xf>
    <xf numFmtId="4" fontId="6" fillId="4" borderId="19" xfId="0" applyNumberFormat="1" applyFont="1" applyFill="1" applyBorder="1" applyAlignment="1">
      <alignment vertical="center"/>
    </xf>
    <xf numFmtId="0" fontId="6" fillId="0" borderId="18" xfId="0" applyFont="1" applyBorder="1" applyAlignment="1">
      <alignment vertical="center"/>
    </xf>
    <xf numFmtId="0" fontId="6" fillId="4" borderId="18" xfId="0" applyFont="1" applyFill="1" applyBorder="1" applyAlignment="1">
      <alignment vertical="center"/>
    </xf>
    <xf numFmtId="0" fontId="0" fillId="0" borderId="7" xfId="0" applyFont="1" applyBorder="1" applyAlignment="1">
      <alignment vertical="center"/>
    </xf>
    <xf numFmtId="0" fontId="0" fillId="0" borderId="18" xfId="0" applyFont="1" applyBorder="1" applyAlignment="1">
      <alignment vertical="center"/>
    </xf>
    <xf numFmtId="0" fontId="10" fillId="5" borderId="6" xfId="0" applyFont="1" applyFill="1" applyBorder="1" applyAlignment="1">
      <alignment vertical="center" wrapText="1"/>
    </xf>
    <xf numFmtId="0" fontId="6" fillId="5" borderId="6" xfId="0" applyFont="1" applyFill="1" applyBorder="1" applyAlignment="1">
      <alignment horizontal="center" vertical="center"/>
    </xf>
    <xf numFmtId="4" fontId="6" fillId="5" borderId="6" xfId="0" applyNumberFormat="1" applyFont="1" applyFill="1" applyBorder="1" applyAlignment="1">
      <alignment vertical="center"/>
    </xf>
    <xf numFmtId="4" fontId="6" fillId="6" borderId="6" xfId="0" applyNumberFormat="1" applyFont="1" applyFill="1" applyBorder="1" applyAlignment="1">
      <alignment vertical="center"/>
    </xf>
    <xf numFmtId="0" fontId="6" fillId="6" borderId="7" xfId="0" applyFont="1" applyFill="1" applyBorder="1" applyAlignment="1">
      <alignment vertical="center"/>
    </xf>
    <xf numFmtId="0" fontId="10" fillId="4" borderId="7" xfId="0" applyFont="1" applyFill="1" applyBorder="1" applyAlignment="1">
      <alignment horizontal="left" vertical="center" wrapText="1"/>
    </xf>
    <xf numFmtId="0" fontId="6" fillId="4" borderId="7" xfId="0" applyFont="1" applyFill="1" applyBorder="1" applyAlignment="1">
      <alignment horizontal="center" vertical="center"/>
    </xf>
    <xf numFmtId="4" fontId="5" fillId="4" borderId="6" xfId="0" applyNumberFormat="1" applyFont="1" applyFill="1" applyBorder="1" applyAlignment="1">
      <alignment horizontal="right" vertical="center"/>
    </xf>
    <xf numFmtId="4" fontId="5" fillId="4" borderId="7" xfId="0"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4" fontId="6" fillId="4" borderId="6" xfId="0" applyNumberFormat="1" applyFont="1" applyFill="1" applyBorder="1" applyAlignment="1">
      <alignment horizontal="right" vertical="center"/>
    </xf>
    <xf numFmtId="4" fontId="6" fillId="4" borderId="7" xfId="0" applyNumberFormat="1" applyFont="1" applyFill="1" applyBorder="1" applyAlignment="1">
      <alignment horizontal="right" vertical="center"/>
    </xf>
    <xf numFmtId="0" fontId="10" fillId="7" borderId="17" xfId="0" applyFont="1" applyFill="1" applyBorder="1" applyAlignment="1">
      <alignment vertical="center" wrapText="1"/>
    </xf>
    <xf numFmtId="0" fontId="0" fillId="7" borderId="14" xfId="0" applyFill="1" applyBorder="1" applyAlignment="1">
      <alignment vertical="center" wrapText="1"/>
    </xf>
    <xf numFmtId="0" fontId="6" fillId="7" borderId="17" xfId="0" applyFont="1" applyFill="1" applyBorder="1" applyAlignment="1">
      <alignment horizontal="center" vertical="center"/>
    </xf>
    <xf numFmtId="0" fontId="0" fillId="7" borderId="14" xfId="0" applyFont="1" applyFill="1" applyBorder="1" applyAlignment="1">
      <alignment vertical="center"/>
    </xf>
    <xf numFmtId="4" fontId="6" fillId="7" borderId="17" xfId="0" applyNumberFormat="1" applyFont="1" applyFill="1" applyBorder="1" applyAlignment="1">
      <alignment vertical="center"/>
    </xf>
    <xf numFmtId="0" fontId="6" fillId="7" borderId="14" xfId="0" applyFont="1" applyFill="1" applyBorder="1" applyAlignment="1">
      <alignment vertical="center"/>
    </xf>
    <xf numFmtId="0" fontId="10" fillId="5" borderId="19" xfId="0" applyFont="1" applyFill="1" applyBorder="1" applyAlignment="1">
      <alignment vertical="center" wrapText="1"/>
    </xf>
    <xf numFmtId="0" fontId="6" fillId="5" borderId="19" xfId="0" applyFont="1" applyFill="1" applyBorder="1" applyAlignment="1">
      <alignment horizontal="center" vertical="center"/>
    </xf>
    <xf numFmtId="4" fontId="6" fillId="5" borderId="19" xfId="0" applyNumberFormat="1" applyFont="1" applyFill="1" applyBorder="1" applyAlignment="1">
      <alignment vertical="center"/>
    </xf>
    <xf numFmtId="4" fontId="6" fillId="6" borderId="19" xfId="0" applyNumberFormat="1" applyFont="1" applyFill="1" applyBorder="1" applyAlignment="1">
      <alignment vertical="center"/>
    </xf>
    <xf numFmtId="0" fontId="6" fillId="6" borderId="18" xfId="0" applyFont="1" applyFill="1" applyBorder="1" applyAlignment="1">
      <alignment vertical="center"/>
    </xf>
    <xf numFmtId="0" fontId="10" fillId="5" borderId="16" xfId="0" applyFont="1" applyFill="1" applyBorder="1" applyAlignment="1">
      <alignment vertical="center" wrapText="1"/>
    </xf>
    <xf numFmtId="0" fontId="0" fillId="0" borderId="12" xfId="0" applyBorder="1" applyAlignment="1">
      <alignment vertical="center" wrapText="1"/>
    </xf>
    <xf numFmtId="0" fontId="6" fillId="5" borderId="16" xfId="0" applyFont="1" applyFill="1" applyBorder="1" applyAlignment="1">
      <alignment horizontal="center" vertical="center"/>
    </xf>
    <xf numFmtId="0" fontId="0" fillId="0" borderId="12" xfId="0" applyFont="1" applyBorder="1" applyAlignment="1">
      <alignment vertical="center"/>
    </xf>
    <xf numFmtId="4" fontId="6" fillId="6" borderId="16" xfId="0" applyNumberFormat="1" applyFont="1" applyFill="1" applyBorder="1" applyAlignment="1">
      <alignment vertical="center"/>
    </xf>
    <xf numFmtId="0" fontId="6" fillId="6" borderId="12" xfId="0" applyFont="1" applyFill="1" applyBorder="1" applyAlignment="1">
      <alignment vertical="center"/>
    </xf>
    <xf numFmtId="4" fontId="6" fillId="5" borderId="16" xfId="0" applyNumberFormat="1" applyFont="1" applyFill="1" applyBorder="1" applyAlignment="1">
      <alignment vertical="center"/>
    </xf>
    <xf numFmtId="4" fontId="5" fillId="4" borderId="34" xfId="0" applyNumberFormat="1" applyFont="1" applyFill="1" applyBorder="1" applyAlignment="1">
      <alignment horizontal="right" vertical="center"/>
    </xf>
    <xf numFmtId="4" fontId="5" fillId="6" borderId="6" xfId="0" applyNumberFormat="1" applyFont="1" applyFill="1" applyBorder="1" applyAlignment="1">
      <alignment horizontal="right" vertical="center"/>
    </xf>
    <xf numFmtId="4" fontId="5" fillId="6" borderId="34" xfId="0" applyNumberFormat="1" applyFont="1" applyFill="1" applyBorder="1" applyAlignment="1">
      <alignment horizontal="right" vertical="center"/>
    </xf>
    <xf numFmtId="4" fontId="5" fillId="4" borderId="4" xfId="0" applyNumberFormat="1" applyFont="1" applyFill="1" applyBorder="1" applyAlignment="1">
      <alignment horizontal="right" vertical="center"/>
    </xf>
    <xf numFmtId="4" fontId="5" fillId="4" borderId="40" xfId="0" applyNumberFormat="1" applyFont="1" applyFill="1" applyBorder="1" applyAlignment="1">
      <alignment horizontal="right" vertical="center"/>
    </xf>
    <xf numFmtId="4" fontId="5" fillId="4" borderId="16" xfId="0" applyNumberFormat="1" applyFont="1" applyFill="1" applyBorder="1" applyAlignment="1">
      <alignment horizontal="right" vertical="center"/>
    </xf>
    <xf numFmtId="4" fontId="5" fillId="4" borderId="32" xfId="0" applyNumberFormat="1" applyFont="1" applyFill="1" applyBorder="1" applyAlignment="1">
      <alignment horizontal="right" vertical="center"/>
    </xf>
    <xf numFmtId="0" fontId="6" fillId="2" borderId="0" xfId="1" applyFont="1" applyFill="1" applyBorder="1" applyAlignment="1">
      <alignment horizontal="left" vertical="center" wrapText="1"/>
    </xf>
    <xf numFmtId="0" fontId="0" fillId="0" borderId="0" xfId="0" applyFont="1" applyAlignment="1">
      <alignment horizontal="left" vertical="center" wrapText="1"/>
    </xf>
    <xf numFmtId="0" fontId="5" fillId="5" borderId="29" xfId="0" applyFont="1" applyFill="1" applyBorder="1" applyAlignment="1">
      <alignment horizontal="right" vertical="center"/>
    </xf>
    <xf numFmtId="0" fontId="6" fillId="0" borderId="25" xfId="0" applyFont="1" applyBorder="1" applyAlignment="1">
      <alignment horizontal="right" vertical="center"/>
    </xf>
    <xf numFmtId="0" fontId="6" fillId="0" borderId="14" xfId="0" applyFont="1" applyBorder="1" applyAlignment="1">
      <alignment horizontal="right" vertical="center"/>
    </xf>
    <xf numFmtId="167" fontId="5" fillId="4" borderId="17" xfId="0" applyNumberFormat="1" applyFont="1" applyFill="1" applyBorder="1" applyAlignment="1">
      <alignment horizontal="right" vertical="center"/>
    </xf>
    <xf numFmtId="167" fontId="5" fillId="4" borderId="46" xfId="0" applyNumberFormat="1" applyFont="1" applyFill="1" applyBorder="1" applyAlignment="1">
      <alignment horizontal="right" vertical="center"/>
    </xf>
    <xf numFmtId="0" fontId="5" fillId="6" borderId="6" xfId="0" applyFont="1" applyFill="1" applyBorder="1" applyAlignment="1">
      <alignment horizontal="right" vertical="center"/>
    </xf>
    <xf numFmtId="0" fontId="5" fillId="6" borderId="34" xfId="0" applyFont="1" applyFill="1" applyBorder="1" applyAlignment="1">
      <alignment horizontal="right" vertical="center"/>
    </xf>
    <xf numFmtId="167" fontId="5" fillId="7" borderId="17" xfId="0" applyNumberFormat="1" applyFont="1" applyFill="1" applyBorder="1" applyAlignment="1">
      <alignment horizontal="right" vertical="center"/>
    </xf>
    <xf numFmtId="167" fontId="5" fillId="7" borderId="46" xfId="0" applyNumberFormat="1" applyFont="1" applyFill="1" applyBorder="1" applyAlignment="1">
      <alignment horizontal="right" vertical="center"/>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2">
    <dxf>
      <font>
        <b/>
        <i val="0"/>
        <strike val="0"/>
      </font>
      <fill>
        <patternFill>
          <bgColor rgb="FFFF0000"/>
        </patternFill>
      </fill>
    </dxf>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98425</xdr:colOff>
      <xdr:row>0</xdr:row>
      <xdr:rowOff>171450</xdr:rowOff>
    </xdr:from>
    <xdr:to>
      <xdr:col>13</xdr:col>
      <xdr:colOff>547962</xdr:colOff>
      <xdr:row>4</xdr:row>
      <xdr:rowOff>931</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7925" y="171450"/>
          <a:ext cx="2687912" cy="14169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L224"/>
  <sheetViews>
    <sheetView showGridLines="0" tabSelected="1" view="pageBreakPreview" topLeftCell="A185" zoomScale="70" zoomScaleNormal="70" zoomScaleSheetLayoutView="70" workbookViewId="0">
      <selection activeCell="C200" sqref="C200:D200"/>
    </sheetView>
  </sheetViews>
  <sheetFormatPr defaultRowHeight="20.25" x14ac:dyDescent="0.3"/>
  <cols>
    <col min="1" max="1" width="6.28515625" style="28" customWidth="1"/>
    <col min="2" max="3" width="22.5703125" style="16" customWidth="1"/>
    <col min="4" max="4" width="18.42578125" style="16" customWidth="1"/>
    <col min="5" max="5" width="11.5703125" style="16" customWidth="1"/>
    <col min="6" max="6" width="4.140625" style="16" customWidth="1"/>
    <col min="7" max="7" width="22.140625" style="4" customWidth="1"/>
    <col min="8" max="8" width="20.28515625" style="4" customWidth="1"/>
    <col min="9" max="9" width="2.140625" style="4" customWidth="1"/>
    <col min="10" max="10" width="24.5703125" style="3" customWidth="1"/>
    <col min="11" max="11" width="18.28515625" style="3" customWidth="1"/>
    <col min="12" max="12" width="1.28515625" style="3" customWidth="1"/>
    <col min="13" max="13" width="14.140625" style="3" customWidth="1"/>
    <col min="14" max="14" width="19.85546875" style="4" customWidth="1"/>
    <col min="15" max="15" width="18.85546875" style="3" customWidth="1"/>
    <col min="16" max="16384" width="9.140625" style="3"/>
  </cols>
  <sheetData>
    <row r="1" spans="1:15" x14ac:dyDescent="0.3">
      <c r="A1" s="1"/>
      <c r="B1" s="2"/>
      <c r="C1" s="2"/>
      <c r="D1" s="2"/>
      <c r="E1" s="2"/>
      <c r="F1" s="2"/>
      <c r="G1" s="2"/>
      <c r="H1" s="2"/>
      <c r="I1" s="2"/>
      <c r="J1" s="2"/>
      <c r="K1" s="2"/>
      <c r="L1" s="2"/>
    </row>
    <row r="2" spans="1:15" ht="69" customHeight="1" x14ac:dyDescent="0.3">
      <c r="A2" s="156" t="s">
        <v>224</v>
      </c>
      <c r="B2" s="157"/>
      <c r="C2" s="157"/>
      <c r="D2" s="157"/>
      <c r="E2" s="157"/>
      <c r="F2" s="157"/>
      <c r="G2" s="157"/>
      <c r="H2" s="157"/>
      <c r="I2" s="157"/>
      <c r="J2" s="157"/>
      <c r="K2" s="157"/>
      <c r="L2" s="157"/>
      <c r="M2" s="157"/>
      <c r="N2" s="5"/>
    </row>
    <row r="3" spans="1:15" ht="14.25" customHeight="1" x14ac:dyDescent="0.3">
      <c r="A3" s="5"/>
      <c r="B3" s="5"/>
      <c r="C3" s="5"/>
      <c r="D3" s="5"/>
      <c r="E3" s="5"/>
      <c r="F3" s="5"/>
      <c r="G3" s="5"/>
      <c r="H3" s="5"/>
      <c r="I3" s="5"/>
      <c r="J3" s="5"/>
      <c r="K3" s="5"/>
      <c r="L3" s="5"/>
      <c r="M3" s="5"/>
      <c r="N3" s="5"/>
    </row>
    <row r="4" spans="1:15" ht="22.5" customHeight="1" x14ac:dyDescent="0.3">
      <c r="A4" s="68"/>
      <c r="B4" s="69"/>
      <c r="C4" s="69"/>
      <c r="D4" s="69"/>
      <c r="E4" s="69"/>
      <c r="F4" s="69"/>
      <c r="G4" s="69"/>
      <c r="H4" s="69"/>
      <c r="I4" s="69"/>
      <c r="J4" s="69"/>
      <c r="K4" s="69"/>
      <c r="L4" s="69"/>
      <c r="M4" s="69"/>
      <c r="N4" s="68"/>
    </row>
    <row r="5" spans="1:15" ht="65.25" customHeight="1" x14ac:dyDescent="0.3">
      <c r="A5" s="291" t="s">
        <v>255</v>
      </c>
      <c r="B5" s="292"/>
      <c r="C5" s="292"/>
      <c r="D5" s="292"/>
      <c r="E5" s="292"/>
      <c r="F5" s="292"/>
      <c r="G5" s="292"/>
      <c r="H5" s="292"/>
      <c r="I5" s="292"/>
      <c r="J5" s="292"/>
      <c r="K5" s="292"/>
      <c r="L5" s="292"/>
      <c r="M5" s="292"/>
      <c r="N5" s="292"/>
    </row>
    <row r="6" spans="1:15" ht="31.5" customHeight="1" x14ac:dyDescent="0.3">
      <c r="A6" s="92" t="s">
        <v>24</v>
      </c>
      <c r="B6" s="92"/>
      <c r="C6" s="92"/>
      <c r="D6" s="92"/>
      <c r="E6" s="92"/>
      <c r="F6" s="92"/>
      <c r="G6" s="92"/>
      <c r="H6" s="92"/>
      <c r="I6" s="92"/>
      <c r="J6" s="92"/>
      <c r="K6" s="92"/>
      <c r="L6" s="92"/>
      <c r="M6" s="92"/>
      <c r="N6" s="92"/>
    </row>
    <row r="7" spans="1:15" ht="25.5" customHeight="1" x14ac:dyDescent="0.3">
      <c r="A7" s="6" t="s">
        <v>36</v>
      </c>
      <c r="B7" s="7"/>
      <c r="C7" s="8"/>
      <c r="D7" s="8"/>
      <c r="E7" s="9"/>
      <c r="F7" s="9"/>
      <c r="H7" s="6" t="s">
        <v>208</v>
      </c>
      <c r="I7" s="10"/>
      <c r="K7" s="6" t="s">
        <v>209</v>
      </c>
      <c r="L7" s="10"/>
      <c r="M7" s="9"/>
      <c r="N7" s="3"/>
    </row>
    <row r="8" spans="1:15" ht="25.5" customHeight="1" x14ac:dyDescent="0.3">
      <c r="A8" s="96"/>
      <c r="B8" s="97"/>
      <c r="C8" s="97"/>
      <c r="D8" s="97"/>
      <c r="E8" s="97"/>
      <c r="F8" s="132"/>
      <c r="G8" s="133"/>
      <c r="H8" s="141"/>
      <c r="I8" s="132"/>
      <c r="J8" s="133"/>
      <c r="K8" s="97"/>
      <c r="L8" s="132"/>
      <c r="M8" s="132"/>
      <c r="N8" s="134"/>
    </row>
    <row r="9" spans="1:15" ht="25.5" customHeight="1" x14ac:dyDescent="0.3">
      <c r="A9" s="6" t="s">
        <v>206</v>
      </c>
      <c r="B9" s="3"/>
      <c r="C9" s="10"/>
      <c r="D9" s="10"/>
      <c r="E9" s="10"/>
      <c r="F9" s="10"/>
      <c r="H9" s="6" t="s">
        <v>25</v>
      </c>
      <c r="I9" s="10"/>
      <c r="K9" s="6" t="s">
        <v>26</v>
      </c>
      <c r="L9" s="10"/>
      <c r="M9" s="9"/>
      <c r="N9" s="10"/>
    </row>
    <row r="10" spans="1:15" ht="25.5" customHeight="1" x14ac:dyDescent="0.3">
      <c r="A10" s="135" t="s">
        <v>220</v>
      </c>
      <c r="B10" s="143"/>
      <c r="C10" s="143"/>
      <c r="D10" s="143"/>
      <c r="E10" s="143"/>
      <c r="F10" s="139"/>
      <c r="G10" s="144"/>
      <c r="H10" s="135" t="s">
        <v>34</v>
      </c>
      <c r="I10" s="136"/>
      <c r="J10" s="142"/>
      <c r="K10" s="97"/>
      <c r="L10" s="132"/>
      <c r="M10" s="132"/>
      <c r="N10" s="134"/>
    </row>
    <row r="11" spans="1:15" ht="25.5" customHeight="1" x14ac:dyDescent="0.3">
      <c r="A11" s="6" t="s">
        <v>27</v>
      </c>
      <c r="B11" s="3"/>
      <c r="C11" s="10"/>
      <c r="D11" s="6" t="s">
        <v>11</v>
      </c>
      <c r="E11" s="10"/>
      <c r="F11" s="9"/>
      <c r="H11" s="6" t="s">
        <v>12</v>
      </c>
      <c r="K11" s="6" t="s">
        <v>35</v>
      </c>
      <c r="L11" s="10"/>
      <c r="M11" s="9"/>
      <c r="N11" s="9"/>
    </row>
    <row r="12" spans="1:15" ht="25.5" customHeight="1" x14ac:dyDescent="0.3">
      <c r="A12" s="96"/>
      <c r="B12" s="132"/>
      <c r="C12" s="133"/>
      <c r="D12" s="141"/>
      <c r="E12" s="97"/>
      <c r="F12" s="132"/>
      <c r="G12" s="133"/>
      <c r="H12" s="141"/>
      <c r="I12" s="97"/>
      <c r="J12" s="132"/>
      <c r="K12" s="135" t="s">
        <v>34</v>
      </c>
      <c r="L12" s="136"/>
      <c r="M12" s="136"/>
      <c r="N12" s="137"/>
    </row>
    <row r="13" spans="1:15" ht="25.5" customHeight="1" x14ac:dyDescent="0.3">
      <c r="A13" s="6" t="s">
        <v>13</v>
      </c>
      <c r="B13" s="3"/>
      <c r="C13" s="10"/>
      <c r="D13" s="6" t="s">
        <v>14</v>
      </c>
      <c r="E13" s="3"/>
      <c r="F13" s="10"/>
      <c r="H13" s="6" t="s">
        <v>15</v>
      </c>
      <c r="I13" s="3"/>
      <c r="J13" s="10"/>
      <c r="K13" s="6" t="s">
        <v>256</v>
      </c>
      <c r="M13" s="10"/>
      <c r="N13" s="10"/>
    </row>
    <row r="14" spans="1:15" ht="25.5" customHeight="1" x14ac:dyDescent="0.3">
      <c r="A14" s="130" t="s">
        <v>34</v>
      </c>
      <c r="B14" s="131"/>
      <c r="C14" s="131"/>
      <c r="D14" s="135" t="s">
        <v>34</v>
      </c>
      <c r="E14" s="143"/>
      <c r="F14" s="143"/>
      <c r="G14" s="144"/>
      <c r="H14" s="135" t="s">
        <v>34</v>
      </c>
      <c r="I14" s="145"/>
      <c r="J14" s="146"/>
      <c r="K14" s="138" t="s">
        <v>34</v>
      </c>
      <c r="L14" s="139"/>
      <c r="M14" s="139"/>
      <c r="N14" s="140"/>
    </row>
    <row r="15" spans="1:15" s="11" customFormat="1" ht="25.5" customHeight="1" x14ac:dyDescent="0.3">
      <c r="A15" s="6" t="s">
        <v>43</v>
      </c>
      <c r="B15" s="6"/>
      <c r="C15" s="6"/>
      <c r="D15" s="6"/>
      <c r="E15" s="6"/>
      <c r="F15" s="6"/>
      <c r="G15" s="6"/>
      <c r="H15" s="6"/>
      <c r="I15" s="6"/>
      <c r="J15" s="6"/>
      <c r="K15" s="6"/>
      <c r="L15" s="6"/>
      <c r="M15" s="6"/>
      <c r="N15" s="6"/>
      <c r="O15" s="3"/>
    </row>
    <row r="16" spans="1:15" ht="39.950000000000003" customHeight="1" x14ac:dyDescent="0.3">
      <c r="A16" s="126"/>
      <c r="B16" s="127"/>
      <c r="C16" s="127"/>
      <c r="D16" s="127"/>
      <c r="E16" s="127"/>
      <c r="F16" s="127"/>
      <c r="G16" s="127"/>
      <c r="H16" s="127"/>
      <c r="I16" s="127"/>
      <c r="J16" s="127"/>
      <c r="K16" s="127"/>
      <c r="L16" s="127"/>
      <c r="M16" s="127"/>
      <c r="N16" s="128"/>
    </row>
    <row r="17" spans="1:14" x14ac:dyDescent="0.3">
      <c r="A17" s="12"/>
      <c r="B17" s="12"/>
      <c r="C17" s="12"/>
      <c r="D17" s="12"/>
      <c r="E17" s="12"/>
      <c r="F17" s="12"/>
      <c r="G17" s="12"/>
      <c r="H17" s="12"/>
      <c r="I17" s="12"/>
      <c r="J17" s="12"/>
      <c r="K17" s="12"/>
      <c r="L17" s="12"/>
      <c r="M17" s="12"/>
      <c r="N17" s="12"/>
    </row>
    <row r="18" spans="1:14" s="11" customFormat="1" ht="27.75" customHeight="1" x14ac:dyDescent="0.3">
      <c r="A18" s="37" t="s">
        <v>225</v>
      </c>
      <c r="B18" s="37"/>
      <c r="C18" s="37"/>
      <c r="D18" s="37"/>
      <c r="E18" s="37"/>
      <c r="F18" s="37"/>
      <c r="G18" s="37"/>
      <c r="H18" s="37"/>
      <c r="I18" s="37"/>
      <c r="J18" s="37"/>
      <c r="K18" s="37"/>
      <c r="L18" s="37"/>
      <c r="M18" s="37"/>
      <c r="N18" s="37"/>
    </row>
    <row r="19" spans="1:14" ht="29.25" customHeight="1" x14ac:dyDescent="0.3">
      <c r="A19" s="92" t="s">
        <v>226</v>
      </c>
      <c r="B19" s="92"/>
      <c r="C19" s="92"/>
      <c r="D19" s="93" t="s">
        <v>227</v>
      </c>
      <c r="E19" s="93"/>
      <c r="F19" s="93" t="s">
        <v>228</v>
      </c>
      <c r="G19" s="93"/>
      <c r="H19" s="93"/>
      <c r="I19" s="92" t="s">
        <v>227</v>
      </c>
      <c r="J19" s="92"/>
      <c r="K19" s="94" t="s">
        <v>229</v>
      </c>
      <c r="L19" s="94"/>
      <c r="M19" s="94"/>
      <c r="N19" s="94"/>
    </row>
    <row r="20" spans="1:14" ht="29.25" customHeight="1" x14ac:dyDescent="0.3">
      <c r="A20" s="104" t="s">
        <v>34</v>
      </c>
      <c r="B20" s="105"/>
      <c r="C20" s="105"/>
      <c r="D20" s="106"/>
      <c r="E20" s="107"/>
      <c r="F20" s="108" t="s">
        <v>34</v>
      </c>
      <c r="G20" s="109"/>
      <c r="H20" s="110"/>
      <c r="I20" s="111"/>
      <c r="J20" s="112"/>
      <c r="K20" s="106"/>
      <c r="L20" s="113"/>
      <c r="M20" s="113"/>
      <c r="N20" s="114"/>
    </row>
    <row r="21" spans="1:14" ht="21" customHeight="1" x14ac:dyDescent="0.3">
      <c r="A21" s="12"/>
      <c r="B21" s="12"/>
      <c r="C21" s="12"/>
      <c r="D21" s="12"/>
      <c r="E21" s="12"/>
      <c r="F21" s="12"/>
      <c r="G21" s="12"/>
      <c r="H21" s="12"/>
      <c r="I21" s="12"/>
      <c r="J21" s="95" t="s">
        <v>230</v>
      </c>
      <c r="K21" s="95"/>
      <c r="L21" s="95"/>
      <c r="M21" s="95"/>
      <c r="N21" s="95"/>
    </row>
    <row r="22" spans="1:14" s="11" customFormat="1" ht="25.5" customHeight="1" x14ac:dyDescent="0.3">
      <c r="A22" s="6" t="s">
        <v>231</v>
      </c>
      <c r="B22" s="6"/>
      <c r="C22" s="6"/>
      <c r="D22" s="6"/>
      <c r="E22" s="6"/>
      <c r="F22" s="6"/>
      <c r="G22" s="6"/>
      <c r="H22" s="6"/>
      <c r="I22" s="6"/>
      <c r="J22" s="6"/>
      <c r="K22" s="6"/>
      <c r="L22" s="6"/>
      <c r="M22" s="6"/>
      <c r="N22" s="6"/>
    </row>
    <row r="23" spans="1:14" s="11" customFormat="1" ht="25.5" customHeight="1" x14ac:dyDescent="0.3">
      <c r="A23" s="6" t="s">
        <v>41</v>
      </c>
      <c r="B23" s="7"/>
      <c r="C23" s="8"/>
      <c r="D23" s="8"/>
      <c r="E23" s="9"/>
      <c r="F23" s="9"/>
      <c r="G23" s="4"/>
      <c r="H23" s="39" t="s">
        <v>232</v>
      </c>
      <c r="I23" s="10"/>
      <c r="J23" s="3"/>
      <c r="K23" s="6" t="s">
        <v>42</v>
      </c>
      <c r="L23" s="10"/>
      <c r="M23" s="9"/>
      <c r="N23" s="3"/>
    </row>
    <row r="24" spans="1:14" s="11" customFormat="1" ht="25.5" customHeight="1" x14ac:dyDescent="0.3">
      <c r="A24" s="96"/>
      <c r="B24" s="97"/>
      <c r="C24" s="97"/>
      <c r="D24" s="97"/>
      <c r="E24" s="97"/>
      <c r="F24" s="98"/>
      <c r="G24" s="99"/>
      <c r="H24" s="100"/>
      <c r="I24" s="101"/>
      <c r="J24" s="101"/>
      <c r="K24" s="100"/>
      <c r="L24" s="101"/>
      <c r="M24" s="101"/>
      <c r="N24" s="102"/>
    </row>
    <row r="25" spans="1:14" ht="30" customHeight="1" x14ac:dyDescent="0.3">
      <c r="A25" s="12"/>
      <c r="B25" s="12"/>
      <c r="C25" s="12"/>
      <c r="D25" s="12"/>
      <c r="E25" s="12"/>
      <c r="F25" s="12"/>
      <c r="G25" s="12"/>
      <c r="H25" s="12"/>
      <c r="I25" s="12"/>
      <c r="J25" s="12"/>
      <c r="K25" s="12"/>
      <c r="L25" s="12"/>
      <c r="M25" s="12"/>
      <c r="N25" s="12"/>
    </row>
    <row r="26" spans="1:14" x14ac:dyDescent="0.3">
      <c r="A26" s="103" t="s">
        <v>233</v>
      </c>
      <c r="B26" s="103"/>
      <c r="C26" s="103"/>
      <c r="D26" s="103"/>
      <c r="E26" s="103"/>
      <c r="F26" s="103"/>
      <c r="G26" s="103"/>
      <c r="H26" s="103"/>
      <c r="I26" s="103"/>
      <c r="J26" s="103"/>
      <c r="K26" s="103"/>
      <c r="L26" s="103"/>
      <c r="M26" s="103"/>
      <c r="N26" s="103"/>
    </row>
    <row r="27" spans="1:14" ht="39.950000000000003" customHeight="1" x14ac:dyDescent="0.3">
      <c r="A27" s="81"/>
      <c r="B27" s="82"/>
      <c r="C27" s="82"/>
      <c r="D27" s="82"/>
      <c r="E27" s="82"/>
      <c r="F27" s="82"/>
      <c r="G27" s="82"/>
      <c r="H27" s="82"/>
      <c r="I27" s="82"/>
      <c r="J27" s="82"/>
      <c r="K27" s="82"/>
      <c r="L27" s="82"/>
      <c r="M27" s="82"/>
      <c r="N27" s="83"/>
    </row>
    <row r="28" spans="1:14" ht="30" customHeight="1" x14ac:dyDescent="0.3">
      <c r="A28" s="13"/>
      <c r="B28" s="6"/>
      <c r="C28" s="6"/>
      <c r="D28" s="6"/>
      <c r="E28" s="6"/>
      <c r="F28" s="6"/>
      <c r="G28" s="6"/>
      <c r="H28" s="6"/>
      <c r="I28" s="6"/>
      <c r="J28" s="6"/>
      <c r="K28" s="6"/>
      <c r="L28" s="6"/>
      <c r="M28" s="6"/>
      <c r="N28" s="9"/>
    </row>
    <row r="29" spans="1:14" ht="27.75" customHeight="1" thickBot="1" x14ac:dyDescent="0.35">
      <c r="A29" s="129" t="s">
        <v>234</v>
      </c>
      <c r="B29" s="129"/>
      <c r="C29" s="129"/>
      <c r="D29" s="129"/>
      <c r="E29" s="129"/>
      <c r="F29" s="129"/>
      <c r="G29" s="129"/>
      <c r="H29" s="129"/>
      <c r="I29" s="129"/>
      <c r="J29" s="129"/>
      <c r="K29" s="129"/>
      <c r="L29" s="129"/>
      <c r="M29" s="129"/>
      <c r="N29" s="129"/>
    </row>
    <row r="30" spans="1:14" ht="137.25" customHeight="1" x14ac:dyDescent="0.3">
      <c r="A30" s="167" t="s">
        <v>7</v>
      </c>
      <c r="B30" s="168"/>
      <c r="C30" s="168"/>
      <c r="D30" s="117" t="s">
        <v>8</v>
      </c>
      <c r="E30" s="118"/>
      <c r="F30" s="119"/>
      <c r="G30" s="120" t="s">
        <v>213</v>
      </c>
      <c r="H30" s="119"/>
      <c r="I30" s="120" t="s">
        <v>214</v>
      </c>
      <c r="J30" s="121"/>
      <c r="K30" s="122"/>
      <c r="L30" s="120" t="s">
        <v>235</v>
      </c>
      <c r="M30" s="121"/>
      <c r="N30" s="125"/>
    </row>
    <row r="31" spans="1:14" ht="27.95" customHeight="1" x14ac:dyDescent="0.3">
      <c r="A31" s="77" t="s">
        <v>28</v>
      </c>
      <c r="B31" s="76"/>
      <c r="C31" s="76"/>
      <c r="D31" s="90"/>
      <c r="E31" s="90"/>
      <c r="F31" s="90"/>
      <c r="G31" s="84"/>
      <c r="H31" s="86"/>
      <c r="I31" s="84"/>
      <c r="J31" s="85"/>
      <c r="K31" s="86"/>
      <c r="L31" s="90"/>
      <c r="M31" s="90"/>
      <c r="N31" s="91"/>
    </row>
    <row r="32" spans="1:14" ht="27.95" customHeight="1" x14ac:dyDescent="0.3">
      <c r="A32" s="77" t="s">
        <v>29</v>
      </c>
      <c r="B32" s="76"/>
      <c r="C32" s="76"/>
      <c r="D32" s="90"/>
      <c r="E32" s="90"/>
      <c r="F32" s="90"/>
      <c r="G32" s="84"/>
      <c r="H32" s="86"/>
      <c r="I32" s="84"/>
      <c r="J32" s="85"/>
      <c r="K32" s="86"/>
      <c r="L32" s="90"/>
      <c r="M32" s="90"/>
      <c r="N32" s="91"/>
    </row>
    <row r="33" spans="1:14" ht="27.95" customHeight="1" x14ac:dyDescent="0.3">
      <c r="A33" s="77" t="s">
        <v>236</v>
      </c>
      <c r="B33" s="76"/>
      <c r="C33" s="76"/>
      <c r="D33" s="84"/>
      <c r="E33" s="85"/>
      <c r="F33" s="86"/>
      <c r="G33" s="84"/>
      <c r="H33" s="86"/>
      <c r="I33" s="84"/>
      <c r="J33" s="85"/>
      <c r="K33" s="86"/>
      <c r="L33" s="90"/>
      <c r="M33" s="90"/>
      <c r="N33" s="91"/>
    </row>
    <row r="34" spans="1:14" ht="27.95" customHeight="1" x14ac:dyDescent="0.3">
      <c r="A34" s="77" t="s">
        <v>30</v>
      </c>
      <c r="B34" s="76"/>
      <c r="C34" s="76"/>
      <c r="D34" s="84"/>
      <c r="E34" s="85"/>
      <c r="F34" s="86"/>
      <c r="G34" s="84"/>
      <c r="H34" s="86"/>
      <c r="I34" s="84"/>
      <c r="J34" s="85"/>
      <c r="K34" s="86"/>
      <c r="L34" s="90"/>
      <c r="M34" s="90"/>
      <c r="N34" s="91"/>
    </row>
    <row r="35" spans="1:14" ht="27.95" customHeight="1" x14ac:dyDescent="0.3">
      <c r="A35" s="77" t="s">
        <v>237</v>
      </c>
      <c r="B35" s="76"/>
      <c r="C35" s="76"/>
      <c r="D35" s="84"/>
      <c r="E35" s="85"/>
      <c r="F35" s="86"/>
      <c r="G35" s="84"/>
      <c r="H35" s="86"/>
      <c r="I35" s="84"/>
      <c r="J35" s="85"/>
      <c r="K35" s="86"/>
      <c r="L35" s="87"/>
      <c r="M35" s="88"/>
      <c r="N35" s="89"/>
    </row>
    <row r="36" spans="1:14" ht="27.95" customHeight="1" x14ac:dyDescent="0.3">
      <c r="A36" s="77" t="s">
        <v>215</v>
      </c>
      <c r="B36" s="76"/>
      <c r="C36" s="76"/>
      <c r="D36" s="84"/>
      <c r="E36" s="85"/>
      <c r="F36" s="86"/>
      <c r="G36" s="84"/>
      <c r="H36" s="86"/>
      <c r="I36" s="84"/>
      <c r="J36" s="85"/>
      <c r="K36" s="86"/>
      <c r="L36" s="87"/>
      <c r="M36" s="88"/>
      <c r="N36" s="89"/>
    </row>
    <row r="37" spans="1:14" ht="22.5" customHeight="1" x14ac:dyDescent="0.3">
      <c r="A37" s="169" t="s">
        <v>31</v>
      </c>
      <c r="B37" s="170"/>
      <c r="C37" s="170"/>
      <c r="D37" s="84"/>
      <c r="E37" s="85"/>
      <c r="F37" s="86"/>
      <c r="G37" s="84"/>
      <c r="H37" s="86"/>
      <c r="I37" s="84"/>
      <c r="J37" s="85"/>
      <c r="K37" s="86"/>
      <c r="L37" s="87"/>
      <c r="M37" s="88"/>
      <c r="N37" s="89"/>
    </row>
    <row r="38" spans="1:14" ht="27.95" customHeight="1" x14ac:dyDescent="0.3">
      <c r="A38" s="171" t="s">
        <v>32</v>
      </c>
      <c r="B38" s="172"/>
      <c r="C38" s="172"/>
      <c r="D38" s="90"/>
      <c r="E38" s="90"/>
      <c r="F38" s="90"/>
      <c r="G38" s="84"/>
      <c r="H38" s="86"/>
      <c r="I38" s="84"/>
      <c r="J38" s="85"/>
      <c r="K38" s="86"/>
      <c r="L38" s="87"/>
      <c r="M38" s="88"/>
      <c r="N38" s="89"/>
    </row>
    <row r="39" spans="1:14" ht="27.95" customHeight="1" x14ac:dyDescent="0.3">
      <c r="A39" s="115" t="s">
        <v>238</v>
      </c>
      <c r="B39" s="116"/>
      <c r="C39" s="40"/>
      <c r="D39" s="84"/>
      <c r="E39" s="85"/>
      <c r="F39" s="86"/>
      <c r="G39" s="84"/>
      <c r="H39" s="86"/>
      <c r="I39" s="84"/>
      <c r="J39" s="85"/>
      <c r="K39" s="86"/>
      <c r="L39" s="87"/>
      <c r="M39" s="88"/>
      <c r="N39" s="89"/>
    </row>
    <row r="40" spans="1:14" ht="27.95" customHeight="1" x14ac:dyDescent="0.3">
      <c r="A40" s="115" t="s">
        <v>239</v>
      </c>
      <c r="B40" s="116"/>
      <c r="C40" s="40"/>
      <c r="D40" s="84"/>
      <c r="E40" s="85"/>
      <c r="F40" s="86"/>
      <c r="G40" s="84"/>
      <c r="H40" s="86"/>
      <c r="I40" s="84"/>
      <c r="J40" s="85"/>
      <c r="K40" s="86"/>
      <c r="L40" s="87"/>
      <c r="M40" s="88"/>
      <c r="N40" s="89"/>
    </row>
    <row r="41" spans="1:14" ht="27.95" customHeight="1" x14ac:dyDescent="0.3">
      <c r="A41" s="75" t="s">
        <v>216</v>
      </c>
      <c r="B41" s="76"/>
      <c r="C41" s="41"/>
      <c r="D41" s="84"/>
      <c r="E41" s="85"/>
      <c r="F41" s="86"/>
      <c r="G41" s="84"/>
      <c r="H41" s="86"/>
      <c r="I41" s="84"/>
      <c r="J41" s="85"/>
      <c r="K41" s="86"/>
      <c r="L41" s="87"/>
      <c r="M41" s="88"/>
      <c r="N41" s="89"/>
    </row>
    <row r="42" spans="1:14" ht="27.95" customHeight="1" x14ac:dyDescent="0.3">
      <c r="A42" s="75" t="s">
        <v>216</v>
      </c>
      <c r="B42" s="76"/>
      <c r="C42" s="42"/>
      <c r="D42" s="84"/>
      <c r="E42" s="85"/>
      <c r="F42" s="86"/>
      <c r="G42" s="84"/>
      <c r="H42" s="86"/>
      <c r="I42" s="84"/>
      <c r="J42" s="85"/>
      <c r="K42" s="86"/>
      <c r="L42" s="87"/>
      <c r="M42" s="88"/>
      <c r="N42" s="89"/>
    </row>
    <row r="43" spans="1:14" ht="27.95" customHeight="1" x14ac:dyDescent="0.3">
      <c r="A43" s="75" t="s">
        <v>216</v>
      </c>
      <c r="B43" s="76"/>
      <c r="C43" s="42"/>
      <c r="D43" s="84"/>
      <c r="E43" s="85"/>
      <c r="F43" s="86"/>
      <c r="G43" s="84"/>
      <c r="H43" s="86"/>
      <c r="I43" s="84"/>
      <c r="J43" s="85"/>
      <c r="K43" s="86"/>
      <c r="L43" s="87"/>
      <c r="M43" s="88"/>
      <c r="N43" s="89"/>
    </row>
    <row r="44" spans="1:14" ht="27.95" customHeight="1" x14ac:dyDescent="0.3">
      <c r="A44" s="75" t="s">
        <v>240</v>
      </c>
      <c r="B44" s="76"/>
      <c r="C44" s="41"/>
      <c r="D44" s="84"/>
      <c r="E44" s="85"/>
      <c r="F44" s="86"/>
      <c r="G44" s="84"/>
      <c r="H44" s="86"/>
      <c r="I44" s="84"/>
      <c r="J44" s="85"/>
      <c r="K44" s="86"/>
      <c r="L44" s="87"/>
      <c r="M44" s="88"/>
      <c r="N44" s="89"/>
    </row>
    <row r="45" spans="1:14" ht="27.95" customHeight="1" x14ac:dyDescent="0.3">
      <c r="A45" s="75" t="s">
        <v>241</v>
      </c>
      <c r="B45" s="76"/>
      <c r="C45" s="41"/>
      <c r="D45" s="84"/>
      <c r="E45" s="85"/>
      <c r="F45" s="86"/>
      <c r="G45" s="84"/>
      <c r="H45" s="86"/>
      <c r="I45" s="84"/>
      <c r="J45" s="85"/>
      <c r="K45" s="86"/>
      <c r="L45" s="87"/>
      <c r="M45" s="88"/>
      <c r="N45" s="89"/>
    </row>
    <row r="46" spans="1:14" ht="37.5" customHeight="1" x14ac:dyDescent="0.3">
      <c r="A46" s="73" t="s">
        <v>242</v>
      </c>
      <c r="B46" s="74"/>
      <c r="C46" s="40"/>
      <c r="D46" s="84"/>
      <c r="E46" s="85"/>
      <c r="F46" s="86"/>
      <c r="G46" s="84"/>
      <c r="H46" s="86"/>
      <c r="I46" s="84"/>
      <c r="J46" s="85"/>
      <c r="K46" s="86"/>
      <c r="L46" s="87"/>
      <c r="M46" s="88"/>
      <c r="N46" s="89"/>
    </row>
    <row r="47" spans="1:14" ht="37.5" customHeight="1" x14ac:dyDescent="0.3">
      <c r="A47" s="73" t="s">
        <v>243</v>
      </c>
      <c r="B47" s="74"/>
      <c r="C47" s="40"/>
      <c r="D47" s="84"/>
      <c r="E47" s="85"/>
      <c r="F47" s="86"/>
      <c r="G47" s="84"/>
      <c r="H47" s="86"/>
      <c r="I47" s="84"/>
      <c r="J47" s="85"/>
      <c r="K47" s="86"/>
      <c r="L47" s="87"/>
      <c r="M47" s="88"/>
      <c r="N47" s="89"/>
    </row>
    <row r="48" spans="1:14" ht="35.25" customHeight="1" x14ac:dyDescent="0.3">
      <c r="A48" s="73" t="s">
        <v>244</v>
      </c>
      <c r="B48" s="74"/>
      <c r="C48" s="40"/>
      <c r="D48" s="84"/>
      <c r="E48" s="85"/>
      <c r="F48" s="86"/>
      <c r="G48" s="84"/>
      <c r="H48" s="86"/>
      <c r="I48" s="84"/>
      <c r="J48" s="85"/>
      <c r="K48" s="86"/>
      <c r="L48" s="87"/>
      <c r="M48" s="88"/>
      <c r="N48" s="89"/>
    </row>
    <row r="49" spans="1:14" ht="27.95" customHeight="1" x14ac:dyDescent="0.3">
      <c r="A49" s="75" t="s">
        <v>33</v>
      </c>
      <c r="B49" s="76"/>
      <c r="C49" s="41"/>
      <c r="D49" s="84"/>
      <c r="E49" s="85"/>
      <c r="F49" s="86"/>
      <c r="G49" s="84"/>
      <c r="H49" s="86"/>
      <c r="I49" s="84"/>
      <c r="J49" s="85"/>
      <c r="K49" s="86"/>
      <c r="L49" s="87"/>
      <c r="M49" s="88"/>
      <c r="N49" s="89"/>
    </row>
    <row r="50" spans="1:14" ht="27.95" customHeight="1" x14ac:dyDescent="0.3">
      <c r="A50" s="75" t="s">
        <v>33</v>
      </c>
      <c r="B50" s="76"/>
      <c r="C50" s="41"/>
      <c r="D50" s="84"/>
      <c r="E50" s="85"/>
      <c r="F50" s="86"/>
      <c r="G50" s="84"/>
      <c r="H50" s="86"/>
      <c r="I50" s="84"/>
      <c r="J50" s="85"/>
      <c r="K50" s="86"/>
      <c r="L50" s="87"/>
      <c r="M50" s="88"/>
      <c r="N50" s="89"/>
    </row>
    <row r="51" spans="1:14" ht="27.95" customHeight="1" x14ac:dyDescent="0.3">
      <c r="A51" s="75" t="s">
        <v>33</v>
      </c>
      <c r="B51" s="76"/>
      <c r="C51" s="41"/>
      <c r="D51" s="84"/>
      <c r="E51" s="85"/>
      <c r="F51" s="86"/>
      <c r="G51" s="84"/>
      <c r="H51" s="86"/>
      <c r="I51" s="84"/>
      <c r="J51" s="85"/>
      <c r="K51" s="86"/>
      <c r="L51" s="87"/>
      <c r="M51" s="88"/>
      <c r="N51" s="89"/>
    </row>
    <row r="52" spans="1:14" ht="27.95" customHeight="1" x14ac:dyDescent="0.3">
      <c r="A52" s="77" t="s">
        <v>217</v>
      </c>
      <c r="B52" s="76"/>
      <c r="C52" s="76"/>
      <c r="D52" s="90"/>
      <c r="E52" s="90"/>
      <c r="F52" s="90"/>
      <c r="G52" s="84"/>
      <c r="H52" s="86"/>
      <c r="I52" s="84"/>
      <c r="J52" s="85"/>
      <c r="K52" s="86"/>
      <c r="L52" s="90"/>
      <c r="M52" s="90"/>
      <c r="N52" s="91"/>
    </row>
    <row r="53" spans="1:14" ht="27.95" customHeight="1" thickBot="1" x14ac:dyDescent="0.35">
      <c r="A53" s="173" t="s">
        <v>3</v>
      </c>
      <c r="B53" s="174"/>
      <c r="C53" s="174"/>
      <c r="D53" s="175">
        <f>SUM(D31:F52)</f>
        <v>0</v>
      </c>
      <c r="E53" s="176"/>
      <c r="F53" s="177"/>
      <c r="G53" s="175">
        <f>SUM(G31:H52)</f>
        <v>0</v>
      </c>
      <c r="H53" s="177"/>
      <c r="I53" s="175">
        <f>SUM(I31:K52)</f>
        <v>0</v>
      </c>
      <c r="J53" s="176"/>
      <c r="K53" s="177"/>
      <c r="L53" s="175">
        <f>SUM(L31:N52)</f>
        <v>0</v>
      </c>
      <c r="M53" s="176"/>
      <c r="N53" s="178"/>
    </row>
    <row r="54" spans="1:14" s="14" customFormat="1" ht="69" customHeight="1" thickBot="1" x14ac:dyDescent="0.35">
      <c r="A54" s="78" t="s">
        <v>245</v>
      </c>
      <c r="B54" s="79"/>
      <c r="C54" s="79"/>
      <c r="D54" s="79"/>
      <c r="E54" s="79"/>
      <c r="F54" s="79"/>
      <c r="G54" s="79"/>
      <c r="H54" s="79"/>
      <c r="I54" s="79"/>
      <c r="J54" s="79"/>
      <c r="K54" s="79"/>
      <c r="L54" s="79"/>
      <c r="M54" s="79"/>
      <c r="N54" s="80"/>
    </row>
    <row r="55" spans="1:14" ht="21" customHeight="1" x14ac:dyDescent="0.3">
      <c r="A55" s="12"/>
      <c r="B55" s="12"/>
      <c r="C55" s="12"/>
      <c r="D55" s="12"/>
      <c r="E55" s="12"/>
      <c r="F55" s="12"/>
      <c r="G55" s="12"/>
      <c r="H55" s="12"/>
      <c r="I55" s="12"/>
      <c r="J55" s="12"/>
      <c r="K55" s="12"/>
      <c r="L55" s="12"/>
      <c r="M55" s="12"/>
      <c r="N55" s="12"/>
    </row>
    <row r="56" spans="1:14" s="11" customFormat="1" ht="30.75" customHeight="1" x14ac:dyDescent="0.3">
      <c r="A56" s="92" t="s">
        <v>246</v>
      </c>
      <c r="B56" s="92"/>
      <c r="C56" s="92"/>
      <c r="D56" s="92"/>
      <c r="E56" s="92"/>
      <c r="F56" s="92"/>
      <c r="G56" s="92"/>
      <c r="H56" s="92"/>
      <c r="I56" s="92"/>
      <c r="J56" s="92"/>
      <c r="K56" s="92"/>
      <c r="L56" s="92"/>
      <c r="M56" s="92"/>
      <c r="N56" s="92"/>
    </row>
    <row r="57" spans="1:14" ht="23.25" customHeight="1" x14ac:dyDescent="0.3">
      <c r="A57" s="15"/>
      <c r="B57" s="15" t="s">
        <v>16</v>
      </c>
      <c r="C57" s="15"/>
      <c r="D57" s="15"/>
      <c r="F57" s="3"/>
      <c r="G57" s="3"/>
      <c r="H57" s="147"/>
      <c r="I57" s="114"/>
      <c r="J57" s="15"/>
      <c r="K57" s="15"/>
      <c r="L57" s="15"/>
      <c r="M57" s="15"/>
      <c r="N57" s="15"/>
    </row>
    <row r="58" spans="1:14" ht="9.75" customHeight="1" thickBot="1" x14ac:dyDescent="0.35">
      <c r="A58" s="15"/>
      <c r="B58" s="15"/>
      <c r="C58" s="15"/>
      <c r="D58" s="15"/>
      <c r="E58" s="15"/>
      <c r="F58" s="15"/>
      <c r="G58" s="15"/>
      <c r="H58" s="15"/>
      <c r="I58" s="15"/>
      <c r="J58" s="15"/>
      <c r="K58" s="15"/>
      <c r="L58" s="15"/>
      <c r="M58" s="15"/>
      <c r="N58" s="15"/>
    </row>
    <row r="59" spans="1:14" ht="25.5" customHeight="1" x14ac:dyDescent="0.3">
      <c r="A59" s="179" t="s">
        <v>18</v>
      </c>
      <c r="B59" s="180"/>
      <c r="C59" s="180"/>
      <c r="D59" s="180"/>
      <c r="E59" s="180"/>
      <c r="F59" s="180"/>
      <c r="G59" s="180"/>
      <c r="H59" s="181"/>
      <c r="I59" s="18"/>
      <c r="J59" s="29" t="s">
        <v>9</v>
      </c>
      <c r="K59" s="29"/>
      <c r="L59" s="29"/>
      <c r="M59" s="184" t="s">
        <v>218</v>
      </c>
      <c r="N59" s="185"/>
    </row>
    <row r="60" spans="1:14" ht="25.5" customHeight="1" x14ac:dyDescent="0.3">
      <c r="A60" s="182" t="s">
        <v>23</v>
      </c>
      <c r="B60" s="183"/>
      <c r="C60" s="30" t="s">
        <v>34</v>
      </c>
      <c r="D60" s="20" t="s">
        <v>19</v>
      </c>
      <c r="E60" s="149"/>
      <c r="F60" s="150"/>
      <c r="G60" s="20" t="s">
        <v>20</v>
      </c>
      <c r="H60" s="21"/>
      <c r="I60" s="22"/>
      <c r="J60" s="147"/>
      <c r="K60" s="114"/>
      <c r="L60" s="23"/>
      <c r="M60" s="147"/>
      <c r="N60" s="148"/>
    </row>
    <row r="61" spans="1:14" s="17" customFormat="1" ht="55.5" customHeight="1" x14ac:dyDescent="0.3">
      <c r="A61" s="186" t="s">
        <v>37</v>
      </c>
      <c r="B61" s="187"/>
      <c r="C61" s="187"/>
      <c r="D61" s="187"/>
      <c r="E61" s="187"/>
      <c r="F61" s="187"/>
      <c r="G61" s="187"/>
      <c r="H61" s="187"/>
      <c r="I61" s="187"/>
      <c r="J61" s="187"/>
      <c r="K61" s="187"/>
      <c r="L61" s="187"/>
      <c r="M61" s="187"/>
      <c r="N61" s="188"/>
    </row>
    <row r="62" spans="1:14" s="17" customFormat="1" ht="30.75" customHeight="1" x14ac:dyDescent="0.3">
      <c r="A62" s="189" t="s">
        <v>205</v>
      </c>
      <c r="B62" s="190"/>
      <c r="C62" s="190"/>
      <c r="D62" s="190"/>
      <c r="E62" s="190"/>
      <c r="F62" s="190"/>
      <c r="G62" s="190"/>
      <c r="H62" s="190"/>
      <c r="I62" s="190"/>
      <c r="J62" s="190"/>
      <c r="K62" s="190"/>
      <c r="L62" s="190"/>
      <c r="M62" s="190"/>
      <c r="N62" s="191"/>
    </row>
    <row r="63" spans="1:14" s="17" customFormat="1" ht="99.95" customHeight="1" thickBot="1" x14ac:dyDescent="0.35">
      <c r="A63" s="192"/>
      <c r="B63" s="193"/>
      <c r="C63" s="193"/>
      <c r="D63" s="193"/>
      <c r="E63" s="193"/>
      <c r="F63" s="193"/>
      <c r="G63" s="193"/>
      <c r="H63" s="193"/>
      <c r="I63" s="193"/>
      <c r="J63" s="193"/>
      <c r="K63" s="193"/>
      <c r="L63" s="193"/>
      <c r="M63" s="193"/>
      <c r="N63" s="194"/>
    </row>
    <row r="64" spans="1:14" ht="25.5" customHeight="1" x14ac:dyDescent="0.3">
      <c r="A64" s="179" t="s">
        <v>17</v>
      </c>
      <c r="B64" s="180"/>
      <c r="C64" s="180"/>
      <c r="D64" s="180"/>
      <c r="E64" s="180"/>
      <c r="F64" s="180"/>
      <c r="G64" s="180"/>
      <c r="H64" s="181"/>
      <c r="I64" s="18"/>
      <c r="J64" s="29" t="s">
        <v>9</v>
      </c>
      <c r="K64" s="29"/>
      <c r="L64" s="29"/>
      <c r="M64" s="154" t="s">
        <v>218</v>
      </c>
      <c r="N64" s="155"/>
    </row>
    <row r="65" spans="1:14" ht="25.5" customHeight="1" x14ac:dyDescent="0.3">
      <c r="A65" s="182" t="s">
        <v>23</v>
      </c>
      <c r="B65" s="183"/>
      <c r="C65" s="30" t="s">
        <v>34</v>
      </c>
      <c r="D65" s="20" t="s">
        <v>19</v>
      </c>
      <c r="E65" s="149"/>
      <c r="F65" s="150"/>
      <c r="G65" s="20" t="s">
        <v>20</v>
      </c>
      <c r="H65" s="21"/>
      <c r="I65" s="22"/>
      <c r="J65" s="147"/>
      <c r="K65" s="114"/>
      <c r="L65" s="23"/>
      <c r="M65" s="147"/>
      <c r="N65" s="148"/>
    </row>
    <row r="66" spans="1:14" s="17" customFormat="1" ht="42.75" customHeight="1" x14ac:dyDescent="0.3">
      <c r="A66" s="186" t="s">
        <v>0</v>
      </c>
      <c r="B66" s="187"/>
      <c r="C66" s="187"/>
      <c r="D66" s="187"/>
      <c r="E66" s="187"/>
      <c r="F66" s="187"/>
      <c r="G66" s="187"/>
      <c r="H66" s="187"/>
      <c r="I66" s="187"/>
      <c r="J66" s="187"/>
      <c r="K66" s="187"/>
      <c r="L66" s="187"/>
      <c r="M66" s="187"/>
      <c r="N66" s="188"/>
    </row>
    <row r="67" spans="1:14" s="17" customFormat="1" ht="21.75" customHeight="1" x14ac:dyDescent="0.3">
      <c r="A67" s="195" t="s">
        <v>205</v>
      </c>
      <c r="B67" s="196"/>
      <c r="C67" s="196"/>
      <c r="D67" s="196"/>
      <c r="E67" s="196"/>
      <c r="F67" s="196"/>
      <c r="G67" s="196"/>
      <c r="H67" s="196"/>
      <c r="I67" s="196"/>
      <c r="J67" s="196"/>
      <c r="K67" s="196"/>
      <c r="L67" s="196"/>
      <c r="M67" s="196"/>
      <c r="N67" s="197"/>
    </row>
    <row r="68" spans="1:14" s="17" customFormat="1" ht="99.95" customHeight="1" thickBot="1" x14ac:dyDescent="0.35">
      <c r="A68" s="192"/>
      <c r="B68" s="193"/>
      <c r="C68" s="193"/>
      <c r="D68" s="193"/>
      <c r="E68" s="193"/>
      <c r="F68" s="193"/>
      <c r="G68" s="193"/>
      <c r="H68" s="193"/>
      <c r="I68" s="193"/>
      <c r="J68" s="193"/>
      <c r="K68" s="193"/>
      <c r="L68" s="193"/>
      <c r="M68" s="193"/>
      <c r="N68" s="194"/>
    </row>
    <row r="69" spans="1:14" ht="25.5" customHeight="1" x14ac:dyDescent="0.3">
      <c r="A69" s="179" t="s">
        <v>21</v>
      </c>
      <c r="B69" s="180"/>
      <c r="C69" s="180"/>
      <c r="D69" s="180"/>
      <c r="E69" s="180"/>
      <c r="F69" s="180"/>
      <c r="G69" s="180"/>
      <c r="H69" s="181"/>
      <c r="I69" s="18"/>
      <c r="J69" s="29" t="s">
        <v>9</v>
      </c>
      <c r="K69" s="29"/>
      <c r="L69" s="29"/>
      <c r="M69" s="154" t="s">
        <v>218</v>
      </c>
      <c r="N69" s="155"/>
    </row>
    <row r="70" spans="1:14" ht="25.5" customHeight="1" x14ac:dyDescent="0.3">
      <c r="A70" s="182" t="s">
        <v>23</v>
      </c>
      <c r="B70" s="183"/>
      <c r="C70" s="30" t="s">
        <v>34</v>
      </c>
      <c r="D70" s="20" t="s">
        <v>19</v>
      </c>
      <c r="E70" s="149"/>
      <c r="F70" s="150"/>
      <c r="G70" s="20" t="s">
        <v>20</v>
      </c>
      <c r="H70" s="21"/>
      <c r="I70" s="22"/>
      <c r="J70" s="147"/>
      <c r="K70" s="114"/>
      <c r="L70" s="23"/>
      <c r="M70" s="147"/>
      <c r="N70" s="148"/>
    </row>
    <row r="71" spans="1:14" s="17" customFormat="1" ht="40.5" customHeight="1" x14ac:dyDescent="0.3">
      <c r="A71" s="186" t="s">
        <v>1</v>
      </c>
      <c r="B71" s="187"/>
      <c r="C71" s="187"/>
      <c r="D71" s="187"/>
      <c r="E71" s="187"/>
      <c r="F71" s="187"/>
      <c r="G71" s="187"/>
      <c r="H71" s="187"/>
      <c r="I71" s="187"/>
      <c r="J71" s="187"/>
      <c r="K71" s="187"/>
      <c r="L71" s="187"/>
      <c r="M71" s="187"/>
      <c r="N71" s="188"/>
    </row>
    <row r="72" spans="1:14" s="17" customFormat="1" ht="29.25" customHeight="1" x14ac:dyDescent="0.3">
      <c r="A72" s="189" t="s">
        <v>205</v>
      </c>
      <c r="B72" s="190"/>
      <c r="C72" s="190"/>
      <c r="D72" s="190"/>
      <c r="E72" s="190"/>
      <c r="F72" s="190"/>
      <c r="G72" s="190"/>
      <c r="H72" s="190"/>
      <c r="I72" s="190"/>
      <c r="J72" s="190"/>
      <c r="K72" s="190"/>
      <c r="L72" s="190"/>
      <c r="M72" s="190"/>
      <c r="N72" s="191"/>
    </row>
    <row r="73" spans="1:14" s="17" customFormat="1" ht="99.95" customHeight="1" thickBot="1" x14ac:dyDescent="0.35">
      <c r="A73" s="192"/>
      <c r="B73" s="193"/>
      <c r="C73" s="193"/>
      <c r="D73" s="193"/>
      <c r="E73" s="193"/>
      <c r="F73" s="193"/>
      <c r="G73" s="193"/>
      <c r="H73" s="193"/>
      <c r="I73" s="193"/>
      <c r="J73" s="193"/>
      <c r="K73" s="193"/>
      <c r="L73" s="193"/>
      <c r="M73" s="193"/>
      <c r="N73" s="194"/>
    </row>
    <row r="74" spans="1:14" ht="25.5" customHeight="1" x14ac:dyDescent="0.3">
      <c r="A74" s="179" t="s">
        <v>22</v>
      </c>
      <c r="B74" s="180"/>
      <c r="C74" s="180"/>
      <c r="D74" s="180"/>
      <c r="E74" s="180"/>
      <c r="F74" s="180"/>
      <c r="G74" s="180"/>
      <c r="H74" s="181"/>
      <c r="I74" s="18"/>
      <c r="J74" s="29" t="s">
        <v>9</v>
      </c>
      <c r="K74" s="19"/>
      <c r="L74" s="19"/>
      <c r="M74" s="154" t="s">
        <v>218</v>
      </c>
      <c r="N74" s="155"/>
    </row>
    <row r="75" spans="1:14" ht="25.5" customHeight="1" x14ac:dyDescent="0.3">
      <c r="A75" s="198" t="s">
        <v>23</v>
      </c>
      <c r="B75" s="199"/>
      <c r="C75" s="30" t="s">
        <v>34</v>
      </c>
      <c r="D75" s="20" t="s">
        <v>19</v>
      </c>
      <c r="E75" s="149"/>
      <c r="F75" s="150"/>
      <c r="G75" s="20" t="s">
        <v>20</v>
      </c>
      <c r="H75" s="21"/>
      <c r="I75" s="22"/>
      <c r="J75" s="147"/>
      <c r="K75" s="114"/>
      <c r="L75" s="23"/>
      <c r="M75" s="147"/>
      <c r="N75" s="148"/>
    </row>
    <row r="76" spans="1:14" s="17" customFormat="1" ht="38.25" customHeight="1" x14ac:dyDescent="0.3">
      <c r="A76" s="200" t="s">
        <v>2</v>
      </c>
      <c r="B76" s="201"/>
      <c r="C76" s="201"/>
      <c r="D76" s="201"/>
      <c r="E76" s="201"/>
      <c r="F76" s="201"/>
      <c r="G76" s="201"/>
      <c r="H76" s="201"/>
      <c r="I76" s="201"/>
      <c r="J76" s="201"/>
      <c r="K76" s="201"/>
      <c r="L76" s="201"/>
      <c r="M76" s="201"/>
      <c r="N76" s="202"/>
    </row>
    <row r="77" spans="1:14" s="17" customFormat="1" ht="20.25" customHeight="1" x14ac:dyDescent="0.3">
      <c r="A77" s="195" t="s">
        <v>205</v>
      </c>
      <c r="B77" s="196"/>
      <c r="C77" s="196"/>
      <c r="D77" s="196"/>
      <c r="E77" s="196"/>
      <c r="F77" s="196"/>
      <c r="G77" s="196"/>
      <c r="H77" s="196"/>
      <c r="I77" s="196"/>
      <c r="J77" s="196"/>
      <c r="K77" s="196"/>
      <c r="L77" s="196"/>
      <c r="M77" s="196"/>
      <c r="N77" s="197"/>
    </row>
    <row r="78" spans="1:14" s="17" customFormat="1" ht="99.95" customHeight="1" thickBot="1" x14ac:dyDescent="0.35">
      <c r="A78" s="192"/>
      <c r="B78" s="193"/>
      <c r="C78" s="193"/>
      <c r="D78" s="193"/>
      <c r="E78" s="193"/>
      <c r="F78" s="193"/>
      <c r="G78" s="193"/>
      <c r="H78" s="193"/>
      <c r="I78" s="193"/>
      <c r="J78" s="193"/>
      <c r="K78" s="193"/>
      <c r="L78" s="193"/>
      <c r="M78" s="193"/>
      <c r="N78" s="194"/>
    </row>
    <row r="79" spans="1:14" ht="25.5" customHeight="1" x14ac:dyDescent="0.3">
      <c r="A79" s="179" t="s">
        <v>38</v>
      </c>
      <c r="B79" s="180"/>
      <c r="C79" s="180"/>
      <c r="D79" s="180"/>
      <c r="E79" s="180"/>
      <c r="F79" s="180"/>
      <c r="G79" s="180"/>
      <c r="H79" s="181"/>
      <c r="I79" s="18"/>
      <c r="J79" s="29" t="s">
        <v>9</v>
      </c>
      <c r="K79" s="29"/>
      <c r="L79" s="29"/>
      <c r="M79" s="154" t="s">
        <v>218</v>
      </c>
      <c r="N79" s="155"/>
    </row>
    <row r="80" spans="1:14" ht="25.5" customHeight="1" x14ac:dyDescent="0.3">
      <c r="A80" s="198" t="s">
        <v>23</v>
      </c>
      <c r="B80" s="199"/>
      <c r="C80" s="30" t="s">
        <v>34</v>
      </c>
      <c r="D80" s="151" t="s">
        <v>39</v>
      </c>
      <c r="E80" s="152"/>
      <c r="F80" s="152"/>
      <c r="G80" s="153"/>
      <c r="H80" s="43"/>
      <c r="I80" s="22"/>
      <c r="J80" s="147"/>
      <c r="K80" s="114"/>
      <c r="L80" s="23"/>
      <c r="M80" s="147"/>
      <c r="N80" s="148"/>
    </row>
    <row r="81" spans="1:14" s="17" customFormat="1" ht="42.75" customHeight="1" x14ac:dyDescent="0.3">
      <c r="A81" s="186" t="s">
        <v>40</v>
      </c>
      <c r="B81" s="187"/>
      <c r="C81" s="187"/>
      <c r="D81" s="187"/>
      <c r="E81" s="187"/>
      <c r="F81" s="187"/>
      <c r="G81" s="187"/>
      <c r="H81" s="187"/>
      <c r="I81" s="187"/>
      <c r="J81" s="187"/>
      <c r="K81" s="187"/>
      <c r="L81" s="187"/>
      <c r="M81" s="187"/>
      <c r="N81" s="188"/>
    </row>
    <row r="82" spans="1:14" s="17" customFormat="1" ht="20.25" customHeight="1" x14ac:dyDescent="0.3">
      <c r="A82" s="203" t="s">
        <v>205</v>
      </c>
      <c r="B82" s="204"/>
      <c r="C82" s="204"/>
      <c r="D82" s="204"/>
      <c r="E82" s="204"/>
      <c r="F82" s="204"/>
      <c r="G82" s="204"/>
      <c r="H82" s="204"/>
      <c r="I82" s="204"/>
      <c r="J82" s="204"/>
      <c r="K82" s="204"/>
      <c r="L82" s="204"/>
      <c r="M82" s="204"/>
      <c r="N82" s="205"/>
    </row>
    <row r="83" spans="1:14" s="17" customFormat="1" ht="99.95" customHeight="1" thickBot="1" x14ac:dyDescent="0.35">
      <c r="A83" s="192"/>
      <c r="B83" s="193"/>
      <c r="C83" s="193"/>
      <c r="D83" s="193"/>
      <c r="E83" s="193"/>
      <c r="F83" s="193"/>
      <c r="G83" s="193"/>
      <c r="H83" s="193"/>
      <c r="I83" s="193"/>
      <c r="J83" s="193"/>
      <c r="K83" s="193"/>
      <c r="L83" s="193"/>
      <c r="M83" s="193"/>
      <c r="N83" s="194"/>
    </row>
    <row r="84" spans="1:14" ht="30" customHeight="1" x14ac:dyDescent="0.3">
      <c r="A84" s="12"/>
      <c r="B84" s="12"/>
      <c r="C84" s="12"/>
      <c r="D84" s="12"/>
      <c r="E84" s="12"/>
      <c r="F84" s="12"/>
      <c r="G84" s="12"/>
      <c r="H84" s="12"/>
      <c r="I84" s="12"/>
      <c r="J84" s="12"/>
      <c r="K84" s="12"/>
      <c r="L84" s="12"/>
      <c r="M84" s="12"/>
      <c r="N84" s="12"/>
    </row>
    <row r="85" spans="1:14" ht="21.75" customHeight="1" x14ac:dyDescent="0.3">
      <c r="A85" s="129" t="s">
        <v>247</v>
      </c>
      <c r="B85" s="129"/>
      <c r="C85" s="129"/>
      <c r="D85" s="129"/>
      <c r="E85" s="129"/>
      <c r="F85" s="129"/>
      <c r="G85" s="129"/>
      <c r="H85" s="129"/>
      <c r="I85" s="129"/>
      <c r="J85" s="129"/>
      <c r="K85" s="129"/>
      <c r="L85" s="129"/>
      <c r="M85" s="129"/>
      <c r="N85" s="129"/>
    </row>
    <row r="86" spans="1:14" ht="21.75" customHeight="1" x14ac:dyDescent="0.3">
      <c r="A86" s="36" t="s">
        <v>222</v>
      </c>
      <c r="B86" s="35"/>
      <c r="C86" s="35"/>
      <c r="D86" s="35"/>
      <c r="E86" s="35"/>
      <c r="F86" s="35"/>
      <c r="G86" s="35"/>
      <c r="H86" s="35"/>
      <c r="I86" s="35"/>
      <c r="J86" s="35"/>
      <c r="K86" s="35"/>
      <c r="L86" s="35"/>
      <c r="M86" s="35"/>
      <c r="N86" s="35"/>
    </row>
    <row r="87" spans="1:14" ht="38.25" customHeight="1" x14ac:dyDescent="0.3">
      <c r="A87" s="215" t="s">
        <v>223</v>
      </c>
      <c r="B87" s="216"/>
      <c r="C87" s="216"/>
      <c r="D87" s="216"/>
      <c r="E87" s="216"/>
      <c r="F87" s="216"/>
      <c r="G87" s="216"/>
      <c r="H87" s="216"/>
      <c r="I87" s="216"/>
      <c r="J87" s="216"/>
      <c r="K87" s="216"/>
      <c r="L87" s="216"/>
      <c r="M87" s="216"/>
      <c r="N87" s="216"/>
    </row>
    <row r="88" spans="1:14" ht="37.5" customHeight="1" thickBot="1" x14ac:dyDescent="0.35">
      <c r="A88" s="215" t="s">
        <v>221</v>
      </c>
      <c r="B88" s="216"/>
      <c r="C88" s="216"/>
      <c r="D88" s="216"/>
      <c r="E88" s="216"/>
      <c r="F88" s="216"/>
      <c r="G88" s="216"/>
      <c r="H88" s="216"/>
      <c r="I88" s="216"/>
      <c r="J88" s="216"/>
      <c r="K88" s="216"/>
      <c r="L88" s="216"/>
      <c r="M88" s="216"/>
      <c r="N88" s="216"/>
    </row>
    <row r="89" spans="1:14" s="17" customFormat="1" ht="39.75" customHeight="1" x14ac:dyDescent="0.3">
      <c r="A89" s="206" t="s">
        <v>44</v>
      </c>
      <c r="B89" s="207"/>
      <c r="C89" s="208" t="s">
        <v>45</v>
      </c>
      <c r="D89" s="209"/>
      <c r="E89" s="38" t="s">
        <v>197</v>
      </c>
      <c r="F89" s="210" t="s">
        <v>198</v>
      </c>
      <c r="G89" s="211"/>
      <c r="H89" s="31" t="s">
        <v>199</v>
      </c>
      <c r="I89" s="217" t="s">
        <v>200</v>
      </c>
      <c r="J89" s="119"/>
      <c r="K89" s="212" t="s">
        <v>201</v>
      </c>
      <c r="L89" s="213"/>
      <c r="M89" s="212" t="s">
        <v>3</v>
      </c>
      <c r="N89" s="214"/>
    </row>
    <row r="90" spans="1:14" s="17" customFormat="1" ht="22.5" customHeight="1" x14ac:dyDescent="0.3">
      <c r="A90" s="44">
        <v>1</v>
      </c>
      <c r="B90" s="45"/>
      <c r="C90" s="218" t="s">
        <v>46</v>
      </c>
      <c r="D90" s="219"/>
      <c r="E90" s="46"/>
      <c r="F90" s="220"/>
      <c r="G90" s="221"/>
      <c r="H90" s="46"/>
      <c r="I90" s="222"/>
      <c r="J90" s="223"/>
      <c r="K90" s="224"/>
      <c r="L90" s="225"/>
      <c r="M90" s="260">
        <f>SUM(K91:L94)/2</f>
        <v>0</v>
      </c>
      <c r="N90" s="284"/>
    </row>
    <row r="91" spans="1:14" s="17" customFormat="1" x14ac:dyDescent="0.3">
      <c r="A91" s="47" t="s">
        <v>47</v>
      </c>
      <c r="B91" s="48"/>
      <c r="C91" s="226" t="s">
        <v>48</v>
      </c>
      <c r="D91" s="227"/>
      <c r="E91" s="49"/>
      <c r="F91" s="228"/>
      <c r="G91" s="229"/>
      <c r="H91" s="49"/>
      <c r="I91" s="230"/>
      <c r="J91" s="231"/>
      <c r="K91" s="232">
        <f>SUM(K92)</f>
        <v>0</v>
      </c>
      <c r="L91" s="233"/>
      <c r="M91" s="285"/>
      <c r="N91" s="286"/>
    </row>
    <row r="92" spans="1:14" s="17" customFormat="1" x14ac:dyDescent="0.3">
      <c r="A92" s="47"/>
      <c r="B92" s="48" t="s">
        <v>49</v>
      </c>
      <c r="C92" s="234"/>
      <c r="D92" s="235"/>
      <c r="E92" s="49"/>
      <c r="F92" s="228"/>
      <c r="G92" s="229"/>
      <c r="H92" s="49"/>
      <c r="I92" s="230"/>
      <c r="J92" s="231"/>
      <c r="K92" s="230">
        <f>SUM(E92*H92*I92)</f>
        <v>0</v>
      </c>
      <c r="L92" s="233"/>
      <c r="M92" s="285"/>
      <c r="N92" s="286"/>
    </row>
    <row r="93" spans="1:14" s="17" customFormat="1" x14ac:dyDescent="0.3">
      <c r="A93" s="47" t="s">
        <v>50</v>
      </c>
      <c r="B93" s="48"/>
      <c r="C93" s="226" t="s">
        <v>51</v>
      </c>
      <c r="D93" s="227"/>
      <c r="E93" s="49"/>
      <c r="F93" s="228"/>
      <c r="G93" s="229"/>
      <c r="H93" s="49"/>
      <c r="I93" s="230"/>
      <c r="J93" s="231"/>
      <c r="K93" s="232">
        <f>SUM(K94)</f>
        <v>0</v>
      </c>
      <c r="L93" s="233"/>
      <c r="M93" s="285"/>
      <c r="N93" s="286"/>
    </row>
    <row r="94" spans="1:14" s="17" customFormat="1" x14ac:dyDescent="0.3">
      <c r="A94" s="47"/>
      <c r="B94" s="48" t="s">
        <v>52</v>
      </c>
      <c r="C94" s="236"/>
      <c r="D94" s="201"/>
      <c r="E94" s="49"/>
      <c r="F94" s="228"/>
      <c r="G94" s="229"/>
      <c r="H94" s="49"/>
      <c r="I94" s="230"/>
      <c r="J94" s="231"/>
      <c r="K94" s="230">
        <f>SUM(E94*H94*I94)</f>
        <v>0</v>
      </c>
      <c r="L94" s="233"/>
      <c r="M94" s="285"/>
      <c r="N94" s="286"/>
    </row>
    <row r="95" spans="1:14" s="17" customFormat="1" ht="45" customHeight="1" x14ac:dyDescent="0.3">
      <c r="A95" s="53">
        <v>2</v>
      </c>
      <c r="B95" s="54"/>
      <c r="C95" s="237" t="s">
        <v>17</v>
      </c>
      <c r="D95" s="238"/>
      <c r="E95" s="46"/>
      <c r="F95" s="220"/>
      <c r="G95" s="221"/>
      <c r="H95" s="46"/>
      <c r="I95" s="239"/>
      <c r="J95" s="240"/>
      <c r="K95" s="224"/>
      <c r="L95" s="225"/>
      <c r="M95" s="287">
        <f>SUM(K96:L109)/2</f>
        <v>20</v>
      </c>
      <c r="N95" s="288"/>
    </row>
    <row r="96" spans="1:14" s="17" customFormat="1" x14ac:dyDescent="0.3">
      <c r="A96" s="47" t="s">
        <v>53</v>
      </c>
      <c r="B96" s="48"/>
      <c r="C96" s="241" t="s">
        <v>54</v>
      </c>
      <c r="D96" s="242"/>
      <c r="E96" s="49"/>
      <c r="F96" s="228"/>
      <c r="G96" s="229"/>
      <c r="H96" s="49"/>
      <c r="I96" s="230"/>
      <c r="J96" s="231"/>
      <c r="K96" s="232">
        <f>SUM(K97:L99)</f>
        <v>20</v>
      </c>
      <c r="L96" s="233"/>
      <c r="M96" s="285"/>
      <c r="N96" s="286"/>
    </row>
    <row r="97" spans="1:14" s="17" customFormat="1" x14ac:dyDescent="0.3">
      <c r="A97" s="55"/>
      <c r="B97" s="48" t="s">
        <v>55</v>
      </c>
      <c r="C97" s="243" t="s">
        <v>56</v>
      </c>
      <c r="D97" s="242"/>
      <c r="E97" s="56">
        <v>2</v>
      </c>
      <c r="F97" s="228" t="s">
        <v>57</v>
      </c>
      <c r="G97" s="229"/>
      <c r="H97" s="49">
        <v>1</v>
      </c>
      <c r="I97" s="230">
        <v>1</v>
      </c>
      <c r="J97" s="231"/>
      <c r="K97" s="230">
        <f>SUM(H97*E97*I97)</f>
        <v>2</v>
      </c>
      <c r="L97" s="233"/>
      <c r="M97" s="285"/>
      <c r="N97" s="286"/>
    </row>
    <row r="98" spans="1:14" s="17" customFormat="1" x14ac:dyDescent="0.3">
      <c r="A98" s="55"/>
      <c r="B98" s="48" t="s">
        <v>58</v>
      </c>
      <c r="C98" s="243" t="s">
        <v>59</v>
      </c>
      <c r="D98" s="242"/>
      <c r="E98" s="56">
        <v>2</v>
      </c>
      <c r="F98" s="228" t="s">
        <v>57</v>
      </c>
      <c r="G98" s="229"/>
      <c r="H98" s="49">
        <v>1</v>
      </c>
      <c r="I98" s="230">
        <v>1</v>
      </c>
      <c r="J98" s="231"/>
      <c r="K98" s="230">
        <f>SUM(H98*E98*I98)</f>
        <v>2</v>
      </c>
      <c r="L98" s="233"/>
      <c r="M98" s="285"/>
      <c r="N98" s="286"/>
    </row>
    <row r="99" spans="1:14" s="17" customFormat="1" x14ac:dyDescent="0.3">
      <c r="A99" s="55"/>
      <c r="B99" s="48" t="s">
        <v>60</v>
      </c>
      <c r="C99" s="243" t="s">
        <v>61</v>
      </c>
      <c r="D99" s="242"/>
      <c r="E99" s="56">
        <v>8</v>
      </c>
      <c r="F99" s="228" t="s">
        <v>62</v>
      </c>
      <c r="G99" s="229"/>
      <c r="H99" s="49">
        <v>2</v>
      </c>
      <c r="I99" s="230">
        <v>1</v>
      </c>
      <c r="J99" s="231"/>
      <c r="K99" s="230">
        <f>SUM(H99*E99*I99)</f>
        <v>16</v>
      </c>
      <c r="L99" s="233"/>
      <c r="M99" s="285"/>
      <c r="N99" s="286"/>
    </row>
    <row r="100" spans="1:14" s="17" customFormat="1" x14ac:dyDescent="0.3">
      <c r="A100" s="47" t="s">
        <v>63</v>
      </c>
      <c r="B100" s="48"/>
      <c r="C100" s="236" t="s">
        <v>4</v>
      </c>
      <c r="D100" s="242"/>
      <c r="E100" s="49"/>
      <c r="F100" s="228"/>
      <c r="G100" s="229"/>
      <c r="H100" s="49"/>
      <c r="I100" s="230"/>
      <c r="J100" s="231"/>
      <c r="K100" s="232">
        <f>SUM(K101)</f>
        <v>0</v>
      </c>
      <c r="L100" s="233"/>
      <c r="M100" s="285"/>
      <c r="N100" s="286"/>
    </row>
    <row r="101" spans="1:14" s="17" customFormat="1" x14ac:dyDescent="0.3">
      <c r="A101" s="47"/>
      <c r="B101" s="48" t="s">
        <v>64</v>
      </c>
      <c r="C101" s="236"/>
      <c r="D101" s="242"/>
      <c r="E101" s="49"/>
      <c r="F101" s="228"/>
      <c r="G101" s="229"/>
      <c r="H101" s="49"/>
      <c r="I101" s="230"/>
      <c r="J101" s="231"/>
      <c r="K101" s="230">
        <f>SUM(H101*E101*I101)</f>
        <v>0</v>
      </c>
      <c r="L101" s="233"/>
      <c r="M101" s="285"/>
      <c r="N101" s="286"/>
    </row>
    <row r="102" spans="1:14" s="17" customFormat="1" x14ac:dyDescent="0.3">
      <c r="A102" s="47" t="s">
        <v>65</v>
      </c>
      <c r="B102" s="48"/>
      <c r="C102" s="241" t="s">
        <v>66</v>
      </c>
      <c r="D102" s="242"/>
      <c r="E102" s="49"/>
      <c r="F102" s="228"/>
      <c r="G102" s="229"/>
      <c r="H102" s="49"/>
      <c r="I102" s="230"/>
      <c r="J102" s="231"/>
      <c r="K102" s="232">
        <f>SUM(K103)</f>
        <v>0</v>
      </c>
      <c r="L102" s="233"/>
      <c r="M102" s="285"/>
      <c r="N102" s="286"/>
    </row>
    <row r="103" spans="1:14" s="17" customFormat="1" x14ac:dyDescent="0.3">
      <c r="A103" s="47"/>
      <c r="B103" s="48" t="s">
        <v>67</v>
      </c>
      <c r="C103" s="236"/>
      <c r="D103" s="242"/>
      <c r="E103" s="49"/>
      <c r="F103" s="228"/>
      <c r="G103" s="229"/>
      <c r="H103" s="49"/>
      <c r="I103" s="230"/>
      <c r="J103" s="231"/>
      <c r="K103" s="230">
        <f>SUM(H103*E103*I103)</f>
        <v>0</v>
      </c>
      <c r="L103" s="233"/>
      <c r="M103" s="285"/>
      <c r="N103" s="286"/>
    </row>
    <row r="104" spans="1:14" s="17" customFormat="1" x14ac:dyDescent="0.3">
      <c r="A104" s="47" t="s">
        <v>68</v>
      </c>
      <c r="B104" s="48"/>
      <c r="C104" s="241" t="s">
        <v>69</v>
      </c>
      <c r="D104" s="242"/>
      <c r="E104" s="49"/>
      <c r="F104" s="228"/>
      <c r="G104" s="229"/>
      <c r="H104" s="49"/>
      <c r="I104" s="230"/>
      <c r="J104" s="231"/>
      <c r="K104" s="232">
        <f>SUM(K105)</f>
        <v>0</v>
      </c>
      <c r="L104" s="233"/>
      <c r="M104" s="285"/>
      <c r="N104" s="286"/>
    </row>
    <row r="105" spans="1:14" s="17" customFormat="1" x14ac:dyDescent="0.3">
      <c r="A105" s="47"/>
      <c r="B105" s="48" t="s">
        <v>70</v>
      </c>
      <c r="C105" s="236"/>
      <c r="D105" s="242"/>
      <c r="E105" s="49"/>
      <c r="F105" s="228"/>
      <c r="G105" s="229"/>
      <c r="H105" s="49"/>
      <c r="I105" s="230"/>
      <c r="J105" s="231"/>
      <c r="K105" s="230">
        <f>SUM(H105*E105*I105)</f>
        <v>0</v>
      </c>
      <c r="L105" s="233"/>
      <c r="M105" s="285"/>
      <c r="N105" s="286"/>
    </row>
    <row r="106" spans="1:14" s="17" customFormat="1" ht="20.25" customHeight="1" x14ac:dyDescent="0.3">
      <c r="A106" s="47" t="s">
        <v>71</v>
      </c>
      <c r="B106" s="48"/>
      <c r="C106" s="241" t="s">
        <v>72</v>
      </c>
      <c r="D106" s="242"/>
      <c r="E106" s="49"/>
      <c r="F106" s="228"/>
      <c r="G106" s="229"/>
      <c r="H106" s="49"/>
      <c r="I106" s="230"/>
      <c r="J106" s="231"/>
      <c r="K106" s="232">
        <f>SUM(K107)</f>
        <v>0</v>
      </c>
      <c r="L106" s="233"/>
      <c r="M106" s="285"/>
      <c r="N106" s="286"/>
    </row>
    <row r="107" spans="1:14" s="17" customFormat="1" x14ac:dyDescent="0.3">
      <c r="A107" s="47"/>
      <c r="B107" s="48" t="s">
        <v>73</v>
      </c>
      <c r="C107" s="236"/>
      <c r="D107" s="242"/>
      <c r="E107" s="49"/>
      <c r="F107" s="228"/>
      <c r="G107" s="229"/>
      <c r="H107" s="49"/>
      <c r="I107" s="230"/>
      <c r="J107" s="231"/>
      <c r="K107" s="230">
        <f>SUM(H107*E107*I107)</f>
        <v>0</v>
      </c>
      <c r="L107" s="233"/>
      <c r="M107" s="285"/>
      <c r="N107" s="286"/>
    </row>
    <row r="108" spans="1:14" s="17" customFormat="1" x14ac:dyDescent="0.3">
      <c r="A108" s="47" t="s">
        <v>74</v>
      </c>
      <c r="B108" s="48"/>
      <c r="C108" s="241" t="s">
        <v>75</v>
      </c>
      <c r="D108" s="242"/>
      <c r="E108" s="49"/>
      <c r="F108" s="228"/>
      <c r="G108" s="229"/>
      <c r="H108" s="49"/>
      <c r="I108" s="230"/>
      <c r="J108" s="231"/>
      <c r="K108" s="232">
        <f>SUM(K109)</f>
        <v>0</v>
      </c>
      <c r="L108" s="233"/>
      <c r="M108" s="285"/>
      <c r="N108" s="286"/>
    </row>
    <row r="109" spans="1:14" s="17" customFormat="1" x14ac:dyDescent="0.3">
      <c r="A109" s="50"/>
      <c r="B109" s="51" t="s">
        <v>76</v>
      </c>
      <c r="C109" s="244"/>
      <c r="D109" s="245"/>
      <c r="E109" s="52"/>
      <c r="F109" s="246"/>
      <c r="G109" s="247"/>
      <c r="H109" s="52"/>
      <c r="I109" s="248"/>
      <c r="J109" s="250"/>
      <c r="K109" s="248">
        <f>SUM(H109*E109*I109)</f>
        <v>0</v>
      </c>
      <c r="L109" s="249"/>
      <c r="M109" s="285"/>
      <c r="N109" s="286"/>
    </row>
    <row r="110" spans="1:14" s="17" customFormat="1" ht="20.25" customHeight="1" x14ac:dyDescent="0.3">
      <c r="A110" s="53">
        <v>3</v>
      </c>
      <c r="B110" s="54"/>
      <c r="C110" s="237" t="s">
        <v>77</v>
      </c>
      <c r="D110" s="238"/>
      <c r="E110" s="46"/>
      <c r="F110" s="220"/>
      <c r="G110" s="221"/>
      <c r="H110" s="46"/>
      <c r="I110" s="239"/>
      <c r="J110" s="240"/>
      <c r="K110" s="224"/>
      <c r="L110" s="225"/>
      <c r="M110" s="260">
        <f>SUM(K111:L142)/2</f>
        <v>0</v>
      </c>
      <c r="N110" s="284"/>
    </row>
    <row r="111" spans="1:14" s="17" customFormat="1" x14ac:dyDescent="0.3">
      <c r="A111" s="47" t="s">
        <v>78</v>
      </c>
      <c r="B111" s="48"/>
      <c r="C111" s="241" t="s">
        <v>54</v>
      </c>
      <c r="D111" s="242"/>
      <c r="E111" s="49"/>
      <c r="F111" s="228"/>
      <c r="G111" s="229"/>
      <c r="H111" s="49"/>
      <c r="I111" s="230"/>
      <c r="J111" s="231"/>
      <c r="K111" s="232">
        <f>SUM(K112)</f>
        <v>0</v>
      </c>
      <c r="L111" s="233"/>
      <c r="M111" s="285"/>
      <c r="N111" s="286"/>
    </row>
    <row r="112" spans="1:14" s="17" customFormat="1" ht="20.25" customHeight="1" x14ac:dyDescent="0.3">
      <c r="A112" s="47"/>
      <c r="B112" s="48" t="s">
        <v>79</v>
      </c>
      <c r="C112" s="236"/>
      <c r="D112" s="242"/>
      <c r="E112" s="49"/>
      <c r="F112" s="228"/>
      <c r="G112" s="229"/>
      <c r="H112" s="49"/>
      <c r="I112" s="230"/>
      <c r="J112" s="231"/>
      <c r="K112" s="230">
        <f>SUM(H112*E112*I112)</f>
        <v>0</v>
      </c>
      <c r="L112" s="233"/>
      <c r="M112" s="285"/>
      <c r="N112" s="286"/>
    </row>
    <row r="113" spans="1:14" s="17" customFormat="1" x14ac:dyDescent="0.3">
      <c r="A113" s="47" t="s">
        <v>80</v>
      </c>
      <c r="B113" s="48"/>
      <c r="C113" s="241" t="s">
        <v>5</v>
      </c>
      <c r="D113" s="242"/>
      <c r="E113" s="49"/>
      <c r="F113" s="228"/>
      <c r="G113" s="229"/>
      <c r="H113" s="49"/>
      <c r="I113" s="230"/>
      <c r="J113" s="231"/>
      <c r="K113" s="232">
        <f>SUM(K114)</f>
        <v>0</v>
      </c>
      <c r="L113" s="233"/>
      <c r="M113" s="285"/>
      <c r="N113" s="286"/>
    </row>
    <row r="114" spans="1:14" s="17" customFormat="1" x14ac:dyDescent="0.3">
      <c r="A114" s="47"/>
      <c r="B114" s="48" t="s">
        <v>81</v>
      </c>
      <c r="C114" s="236"/>
      <c r="D114" s="242"/>
      <c r="E114" s="49"/>
      <c r="F114" s="228"/>
      <c r="G114" s="229"/>
      <c r="H114" s="49"/>
      <c r="I114" s="230"/>
      <c r="J114" s="231"/>
      <c r="K114" s="230">
        <f>SUM(H114*E114*I114)</f>
        <v>0</v>
      </c>
      <c r="L114" s="233"/>
      <c r="M114" s="285"/>
      <c r="N114" s="286"/>
    </row>
    <row r="115" spans="1:14" s="17" customFormat="1" ht="20.25" customHeight="1" x14ac:dyDescent="0.3">
      <c r="A115" s="47" t="s">
        <v>82</v>
      </c>
      <c r="B115" s="48"/>
      <c r="C115" s="241" t="s">
        <v>83</v>
      </c>
      <c r="D115" s="242"/>
      <c r="E115" s="49"/>
      <c r="F115" s="228"/>
      <c r="G115" s="229"/>
      <c r="H115" s="49"/>
      <c r="I115" s="230"/>
      <c r="J115" s="231"/>
      <c r="K115" s="232">
        <f>SUM(K116)</f>
        <v>0</v>
      </c>
      <c r="L115" s="233"/>
      <c r="M115" s="285"/>
      <c r="N115" s="286"/>
    </row>
    <row r="116" spans="1:14" s="17" customFormat="1" x14ac:dyDescent="0.3">
      <c r="A116" s="47"/>
      <c r="B116" s="48" t="s">
        <v>84</v>
      </c>
      <c r="C116" s="236"/>
      <c r="D116" s="242"/>
      <c r="E116" s="49"/>
      <c r="F116" s="228"/>
      <c r="G116" s="229"/>
      <c r="H116" s="49"/>
      <c r="I116" s="230"/>
      <c r="J116" s="231"/>
      <c r="K116" s="230">
        <f>SUM(H116*E116*I116)</f>
        <v>0</v>
      </c>
      <c r="L116" s="233"/>
      <c r="M116" s="285"/>
      <c r="N116" s="286"/>
    </row>
    <row r="117" spans="1:14" s="17" customFormat="1" ht="20.25" customHeight="1" x14ac:dyDescent="0.3">
      <c r="A117" s="47" t="s">
        <v>85</v>
      </c>
      <c r="B117" s="48"/>
      <c r="C117" s="241" t="s">
        <v>86</v>
      </c>
      <c r="D117" s="242"/>
      <c r="E117" s="49"/>
      <c r="F117" s="228"/>
      <c r="G117" s="229"/>
      <c r="H117" s="49"/>
      <c r="I117" s="230"/>
      <c r="J117" s="231"/>
      <c r="K117" s="232">
        <f>SUM(K118)</f>
        <v>0</v>
      </c>
      <c r="L117" s="233"/>
      <c r="M117" s="285"/>
      <c r="N117" s="286"/>
    </row>
    <row r="118" spans="1:14" s="17" customFormat="1" x14ac:dyDescent="0.3">
      <c r="A118" s="47"/>
      <c r="B118" s="48" t="s">
        <v>87</v>
      </c>
      <c r="C118" s="236"/>
      <c r="D118" s="242"/>
      <c r="E118" s="49"/>
      <c r="F118" s="228"/>
      <c r="G118" s="229"/>
      <c r="H118" s="49"/>
      <c r="I118" s="230"/>
      <c r="J118" s="231"/>
      <c r="K118" s="230">
        <f>SUM(H118*E118*I118)</f>
        <v>0</v>
      </c>
      <c r="L118" s="233"/>
      <c r="M118" s="285"/>
      <c r="N118" s="286"/>
    </row>
    <row r="119" spans="1:14" s="17" customFormat="1" ht="20.25" customHeight="1" x14ac:dyDescent="0.3">
      <c r="A119" s="47" t="s">
        <v>88</v>
      </c>
      <c r="B119" s="48"/>
      <c r="C119" s="241" t="s">
        <v>89</v>
      </c>
      <c r="D119" s="242"/>
      <c r="E119" s="49"/>
      <c r="F119" s="228"/>
      <c r="G119" s="251"/>
      <c r="H119" s="49"/>
      <c r="I119" s="230"/>
      <c r="J119" s="231"/>
      <c r="K119" s="232">
        <f>SUM(K120)</f>
        <v>0</v>
      </c>
      <c r="L119" s="233"/>
      <c r="M119" s="285"/>
      <c r="N119" s="286"/>
    </row>
    <row r="120" spans="1:14" s="17" customFormat="1" x14ac:dyDescent="0.3">
      <c r="A120" s="47"/>
      <c r="B120" s="48" t="s">
        <v>90</v>
      </c>
      <c r="C120" s="236"/>
      <c r="D120" s="242"/>
      <c r="E120" s="49"/>
      <c r="F120" s="228"/>
      <c r="G120" s="251"/>
      <c r="H120" s="49"/>
      <c r="I120" s="230"/>
      <c r="J120" s="231"/>
      <c r="K120" s="230">
        <f>SUM(H120*E120*I120)</f>
        <v>0</v>
      </c>
      <c r="L120" s="233"/>
      <c r="M120" s="285"/>
      <c r="N120" s="286"/>
    </row>
    <row r="121" spans="1:14" s="17" customFormat="1" x14ac:dyDescent="0.3">
      <c r="A121" s="47" t="s">
        <v>91</v>
      </c>
      <c r="B121" s="48"/>
      <c r="C121" s="241" t="s">
        <v>92</v>
      </c>
      <c r="D121" s="242"/>
      <c r="E121" s="49"/>
      <c r="F121" s="228"/>
      <c r="G121" s="251"/>
      <c r="H121" s="49"/>
      <c r="I121" s="230"/>
      <c r="J121" s="231"/>
      <c r="K121" s="232">
        <f>SUM(K122)</f>
        <v>0</v>
      </c>
      <c r="L121" s="233"/>
      <c r="M121" s="285"/>
      <c r="N121" s="286"/>
    </row>
    <row r="122" spans="1:14" s="17" customFormat="1" x14ac:dyDescent="0.3">
      <c r="A122" s="47"/>
      <c r="B122" s="48" t="s">
        <v>93</v>
      </c>
      <c r="C122" s="236"/>
      <c r="D122" s="242"/>
      <c r="E122" s="49"/>
      <c r="F122" s="228"/>
      <c r="G122" s="251"/>
      <c r="H122" s="49"/>
      <c r="I122" s="230"/>
      <c r="J122" s="231"/>
      <c r="K122" s="230">
        <f>SUM(H122*E122*I122)</f>
        <v>0</v>
      </c>
      <c r="L122" s="233"/>
      <c r="M122" s="285"/>
      <c r="N122" s="286"/>
    </row>
    <row r="123" spans="1:14" s="17" customFormat="1" x14ac:dyDescent="0.3">
      <c r="A123" s="47" t="s">
        <v>94</v>
      </c>
      <c r="B123" s="48"/>
      <c r="C123" s="241" t="s">
        <v>95</v>
      </c>
      <c r="D123" s="242"/>
      <c r="E123" s="49"/>
      <c r="F123" s="228"/>
      <c r="G123" s="251"/>
      <c r="H123" s="49"/>
      <c r="I123" s="230"/>
      <c r="J123" s="231"/>
      <c r="K123" s="232">
        <f>SUM(K124)</f>
        <v>0</v>
      </c>
      <c r="L123" s="233"/>
      <c r="M123" s="285"/>
      <c r="N123" s="286"/>
    </row>
    <row r="124" spans="1:14" s="17" customFormat="1" x14ac:dyDescent="0.3">
      <c r="A124" s="47"/>
      <c r="B124" s="48" t="s">
        <v>96</v>
      </c>
      <c r="C124" s="236"/>
      <c r="D124" s="242"/>
      <c r="E124" s="49"/>
      <c r="F124" s="228"/>
      <c r="G124" s="251"/>
      <c r="H124" s="49"/>
      <c r="I124" s="230"/>
      <c r="J124" s="231"/>
      <c r="K124" s="230">
        <f>SUM(H124*E124*I124)</f>
        <v>0</v>
      </c>
      <c r="L124" s="233"/>
      <c r="M124" s="285"/>
      <c r="N124" s="286"/>
    </row>
    <row r="125" spans="1:14" s="17" customFormat="1" x14ac:dyDescent="0.3">
      <c r="A125" s="47" t="s">
        <v>97</v>
      </c>
      <c r="B125" s="48"/>
      <c r="C125" s="241" t="s">
        <v>98</v>
      </c>
      <c r="D125" s="242"/>
      <c r="E125" s="49"/>
      <c r="F125" s="228"/>
      <c r="G125" s="251"/>
      <c r="H125" s="49"/>
      <c r="I125" s="230"/>
      <c r="J125" s="231"/>
      <c r="K125" s="232">
        <f>SUM(K126)</f>
        <v>0</v>
      </c>
      <c r="L125" s="233"/>
      <c r="M125" s="285"/>
      <c r="N125" s="286"/>
    </row>
    <row r="126" spans="1:14" s="17" customFormat="1" x14ac:dyDescent="0.3">
      <c r="A126" s="47"/>
      <c r="B126" s="48" t="s">
        <v>99</v>
      </c>
      <c r="C126" s="236"/>
      <c r="D126" s="242"/>
      <c r="E126" s="49"/>
      <c r="F126" s="228"/>
      <c r="G126" s="251"/>
      <c r="H126" s="49"/>
      <c r="I126" s="230"/>
      <c r="J126" s="231"/>
      <c r="K126" s="230">
        <f>SUM(H126*E126*I126)</f>
        <v>0</v>
      </c>
      <c r="L126" s="233"/>
      <c r="M126" s="285"/>
      <c r="N126" s="286"/>
    </row>
    <row r="127" spans="1:14" s="17" customFormat="1" x14ac:dyDescent="0.3">
      <c r="A127" s="47" t="s">
        <v>100</v>
      </c>
      <c r="B127" s="48"/>
      <c r="C127" s="241" t="s">
        <v>101</v>
      </c>
      <c r="D127" s="242"/>
      <c r="E127" s="49"/>
      <c r="F127" s="228"/>
      <c r="G127" s="251"/>
      <c r="H127" s="49"/>
      <c r="I127" s="230"/>
      <c r="J127" s="231"/>
      <c r="K127" s="232">
        <f>SUM(K128)</f>
        <v>0</v>
      </c>
      <c r="L127" s="233"/>
      <c r="M127" s="285"/>
      <c r="N127" s="286"/>
    </row>
    <row r="128" spans="1:14" s="17" customFormat="1" x14ac:dyDescent="0.3">
      <c r="A128" s="47"/>
      <c r="B128" s="48" t="s">
        <v>102</v>
      </c>
      <c r="C128" s="236"/>
      <c r="D128" s="242"/>
      <c r="E128" s="49"/>
      <c r="F128" s="228"/>
      <c r="G128" s="251"/>
      <c r="H128" s="49"/>
      <c r="I128" s="230"/>
      <c r="J128" s="231"/>
      <c r="K128" s="230">
        <f>SUM(H128*E128*I128)</f>
        <v>0</v>
      </c>
      <c r="L128" s="233"/>
      <c r="M128" s="285"/>
      <c r="N128" s="286"/>
    </row>
    <row r="129" spans="1:14" s="17" customFormat="1" x14ac:dyDescent="0.3">
      <c r="A129" s="47" t="s">
        <v>103</v>
      </c>
      <c r="B129" s="48"/>
      <c r="C129" s="241" t="s">
        <v>104</v>
      </c>
      <c r="D129" s="242"/>
      <c r="E129" s="49"/>
      <c r="F129" s="228"/>
      <c r="G129" s="251"/>
      <c r="H129" s="49"/>
      <c r="I129" s="230"/>
      <c r="J129" s="231"/>
      <c r="K129" s="232">
        <f>SUM(K130)</f>
        <v>0</v>
      </c>
      <c r="L129" s="233"/>
      <c r="M129" s="285"/>
      <c r="N129" s="286"/>
    </row>
    <row r="130" spans="1:14" s="17" customFormat="1" x14ac:dyDescent="0.3">
      <c r="A130" s="47"/>
      <c r="B130" s="48" t="s">
        <v>105</v>
      </c>
      <c r="C130" s="236"/>
      <c r="D130" s="242"/>
      <c r="E130" s="49"/>
      <c r="F130" s="228"/>
      <c r="G130" s="251"/>
      <c r="H130" s="49"/>
      <c r="I130" s="230"/>
      <c r="J130" s="231"/>
      <c r="K130" s="230">
        <f>SUM(H130*E130*I130)</f>
        <v>0</v>
      </c>
      <c r="L130" s="233"/>
      <c r="M130" s="285"/>
      <c r="N130" s="286"/>
    </row>
    <row r="131" spans="1:14" s="17" customFormat="1" ht="20.25" customHeight="1" x14ac:dyDescent="0.3">
      <c r="A131" s="47" t="s">
        <v>106</v>
      </c>
      <c r="B131" s="48"/>
      <c r="C131" s="241" t="s">
        <v>107</v>
      </c>
      <c r="D131" s="242"/>
      <c r="E131" s="49"/>
      <c r="F131" s="228"/>
      <c r="G131" s="251"/>
      <c r="H131" s="49"/>
      <c r="I131" s="230"/>
      <c r="J131" s="231"/>
      <c r="K131" s="232">
        <f>SUM(K132)</f>
        <v>0</v>
      </c>
      <c r="L131" s="233"/>
      <c r="M131" s="285"/>
      <c r="N131" s="286"/>
    </row>
    <row r="132" spans="1:14" s="17" customFormat="1" x14ac:dyDescent="0.3">
      <c r="A132" s="47"/>
      <c r="B132" s="48" t="s">
        <v>108</v>
      </c>
      <c r="C132" s="236"/>
      <c r="D132" s="242"/>
      <c r="E132" s="49"/>
      <c r="F132" s="228"/>
      <c r="G132" s="251"/>
      <c r="H132" s="49"/>
      <c r="I132" s="230"/>
      <c r="J132" s="231"/>
      <c r="K132" s="230">
        <f>SUM(H132*E132*I132)</f>
        <v>0</v>
      </c>
      <c r="L132" s="233"/>
      <c r="M132" s="285"/>
      <c r="N132" s="286"/>
    </row>
    <row r="133" spans="1:14" s="17" customFormat="1" x14ac:dyDescent="0.3">
      <c r="A133" s="47" t="s">
        <v>109</v>
      </c>
      <c r="B133" s="48"/>
      <c r="C133" s="241" t="s">
        <v>4</v>
      </c>
      <c r="D133" s="242"/>
      <c r="E133" s="49"/>
      <c r="F133" s="228"/>
      <c r="G133" s="251"/>
      <c r="H133" s="49"/>
      <c r="I133" s="230"/>
      <c r="J133" s="231"/>
      <c r="K133" s="232">
        <f>SUM(K134)</f>
        <v>0</v>
      </c>
      <c r="L133" s="233"/>
      <c r="M133" s="285"/>
      <c r="N133" s="286"/>
    </row>
    <row r="134" spans="1:14" s="17" customFormat="1" x14ac:dyDescent="0.3">
      <c r="A134" s="47"/>
      <c r="B134" s="48" t="s">
        <v>110</v>
      </c>
      <c r="C134" s="236"/>
      <c r="D134" s="242"/>
      <c r="E134" s="49"/>
      <c r="F134" s="228"/>
      <c r="G134" s="251"/>
      <c r="H134" s="49"/>
      <c r="I134" s="230"/>
      <c r="J134" s="231"/>
      <c r="K134" s="230">
        <f>SUM(H134*E134*I134)</f>
        <v>0</v>
      </c>
      <c r="L134" s="233"/>
      <c r="M134" s="285"/>
      <c r="N134" s="286"/>
    </row>
    <row r="135" spans="1:14" s="17" customFormat="1" x14ac:dyDescent="0.3">
      <c r="A135" s="47" t="s">
        <v>111</v>
      </c>
      <c r="B135" s="48"/>
      <c r="C135" s="241" t="s">
        <v>72</v>
      </c>
      <c r="D135" s="242"/>
      <c r="E135" s="49"/>
      <c r="F135" s="228"/>
      <c r="G135" s="251"/>
      <c r="H135" s="49"/>
      <c r="I135" s="230"/>
      <c r="J135" s="231"/>
      <c r="K135" s="232">
        <f>SUM(K136)</f>
        <v>0</v>
      </c>
      <c r="L135" s="233"/>
      <c r="M135" s="285"/>
      <c r="N135" s="286"/>
    </row>
    <row r="136" spans="1:14" s="17" customFormat="1" x14ac:dyDescent="0.3">
      <c r="A136" s="47"/>
      <c r="B136" s="48" t="s">
        <v>112</v>
      </c>
      <c r="C136" s="236"/>
      <c r="D136" s="242"/>
      <c r="E136" s="49"/>
      <c r="F136" s="228"/>
      <c r="G136" s="251"/>
      <c r="H136" s="49"/>
      <c r="I136" s="230"/>
      <c r="J136" s="231"/>
      <c r="K136" s="230">
        <f>SUM(H136*E136*I136)</f>
        <v>0</v>
      </c>
      <c r="L136" s="233"/>
      <c r="M136" s="285"/>
      <c r="N136" s="286"/>
    </row>
    <row r="137" spans="1:14" s="17" customFormat="1" x14ac:dyDescent="0.3">
      <c r="A137" s="47" t="s">
        <v>113</v>
      </c>
      <c r="B137" s="48"/>
      <c r="C137" s="241" t="s">
        <v>114</v>
      </c>
      <c r="D137" s="242"/>
      <c r="E137" s="49"/>
      <c r="F137" s="228"/>
      <c r="G137" s="251"/>
      <c r="H137" s="49"/>
      <c r="I137" s="230"/>
      <c r="J137" s="231"/>
      <c r="K137" s="232">
        <f>SUM(K138)</f>
        <v>0</v>
      </c>
      <c r="L137" s="233"/>
      <c r="M137" s="285"/>
      <c r="N137" s="286"/>
    </row>
    <row r="138" spans="1:14" s="17" customFormat="1" x14ac:dyDescent="0.3">
      <c r="A138" s="47"/>
      <c r="B138" s="48" t="s">
        <v>115</v>
      </c>
      <c r="C138" s="236"/>
      <c r="D138" s="242"/>
      <c r="E138" s="49"/>
      <c r="F138" s="228"/>
      <c r="G138" s="251"/>
      <c r="H138" s="49"/>
      <c r="I138" s="230"/>
      <c r="J138" s="231"/>
      <c r="K138" s="230">
        <f>SUM(H138*E138*I138)</f>
        <v>0</v>
      </c>
      <c r="L138" s="233"/>
      <c r="M138" s="285"/>
      <c r="N138" s="286"/>
    </row>
    <row r="139" spans="1:14" s="17" customFormat="1" ht="26.25" customHeight="1" x14ac:dyDescent="0.3">
      <c r="A139" s="47" t="s">
        <v>116</v>
      </c>
      <c r="B139" s="48"/>
      <c r="C139" s="241" t="s">
        <v>117</v>
      </c>
      <c r="D139" s="242"/>
      <c r="E139" s="49"/>
      <c r="F139" s="228"/>
      <c r="G139" s="251"/>
      <c r="H139" s="49"/>
      <c r="I139" s="230"/>
      <c r="J139" s="231"/>
      <c r="K139" s="232">
        <f>SUM(K140)</f>
        <v>0</v>
      </c>
      <c r="L139" s="233"/>
      <c r="M139" s="285"/>
      <c r="N139" s="286"/>
    </row>
    <row r="140" spans="1:14" s="17" customFormat="1" x14ac:dyDescent="0.3">
      <c r="A140" s="47"/>
      <c r="B140" s="48" t="s">
        <v>118</v>
      </c>
      <c r="C140" s="236"/>
      <c r="D140" s="242"/>
      <c r="E140" s="49"/>
      <c r="F140" s="228"/>
      <c r="G140" s="251"/>
      <c r="H140" s="49"/>
      <c r="I140" s="230"/>
      <c r="J140" s="231"/>
      <c r="K140" s="230">
        <f>SUM(H140*E140*I140)</f>
        <v>0</v>
      </c>
      <c r="L140" s="233"/>
      <c r="M140" s="285"/>
      <c r="N140" s="286"/>
    </row>
    <row r="141" spans="1:14" s="17" customFormat="1" ht="20.25" customHeight="1" x14ac:dyDescent="0.3">
      <c r="A141" s="47" t="s">
        <v>119</v>
      </c>
      <c r="B141" s="48"/>
      <c r="C141" s="241" t="s">
        <v>75</v>
      </c>
      <c r="D141" s="242"/>
      <c r="E141" s="49"/>
      <c r="F141" s="228"/>
      <c r="G141" s="251"/>
      <c r="H141" s="49"/>
      <c r="I141" s="230"/>
      <c r="J141" s="231"/>
      <c r="K141" s="232">
        <f>SUM(K142)</f>
        <v>0</v>
      </c>
      <c r="L141" s="233"/>
      <c r="M141" s="285"/>
      <c r="N141" s="286"/>
    </row>
    <row r="142" spans="1:14" s="17" customFormat="1" x14ac:dyDescent="0.3">
      <c r="A142" s="50"/>
      <c r="B142" s="51" t="s">
        <v>120</v>
      </c>
      <c r="C142" s="244"/>
      <c r="D142" s="245"/>
      <c r="E142" s="52"/>
      <c r="F142" s="246"/>
      <c r="G142" s="252"/>
      <c r="H142" s="52"/>
      <c r="I142" s="248"/>
      <c r="J142" s="250"/>
      <c r="K142" s="248">
        <f>SUM(H142*E142*I142)</f>
        <v>0</v>
      </c>
      <c r="L142" s="249"/>
      <c r="M142" s="285"/>
      <c r="N142" s="286"/>
    </row>
    <row r="143" spans="1:14" s="17" customFormat="1" ht="20.25" customHeight="1" x14ac:dyDescent="0.3">
      <c r="A143" s="57">
        <v>4</v>
      </c>
      <c r="B143" s="58"/>
      <c r="C143" s="253" t="s">
        <v>22</v>
      </c>
      <c r="D143" s="242"/>
      <c r="E143" s="59"/>
      <c r="F143" s="254"/>
      <c r="G143" s="251"/>
      <c r="H143" s="59"/>
      <c r="I143" s="256"/>
      <c r="J143" s="257"/>
      <c r="K143" s="255"/>
      <c r="L143" s="233"/>
      <c r="M143" s="287">
        <f>SUM(K144:L171)/2</f>
        <v>0</v>
      </c>
      <c r="N143" s="288"/>
    </row>
    <row r="144" spans="1:14" s="17" customFormat="1" x14ac:dyDescent="0.3">
      <c r="A144" s="47" t="s">
        <v>121</v>
      </c>
      <c r="B144" s="48"/>
      <c r="C144" s="241" t="s">
        <v>54</v>
      </c>
      <c r="D144" s="242"/>
      <c r="E144" s="49"/>
      <c r="F144" s="228"/>
      <c r="G144" s="251"/>
      <c r="H144" s="49"/>
      <c r="I144" s="230"/>
      <c r="J144" s="231"/>
      <c r="K144" s="232">
        <f>SUM(K145)</f>
        <v>0</v>
      </c>
      <c r="L144" s="233"/>
      <c r="M144" s="285"/>
      <c r="N144" s="286"/>
    </row>
    <row r="145" spans="1:14" s="17" customFormat="1" x14ac:dyDescent="0.3">
      <c r="A145" s="47"/>
      <c r="B145" s="48" t="s">
        <v>122</v>
      </c>
      <c r="C145" s="236"/>
      <c r="D145" s="242"/>
      <c r="E145" s="49"/>
      <c r="F145" s="228"/>
      <c r="G145" s="251"/>
      <c r="H145" s="49"/>
      <c r="I145" s="230"/>
      <c r="J145" s="231"/>
      <c r="K145" s="230">
        <f>SUM(H145*E145*I145)</f>
        <v>0</v>
      </c>
      <c r="L145" s="233"/>
      <c r="M145" s="285"/>
      <c r="N145" s="286"/>
    </row>
    <row r="146" spans="1:14" s="17" customFormat="1" x14ac:dyDescent="0.3">
      <c r="A146" s="47" t="s">
        <v>123</v>
      </c>
      <c r="B146" s="48"/>
      <c r="C146" s="241" t="s">
        <v>124</v>
      </c>
      <c r="D146" s="242"/>
      <c r="E146" s="49"/>
      <c r="F146" s="228"/>
      <c r="G146" s="251"/>
      <c r="H146" s="49"/>
      <c r="I146" s="230"/>
      <c r="J146" s="231"/>
      <c r="K146" s="232">
        <f>SUM(K147)</f>
        <v>0</v>
      </c>
      <c r="L146" s="233"/>
      <c r="M146" s="285"/>
      <c r="N146" s="286"/>
    </row>
    <row r="147" spans="1:14" s="17" customFormat="1" x14ac:dyDescent="0.3">
      <c r="A147" s="47"/>
      <c r="B147" s="48" t="s">
        <v>125</v>
      </c>
      <c r="C147" s="236"/>
      <c r="D147" s="242"/>
      <c r="E147" s="49"/>
      <c r="F147" s="228"/>
      <c r="G147" s="251"/>
      <c r="H147" s="49"/>
      <c r="I147" s="230"/>
      <c r="J147" s="231"/>
      <c r="K147" s="230">
        <f>SUM(H147*E147*I147)</f>
        <v>0</v>
      </c>
      <c r="L147" s="233"/>
      <c r="M147" s="285"/>
      <c r="N147" s="286"/>
    </row>
    <row r="148" spans="1:14" s="17" customFormat="1" ht="20.25" customHeight="1" x14ac:dyDescent="0.3">
      <c r="A148" s="47" t="s">
        <v>126</v>
      </c>
      <c r="B148" s="48"/>
      <c r="C148" s="241" t="s">
        <v>127</v>
      </c>
      <c r="D148" s="242"/>
      <c r="E148" s="49"/>
      <c r="F148" s="228"/>
      <c r="G148" s="251"/>
      <c r="H148" s="49"/>
      <c r="I148" s="230"/>
      <c r="J148" s="231"/>
      <c r="K148" s="232">
        <f>SUM(K149)</f>
        <v>0</v>
      </c>
      <c r="L148" s="233"/>
      <c r="M148" s="285"/>
      <c r="N148" s="286"/>
    </row>
    <row r="149" spans="1:14" s="17" customFormat="1" x14ac:dyDescent="0.3">
      <c r="A149" s="47"/>
      <c r="B149" s="48" t="s">
        <v>128</v>
      </c>
      <c r="C149" s="236"/>
      <c r="D149" s="242"/>
      <c r="E149" s="49"/>
      <c r="F149" s="228"/>
      <c r="G149" s="251"/>
      <c r="H149" s="49"/>
      <c r="I149" s="230"/>
      <c r="J149" s="231"/>
      <c r="K149" s="230">
        <f>SUM(H149*E149*I149)</f>
        <v>0</v>
      </c>
      <c r="L149" s="233"/>
      <c r="M149" s="285"/>
      <c r="N149" s="286"/>
    </row>
    <row r="150" spans="1:14" s="17" customFormat="1" ht="20.25" customHeight="1" x14ac:dyDescent="0.3">
      <c r="A150" s="47" t="s">
        <v>129</v>
      </c>
      <c r="B150" s="48"/>
      <c r="C150" s="241" t="s">
        <v>130</v>
      </c>
      <c r="D150" s="242"/>
      <c r="E150" s="49"/>
      <c r="F150" s="228"/>
      <c r="G150" s="251"/>
      <c r="H150" s="49"/>
      <c r="I150" s="230"/>
      <c r="J150" s="231"/>
      <c r="K150" s="232">
        <f>SUM(K151)</f>
        <v>0</v>
      </c>
      <c r="L150" s="233"/>
      <c r="M150" s="285"/>
      <c r="N150" s="286"/>
    </row>
    <row r="151" spans="1:14" s="17" customFormat="1" x14ac:dyDescent="0.3">
      <c r="A151" s="47"/>
      <c r="B151" s="48" t="s">
        <v>131</v>
      </c>
      <c r="C151" s="236"/>
      <c r="D151" s="242"/>
      <c r="E151" s="49"/>
      <c r="F151" s="228"/>
      <c r="G151" s="251"/>
      <c r="H151" s="49"/>
      <c r="I151" s="230"/>
      <c r="J151" s="231"/>
      <c r="K151" s="230">
        <f>SUM(H151*E151*I151)</f>
        <v>0</v>
      </c>
      <c r="L151" s="233"/>
      <c r="M151" s="285"/>
      <c r="N151" s="286"/>
    </row>
    <row r="152" spans="1:14" s="17" customFormat="1" ht="33" customHeight="1" x14ac:dyDescent="0.3">
      <c r="A152" s="47" t="s">
        <v>132</v>
      </c>
      <c r="B152" s="48"/>
      <c r="C152" s="241" t="s">
        <v>133</v>
      </c>
      <c r="D152" s="242"/>
      <c r="E152" s="49"/>
      <c r="F152" s="228"/>
      <c r="G152" s="251"/>
      <c r="H152" s="49"/>
      <c r="I152" s="230"/>
      <c r="J152" s="231"/>
      <c r="K152" s="232">
        <f>SUM(K153)</f>
        <v>0</v>
      </c>
      <c r="L152" s="233"/>
      <c r="M152" s="285"/>
      <c r="N152" s="286"/>
    </row>
    <row r="153" spans="1:14" s="17" customFormat="1" x14ac:dyDescent="0.3">
      <c r="A153" s="47"/>
      <c r="B153" s="48" t="s">
        <v>134</v>
      </c>
      <c r="C153" s="236"/>
      <c r="D153" s="242"/>
      <c r="E153" s="49"/>
      <c r="F153" s="228"/>
      <c r="G153" s="251"/>
      <c r="H153" s="49"/>
      <c r="I153" s="230"/>
      <c r="J153" s="231"/>
      <c r="K153" s="230">
        <f>SUM(H153*E153*I153)</f>
        <v>0</v>
      </c>
      <c r="L153" s="233"/>
      <c r="M153" s="285"/>
      <c r="N153" s="286"/>
    </row>
    <row r="154" spans="1:14" s="17" customFormat="1" ht="21.75" customHeight="1" x14ac:dyDescent="0.3">
      <c r="A154" s="47" t="s">
        <v>135</v>
      </c>
      <c r="B154" s="48"/>
      <c r="C154" s="241" t="s">
        <v>219</v>
      </c>
      <c r="D154" s="242"/>
      <c r="E154" s="49"/>
      <c r="F154" s="228"/>
      <c r="G154" s="251"/>
      <c r="H154" s="49"/>
      <c r="I154" s="230"/>
      <c r="J154" s="231"/>
      <c r="K154" s="232">
        <f>SUM(K155)</f>
        <v>0</v>
      </c>
      <c r="L154" s="233"/>
      <c r="M154" s="285"/>
      <c r="N154" s="286"/>
    </row>
    <row r="155" spans="1:14" s="17" customFormat="1" x14ac:dyDescent="0.3">
      <c r="A155" s="47"/>
      <c r="B155" s="48" t="s">
        <v>136</v>
      </c>
      <c r="C155" s="236"/>
      <c r="D155" s="242"/>
      <c r="E155" s="49"/>
      <c r="F155" s="228"/>
      <c r="G155" s="251"/>
      <c r="H155" s="49"/>
      <c r="I155" s="230"/>
      <c r="J155" s="231"/>
      <c r="K155" s="230">
        <f>SUM(H155*E155*I155)</f>
        <v>0</v>
      </c>
      <c r="L155" s="233"/>
      <c r="M155" s="285"/>
      <c r="N155" s="286"/>
    </row>
    <row r="156" spans="1:14" s="17" customFormat="1" ht="20.25" customHeight="1" x14ac:dyDescent="0.3">
      <c r="A156" s="47" t="s">
        <v>137</v>
      </c>
      <c r="B156" s="48"/>
      <c r="C156" s="241" t="s">
        <v>138</v>
      </c>
      <c r="D156" s="242"/>
      <c r="E156" s="49"/>
      <c r="F156" s="228"/>
      <c r="G156" s="251"/>
      <c r="H156" s="49"/>
      <c r="I156" s="230"/>
      <c r="J156" s="231"/>
      <c r="K156" s="232">
        <f>SUM(K157)</f>
        <v>0</v>
      </c>
      <c r="L156" s="233"/>
      <c r="M156" s="285"/>
      <c r="N156" s="286"/>
    </row>
    <row r="157" spans="1:14" s="17" customFormat="1" x14ac:dyDescent="0.3">
      <c r="A157" s="47"/>
      <c r="B157" s="48" t="s">
        <v>139</v>
      </c>
      <c r="C157" s="236"/>
      <c r="D157" s="242"/>
      <c r="E157" s="49"/>
      <c r="F157" s="228"/>
      <c r="G157" s="251"/>
      <c r="H157" s="49"/>
      <c r="I157" s="230"/>
      <c r="J157" s="231"/>
      <c r="K157" s="230">
        <f>SUM(H157*E157*I157)</f>
        <v>0</v>
      </c>
      <c r="L157" s="233"/>
      <c r="M157" s="285"/>
      <c r="N157" s="286"/>
    </row>
    <row r="158" spans="1:14" s="17" customFormat="1" ht="20.25" customHeight="1" x14ac:dyDescent="0.3">
      <c r="A158" s="47" t="s">
        <v>140</v>
      </c>
      <c r="B158" s="48"/>
      <c r="C158" s="241" t="s">
        <v>141</v>
      </c>
      <c r="D158" s="242"/>
      <c r="E158" s="49"/>
      <c r="F158" s="228"/>
      <c r="G158" s="251"/>
      <c r="H158" s="49"/>
      <c r="I158" s="230"/>
      <c r="J158" s="231"/>
      <c r="K158" s="232">
        <f>SUM(K159)</f>
        <v>0</v>
      </c>
      <c r="L158" s="233"/>
      <c r="M158" s="285"/>
      <c r="N158" s="286"/>
    </row>
    <row r="159" spans="1:14" s="17" customFormat="1" x14ac:dyDescent="0.3">
      <c r="A159" s="47"/>
      <c r="B159" s="48" t="s">
        <v>142</v>
      </c>
      <c r="C159" s="236"/>
      <c r="D159" s="242"/>
      <c r="E159" s="49"/>
      <c r="F159" s="228"/>
      <c r="G159" s="251"/>
      <c r="H159" s="49"/>
      <c r="I159" s="230"/>
      <c r="J159" s="231"/>
      <c r="K159" s="230">
        <f>SUM(H159*E159*I159)</f>
        <v>0</v>
      </c>
      <c r="L159" s="233"/>
      <c r="M159" s="285"/>
      <c r="N159" s="286"/>
    </row>
    <row r="160" spans="1:14" s="17" customFormat="1" x14ac:dyDescent="0.3">
      <c r="A160" s="47" t="s">
        <v>143</v>
      </c>
      <c r="B160" s="48"/>
      <c r="C160" s="241" t="s">
        <v>144</v>
      </c>
      <c r="D160" s="242"/>
      <c r="E160" s="49"/>
      <c r="F160" s="228"/>
      <c r="G160" s="251"/>
      <c r="H160" s="49"/>
      <c r="I160" s="230"/>
      <c r="J160" s="231"/>
      <c r="K160" s="232">
        <f>SUM(K161)</f>
        <v>0</v>
      </c>
      <c r="L160" s="233"/>
      <c r="M160" s="285"/>
      <c r="N160" s="286"/>
    </row>
    <row r="161" spans="1:14" s="17" customFormat="1" x14ac:dyDescent="0.3">
      <c r="A161" s="47"/>
      <c r="B161" s="48" t="s">
        <v>145</v>
      </c>
      <c r="C161" s="236"/>
      <c r="D161" s="242"/>
      <c r="E161" s="49"/>
      <c r="F161" s="228"/>
      <c r="G161" s="251"/>
      <c r="H161" s="49"/>
      <c r="I161" s="230"/>
      <c r="J161" s="231"/>
      <c r="K161" s="230">
        <f>SUM(H161*E161*I161)</f>
        <v>0</v>
      </c>
      <c r="L161" s="233"/>
      <c r="M161" s="285"/>
      <c r="N161" s="286"/>
    </row>
    <row r="162" spans="1:14" s="17" customFormat="1" ht="33.75" customHeight="1" x14ac:dyDescent="0.3">
      <c r="A162" s="47" t="s">
        <v>146</v>
      </c>
      <c r="B162" s="48"/>
      <c r="C162" s="226" t="s">
        <v>248</v>
      </c>
      <c r="D162" s="258"/>
      <c r="E162" s="49"/>
      <c r="F162" s="228"/>
      <c r="G162" s="259"/>
      <c r="H162" s="49"/>
      <c r="I162" s="264"/>
      <c r="J162" s="265"/>
      <c r="K162" s="260">
        <f>K163</f>
        <v>0</v>
      </c>
      <c r="L162" s="261"/>
      <c r="M162" s="60"/>
      <c r="N162" s="61"/>
    </row>
    <row r="163" spans="1:14" s="17" customFormat="1" x14ac:dyDescent="0.3">
      <c r="A163" s="47"/>
      <c r="B163" s="48" t="s">
        <v>147</v>
      </c>
      <c r="C163" s="262"/>
      <c r="D163" s="263"/>
      <c r="E163" s="49"/>
      <c r="F163" s="228"/>
      <c r="G163" s="259"/>
      <c r="H163" s="49"/>
      <c r="I163" s="264"/>
      <c r="J163" s="265"/>
      <c r="K163" s="264">
        <f>I163*H163*E163</f>
        <v>0</v>
      </c>
      <c r="L163" s="265"/>
      <c r="M163" s="60"/>
      <c r="N163" s="61"/>
    </row>
    <row r="164" spans="1:14" s="17" customFormat="1" x14ac:dyDescent="0.3">
      <c r="A164" s="47" t="s">
        <v>148</v>
      </c>
      <c r="B164" s="48"/>
      <c r="C164" s="241" t="s">
        <v>4</v>
      </c>
      <c r="D164" s="242"/>
      <c r="E164" s="49"/>
      <c r="F164" s="228"/>
      <c r="G164" s="251"/>
      <c r="H164" s="49"/>
      <c r="I164" s="230"/>
      <c r="J164" s="231"/>
      <c r="K164" s="232">
        <f>SUM(K165)</f>
        <v>0</v>
      </c>
      <c r="L164" s="233"/>
      <c r="M164" s="285"/>
      <c r="N164" s="286"/>
    </row>
    <row r="165" spans="1:14" s="17" customFormat="1" x14ac:dyDescent="0.3">
      <c r="A165" s="47"/>
      <c r="B165" s="48" t="s">
        <v>149</v>
      </c>
      <c r="C165" s="236"/>
      <c r="D165" s="242"/>
      <c r="E165" s="49"/>
      <c r="F165" s="228"/>
      <c r="G165" s="251"/>
      <c r="H165" s="49"/>
      <c r="I165" s="230"/>
      <c r="J165" s="231"/>
      <c r="K165" s="230">
        <f>SUM(H165*E165*I165)</f>
        <v>0</v>
      </c>
      <c r="L165" s="233"/>
      <c r="M165" s="285"/>
      <c r="N165" s="286"/>
    </row>
    <row r="166" spans="1:14" s="17" customFormat="1" x14ac:dyDescent="0.3">
      <c r="A166" s="47" t="s">
        <v>150</v>
      </c>
      <c r="B166" s="48"/>
      <c r="C166" s="241" t="s">
        <v>72</v>
      </c>
      <c r="D166" s="242"/>
      <c r="E166" s="49"/>
      <c r="F166" s="228"/>
      <c r="G166" s="251"/>
      <c r="H166" s="49"/>
      <c r="I166" s="230"/>
      <c r="J166" s="231"/>
      <c r="K166" s="232">
        <f>SUM(K167)</f>
        <v>0</v>
      </c>
      <c r="L166" s="233"/>
      <c r="M166" s="285"/>
      <c r="N166" s="286"/>
    </row>
    <row r="167" spans="1:14" s="17" customFormat="1" x14ac:dyDescent="0.3">
      <c r="A167" s="47"/>
      <c r="B167" s="48" t="s">
        <v>249</v>
      </c>
      <c r="C167" s="236"/>
      <c r="D167" s="242"/>
      <c r="E167" s="49"/>
      <c r="F167" s="228"/>
      <c r="G167" s="251"/>
      <c r="H167" s="49"/>
      <c r="I167" s="230"/>
      <c r="J167" s="231"/>
      <c r="K167" s="230">
        <f>SUM(H167*E167*I167)</f>
        <v>0</v>
      </c>
      <c r="L167" s="233"/>
      <c r="M167" s="285"/>
      <c r="N167" s="286"/>
    </row>
    <row r="168" spans="1:14" s="17" customFormat="1" ht="25.5" customHeight="1" x14ac:dyDescent="0.3">
      <c r="A168" s="47" t="s">
        <v>151</v>
      </c>
      <c r="B168" s="48"/>
      <c r="C168" s="241" t="s">
        <v>114</v>
      </c>
      <c r="D168" s="242"/>
      <c r="E168" s="49"/>
      <c r="F168" s="228"/>
      <c r="G168" s="251"/>
      <c r="H168" s="49"/>
      <c r="I168" s="230"/>
      <c r="J168" s="231"/>
      <c r="K168" s="232">
        <f>SUM(K169)</f>
        <v>0</v>
      </c>
      <c r="L168" s="233"/>
      <c r="M168" s="285"/>
      <c r="N168" s="286"/>
    </row>
    <row r="169" spans="1:14" s="17" customFormat="1" x14ac:dyDescent="0.3">
      <c r="A169" s="47"/>
      <c r="B169" s="48" t="s">
        <v>250</v>
      </c>
      <c r="C169" s="236"/>
      <c r="D169" s="242"/>
      <c r="E169" s="49"/>
      <c r="F169" s="228"/>
      <c r="G169" s="251"/>
      <c r="H169" s="49"/>
      <c r="I169" s="230"/>
      <c r="J169" s="231"/>
      <c r="K169" s="230">
        <f>SUM(H169*E169*I169)</f>
        <v>0</v>
      </c>
      <c r="L169" s="233"/>
      <c r="M169" s="285"/>
      <c r="N169" s="286"/>
    </row>
    <row r="170" spans="1:14" s="17" customFormat="1" ht="20.25" customHeight="1" x14ac:dyDescent="0.3">
      <c r="A170" s="47" t="s">
        <v>251</v>
      </c>
      <c r="B170" s="48"/>
      <c r="C170" s="241" t="s">
        <v>117</v>
      </c>
      <c r="D170" s="242"/>
      <c r="E170" s="49"/>
      <c r="F170" s="228"/>
      <c r="G170" s="251"/>
      <c r="H170" s="49"/>
      <c r="I170" s="230"/>
      <c r="J170" s="231"/>
      <c r="K170" s="232">
        <f>SUM(K171)</f>
        <v>0</v>
      </c>
      <c r="L170" s="233"/>
      <c r="M170" s="285"/>
      <c r="N170" s="286"/>
    </row>
    <row r="171" spans="1:14" s="17" customFormat="1" x14ac:dyDescent="0.3">
      <c r="A171" s="50"/>
      <c r="B171" s="51" t="s">
        <v>252</v>
      </c>
      <c r="C171" s="244"/>
      <c r="D171" s="245"/>
      <c r="E171" s="52"/>
      <c r="F171" s="246"/>
      <c r="G171" s="252"/>
      <c r="H171" s="52"/>
      <c r="I171" s="248"/>
      <c r="J171" s="250"/>
      <c r="K171" s="248">
        <f>SUM(H171*E171*I171)</f>
        <v>0</v>
      </c>
      <c r="L171" s="249"/>
      <c r="M171" s="285"/>
      <c r="N171" s="286"/>
    </row>
    <row r="172" spans="1:14" s="17" customFormat="1" ht="21.75" customHeight="1" x14ac:dyDescent="0.3">
      <c r="A172" s="57">
        <v>5</v>
      </c>
      <c r="B172" s="58"/>
      <c r="C172" s="253" t="s">
        <v>152</v>
      </c>
      <c r="D172" s="242"/>
      <c r="E172" s="59"/>
      <c r="F172" s="254"/>
      <c r="G172" s="251"/>
      <c r="H172" s="59"/>
      <c r="I172" s="256"/>
      <c r="J172" s="257"/>
      <c r="K172" s="255"/>
      <c r="L172" s="233"/>
      <c r="M172" s="287">
        <f>SUM(K173:L194)/2</f>
        <v>0</v>
      </c>
      <c r="N172" s="288"/>
    </row>
    <row r="173" spans="1:14" s="17" customFormat="1" x14ac:dyDescent="0.3">
      <c r="A173" s="47" t="s">
        <v>153</v>
      </c>
      <c r="B173" s="48"/>
      <c r="C173" s="241" t="s">
        <v>154</v>
      </c>
      <c r="D173" s="242"/>
      <c r="E173" s="49"/>
      <c r="F173" s="228"/>
      <c r="G173" s="251"/>
      <c r="H173" s="49"/>
      <c r="I173" s="230"/>
      <c r="J173" s="231"/>
      <c r="K173" s="232">
        <f>SUM(K174)</f>
        <v>0</v>
      </c>
      <c r="L173" s="233"/>
      <c r="M173" s="285"/>
      <c r="N173" s="286"/>
    </row>
    <row r="174" spans="1:14" s="17" customFormat="1" x14ac:dyDescent="0.3">
      <c r="A174" s="47"/>
      <c r="B174" s="48" t="s">
        <v>155</v>
      </c>
      <c r="C174" s="236"/>
      <c r="D174" s="242"/>
      <c r="E174" s="49"/>
      <c r="F174" s="228"/>
      <c r="G174" s="251"/>
      <c r="H174" s="49"/>
      <c r="I174" s="230"/>
      <c r="J174" s="231"/>
      <c r="K174" s="230">
        <f>SUM(H174*E174*I174)</f>
        <v>0</v>
      </c>
      <c r="L174" s="233"/>
      <c r="M174" s="285"/>
      <c r="N174" s="286"/>
    </row>
    <row r="175" spans="1:14" s="17" customFormat="1" ht="28.5" customHeight="1" x14ac:dyDescent="0.3">
      <c r="A175" s="47" t="s">
        <v>156</v>
      </c>
      <c r="B175" s="48"/>
      <c r="C175" s="241" t="s">
        <v>157</v>
      </c>
      <c r="D175" s="242"/>
      <c r="E175" s="49"/>
      <c r="F175" s="228"/>
      <c r="G175" s="251"/>
      <c r="H175" s="49"/>
      <c r="I175" s="230"/>
      <c r="J175" s="231"/>
      <c r="K175" s="232">
        <f>SUM(K176)</f>
        <v>0</v>
      </c>
      <c r="L175" s="233"/>
      <c r="M175" s="285"/>
      <c r="N175" s="286"/>
    </row>
    <row r="176" spans="1:14" s="17" customFormat="1" x14ac:dyDescent="0.3">
      <c r="A176" s="47"/>
      <c r="B176" s="48" t="s">
        <v>158</v>
      </c>
      <c r="C176" s="236"/>
      <c r="D176" s="242"/>
      <c r="E176" s="49"/>
      <c r="F176" s="228"/>
      <c r="G176" s="251"/>
      <c r="H176" s="49"/>
      <c r="I176" s="230"/>
      <c r="J176" s="231"/>
      <c r="K176" s="230">
        <f>SUM(H176*E176*I176)</f>
        <v>0</v>
      </c>
      <c r="L176" s="233"/>
      <c r="M176" s="285"/>
      <c r="N176" s="286"/>
    </row>
    <row r="177" spans="1:14" s="17" customFormat="1" x14ac:dyDescent="0.3">
      <c r="A177" s="47" t="s">
        <v>159</v>
      </c>
      <c r="B177" s="48"/>
      <c r="C177" s="241" t="s">
        <v>160</v>
      </c>
      <c r="D177" s="242"/>
      <c r="E177" s="49"/>
      <c r="F177" s="228"/>
      <c r="G177" s="251"/>
      <c r="H177" s="49"/>
      <c r="I177" s="230"/>
      <c r="J177" s="231"/>
      <c r="K177" s="232">
        <f>SUM(K178)</f>
        <v>0</v>
      </c>
      <c r="L177" s="233"/>
      <c r="M177" s="285"/>
      <c r="N177" s="286"/>
    </row>
    <row r="178" spans="1:14" s="17" customFormat="1" x14ac:dyDescent="0.3">
      <c r="A178" s="47"/>
      <c r="B178" s="48" t="s">
        <v>161</v>
      </c>
      <c r="C178" s="236"/>
      <c r="D178" s="242"/>
      <c r="E178" s="49"/>
      <c r="F178" s="228"/>
      <c r="G178" s="251"/>
      <c r="H178" s="49"/>
      <c r="I178" s="230"/>
      <c r="J178" s="231"/>
      <c r="K178" s="230">
        <f>SUM(H178*E178*I178)</f>
        <v>0</v>
      </c>
      <c r="L178" s="233"/>
      <c r="M178" s="285"/>
      <c r="N178" s="286"/>
    </row>
    <row r="179" spans="1:14" s="17" customFormat="1" x14ac:dyDescent="0.3">
      <c r="A179" s="47" t="s">
        <v>162</v>
      </c>
      <c r="B179" s="48"/>
      <c r="C179" s="241" t="s">
        <v>163</v>
      </c>
      <c r="D179" s="242"/>
      <c r="E179" s="49"/>
      <c r="F179" s="228"/>
      <c r="G179" s="251"/>
      <c r="H179" s="49"/>
      <c r="I179" s="230"/>
      <c r="J179" s="231"/>
      <c r="K179" s="232">
        <f>SUM(K180)</f>
        <v>0</v>
      </c>
      <c r="L179" s="233"/>
      <c r="M179" s="285"/>
      <c r="N179" s="286"/>
    </row>
    <row r="180" spans="1:14" s="17" customFormat="1" x14ac:dyDescent="0.3">
      <c r="A180" s="47"/>
      <c r="B180" s="48" t="s">
        <v>164</v>
      </c>
      <c r="C180" s="236"/>
      <c r="D180" s="242"/>
      <c r="E180" s="49"/>
      <c r="F180" s="228"/>
      <c r="G180" s="251"/>
      <c r="H180" s="49"/>
      <c r="I180" s="230"/>
      <c r="J180" s="231"/>
      <c r="K180" s="230">
        <f>SUM(H180*E180*I180)</f>
        <v>0</v>
      </c>
      <c r="L180" s="233"/>
      <c r="M180" s="285"/>
      <c r="N180" s="286"/>
    </row>
    <row r="181" spans="1:14" s="17" customFormat="1" ht="24" customHeight="1" x14ac:dyDescent="0.3">
      <c r="A181" s="47" t="s">
        <v>165</v>
      </c>
      <c r="B181" s="48"/>
      <c r="C181" s="241" t="s">
        <v>166</v>
      </c>
      <c r="D181" s="242"/>
      <c r="E181" s="49"/>
      <c r="F181" s="228"/>
      <c r="G181" s="251"/>
      <c r="H181" s="49"/>
      <c r="I181" s="230"/>
      <c r="J181" s="231"/>
      <c r="K181" s="232">
        <f>SUM(K182)</f>
        <v>0</v>
      </c>
      <c r="L181" s="233"/>
      <c r="M181" s="285"/>
      <c r="N181" s="286"/>
    </row>
    <row r="182" spans="1:14" s="17" customFormat="1" x14ac:dyDescent="0.3">
      <c r="A182" s="47"/>
      <c r="B182" s="48" t="s">
        <v>167</v>
      </c>
      <c r="C182" s="236"/>
      <c r="D182" s="242"/>
      <c r="E182" s="49"/>
      <c r="F182" s="228"/>
      <c r="G182" s="251"/>
      <c r="H182" s="49"/>
      <c r="I182" s="230"/>
      <c r="J182" s="231"/>
      <c r="K182" s="230">
        <f>SUM(H182*E182*I182)</f>
        <v>0</v>
      </c>
      <c r="L182" s="233"/>
      <c r="M182" s="285"/>
      <c r="N182" s="286"/>
    </row>
    <row r="183" spans="1:14" s="17" customFormat="1" x14ac:dyDescent="0.3">
      <c r="A183" s="47" t="s">
        <v>168</v>
      </c>
      <c r="B183" s="48"/>
      <c r="C183" s="241" t="s">
        <v>169</v>
      </c>
      <c r="D183" s="242"/>
      <c r="E183" s="49"/>
      <c r="F183" s="228"/>
      <c r="G183" s="251"/>
      <c r="H183" s="49"/>
      <c r="I183" s="230"/>
      <c r="J183" s="231"/>
      <c r="K183" s="232">
        <f>SUM(K184)</f>
        <v>0</v>
      </c>
      <c r="L183" s="233"/>
      <c r="M183" s="285"/>
      <c r="N183" s="286"/>
    </row>
    <row r="184" spans="1:14" s="17" customFormat="1" x14ac:dyDescent="0.3">
      <c r="A184" s="47"/>
      <c r="B184" s="48" t="s">
        <v>170</v>
      </c>
      <c r="C184" s="236"/>
      <c r="D184" s="242"/>
      <c r="E184" s="49"/>
      <c r="F184" s="228"/>
      <c r="G184" s="251"/>
      <c r="H184" s="49"/>
      <c r="I184" s="230"/>
      <c r="J184" s="231"/>
      <c r="K184" s="230">
        <f>SUM(H184*E184*I184)</f>
        <v>0</v>
      </c>
      <c r="L184" s="233"/>
      <c r="M184" s="285"/>
      <c r="N184" s="286"/>
    </row>
    <row r="185" spans="1:14" s="17" customFormat="1" ht="24" customHeight="1" x14ac:dyDescent="0.3">
      <c r="A185" s="47" t="s">
        <v>171</v>
      </c>
      <c r="B185" s="48"/>
      <c r="C185" s="241" t="s">
        <v>172</v>
      </c>
      <c r="D185" s="242"/>
      <c r="E185" s="49"/>
      <c r="F185" s="228"/>
      <c r="G185" s="251"/>
      <c r="H185" s="49"/>
      <c r="I185" s="230"/>
      <c r="J185" s="231"/>
      <c r="K185" s="232">
        <f>SUM(K186)</f>
        <v>0</v>
      </c>
      <c r="L185" s="233"/>
      <c r="M185" s="285"/>
      <c r="N185" s="286"/>
    </row>
    <row r="186" spans="1:14" s="17" customFormat="1" x14ac:dyDescent="0.3">
      <c r="A186" s="47"/>
      <c r="B186" s="48" t="s">
        <v>173</v>
      </c>
      <c r="C186" s="236"/>
      <c r="D186" s="242"/>
      <c r="E186" s="49"/>
      <c r="F186" s="228"/>
      <c r="G186" s="251"/>
      <c r="H186" s="49"/>
      <c r="I186" s="230"/>
      <c r="J186" s="231"/>
      <c r="K186" s="230">
        <f>SUM(H186*E186*I186)</f>
        <v>0</v>
      </c>
      <c r="L186" s="233"/>
      <c r="M186" s="285"/>
      <c r="N186" s="286"/>
    </row>
    <row r="187" spans="1:14" s="17" customFormat="1" ht="37.5" customHeight="1" x14ac:dyDescent="0.3">
      <c r="A187" s="47" t="s">
        <v>174</v>
      </c>
      <c r="B187" s="48"/>
      <c r="C187" s="241" t="s">
        <v>175</v>
      </c>
      <c r="D187" s="242"/>
      <c r="E187" s="49"/>
      <c r="F187" s="228"/>
      <c r="G187" s="251"/>
      <c r="H187" s="49"/>
      <c r="I187" s="230"/>
      <c r="J187" s="231"/>
      <c r="K187" s="232">
        <f>SUM(K188)</f>
        <v>0</v>
      </c>
      <c r="L187" s="233"/>
      <c r="M187" s="285"/>
      <c r="N187" s="286"/>
    </row>
    <row r="188" spans="1:14" s="17" customFormat="1" x14ac:dyDescent="0.3">
      <c r="A188" s="47"/>
      <c r="B188" s="48" t="s">
        <v>176</v>
      </c>
      <c r="C188" s="236"/>
      <c r="D188" s="242"/>
      <c r="E188" s="49"/>
      <c r="F188" s="228"/>
      <c r="G188" s="251"/>
      <c r="H188" s="49"/>
      <c r="I188" s="230"/>
      <c r="J188" s="231"/>
      <c r="K188" s="230">
        <f>SUM(H188*E188*I188)</f>
        <v>0</v>
      </c>
      <c r="L188" s="233"/>
      <c r="M188" s="285"/>
      <c r="N188" s="286"/>
    </row>
    <row r="189" spans="1:14" s="17" customFormat="1" ht="20.25" customHeight="1" x14ac:dyDescent="0.3">
      <c r="A189" s="47" t="s">
        <v>177</v>
      </c>
      <c r="B189" s="48"/>
      <c r="C189" s="241" t="s">
        <v>178</v>
      </c>
      <c r="D189" s="242"/>
      <c r="E189" s="49"/>
      <c r="F189" s="228"/>
      <c r="G189" s="251"/>
      <c r="H189" s="49"/>
      <c r="I189" s="230"/>
      <c r="J189" s="231"/>
      <c r="K189" s="232">
        <f>SUM(K190)</f>
        <v>0</v>
      </c>
      <c r="L189" s="233"/>
      <c r="M189" s="285"/>
      <c r="N189" s="286"/>
    </row>
    <row r="190" spans="1:14" s="17" customFormat="1" x14ac:dyDescent="0.3">
      <c r="A190" s="47"/>
      <c r="B190" s="48" t="s">
        <v>179</v>
      </c>
      <c r="C190" s="236"/>
      <c r="D190" s="242"/>
      <c r="E190" s="49"/>
      <c r="F190" s="228"/>
      <c r="G190" s="251"/>
      <c r="H190" s="49"/>
      <c r="I190" s="230"/>
      <c r="J190" s="231"/>
      <c r="K190" s="230">
        <f>SUM(H190*E190*I190)</f>
        <v>0</v>
      </c>
      <c r="L190" s="233"/>
      <c r="M190" s="285"/>
      <c r="N190" s="286"/>
    </row>
    <row r="191" spans="1:14" s="17" customFormat="1" x14ac:dyDescent="0.3">
      <c r="A191" s="47" t="s">
        <v>180</v>
      </c>
      <c r="B191" s="48"/>
      <c r="C191" s="241" t="s">
        <v>181</v>
      </c>
      <c r="D191" s="242"/>
      <c r="E191" s="49"/>
      <c r="F191" s="228"/>
      <c r="G191" s="251"/>
      <c r="H191" s="49"/>
      <c r="I191" s="230"/>
      <c r="J191" s="231"/>
      <c r="K191" s="232">
        <f>SUM(K192)</f>
        <v>0</v>
      </c>
      <c r="L191" s="233"/>
      <c r="M191" s="285"/>
      <c r="N191" s="286"/>
    </row>
    <row r="192" spans="1:14" s="17" customFormat="1" x14ac:dyDescent="0.3">
      <c r="A192" s="47"/>
      <c r="B192" s="48" t="s">
        <v>182</v>
      </c>
      <c r="C192" s="236"/>
      <c r="D192" s="242"/>
      <c r="E192" s="49"/>
      <c r="F192" s="228"/>
      <c r="G192" s="251"/>
      <c r="H192" s="49"/>
      <c r="I192" s="230"/>
      <c r="J192" s="231"/>
      <c r="K192" s="230">
        <f>SUM(H192*E192*I192)</f>
        <v>0</v>
      </c>
      <c r="L192" s="233"/>
      <c r="M192" s="285"/>
      <c r="N192" s="286"/>
    </row>
    <row r="193" spans="1:38" s="17" customFormat="1" x14ac:dyDescent="0.3">
      <c r="A193" s="47" t="s">
        <v>183</v>
      </c>
      <c r="B193" s="48"/>
      <c r="C193" s="241" t="s">
        <v>184</v>
      </c>
      <c r="D193" s="242"/>
      <c r="E193" s="49"/>
      <c r="F193" s="228"/>
      <c r="G193" s="251"/>
      <c r="H193" s="49"/>
      <c r="I193" s="230"/>
      <c r="J193" s="231"/>
      <c r="K193" s="232">
        <f>SUM(K194)</f>
        <v>0</v>
      </c>
      <c r="L193" s="233"/>
      <c r="M193" s="285"/>
      <c r="N193" s="286"/>
    </row>
    <row r="194" spans="1:38" s="17" customFormat="1" x14ac:dyDescent="0.3">
      <c r="A194" s="50"/>
      <c r="B194" s="51" t="s">
        <v>185</v>
      </c>
      <c r="C194" s="244"/>
      <c r="D194" s="245"/>
      <c r="E194" s="52"/>
      <c r="F194" s="246"/>
      <c r="G194" s="252"/>
      <c r="H194" s="52"/>
      <c r="I194" s="248"/>
      <c r="J194" s="250"/>
      <c r="K194" s="248">
        <f>SUM(H194*E194*I194)</f>
        <v>0</v>
      </c>
      <c r="L194" s="249"/>
      <c r="M194" s="285"/>
      <c r="N194" s="286"/>
    </row>
    <row r="195" spans="1:38" s="17" customFormat="1" ht="20.25" customHeight="1" x14ac:dyDescent="0.3">
      <c r="A195" s="57">
        <v>6</v>
      </c>
      <c r="B195" s="58"/>
      <c r="C195" s="253" t="s">
        <v>6</v>
      </c>
      <c r="D195" s="242"/>
      <c r="E195" s="59"/>
      <c r="F195" s="254"/>
      <c r="G195" s="251"/>
      <c r="H195" s="59"/>
      <c r="I195" s="256"/>
      <c r="J195" s="257"/>
      <c r="K195" s="255"/>
      <c r="L195" s="233"/>
      <c r="M195" s="287">
        <f>SUM(K196:L197)/2</f>
        <v>0</v>
      </c>
      <c r="N195" s="288"/>
    </row>
    <row r="196" spans="1:38" s="17" customFormat="1" ht="20.25" customHeight="1" x14ac:dyDescent="0.3">
      <c r="A196" s="47" t="s">
        <v>186</v>
      </c>
      <c r="B196" s="48"/>
      <c r="C196" s="241" t="s">
        <v>202</v>
      </c>
      <c r="D196" s="242"/>
      <c r="E196" s="49"/>
      <c r="F196" s="228"/>
      <c r="G196" s="251"/>
      <c r="H196" s="49"/>
      <c r="I196" s="230"/>
      <c r="J196" s="231"/>
      <c r="K196" s="232">
        <f>SUM(K197)</f>
        <v>0</v>
      </c>
      <c r="L196" s="233"/>
      <c r="M196" s="285"/>
      <c r="N196" s="286"/>
    </row>
    <row r="197" spans="1:38" s="17" customFormat="1" x14ac:dyDescent="0.3">
      <c r="A197" s="50"/>
      <c r="B197" s="51" t="s">
        <v>187</v>
      </c>
      <c r="C197" s="244"/>
      <c r="D197" s="245"/>
      <c r="E197" s="52"/>
      <c r="F197" s="246"/>
      <c r="G197" s="252"/>
      <c r="H197" s="52"/>
      <c r="I197" s="248"/>
      <c r="J197" s="250"/>
      <c r="K197" s="248">
        <f>SUM(H197*E197*I197)</f>
        <v>0</v>
      </c>
      <c r="L197" s="249"/>
      <c r="M197" s="285"/>
      <c r="N197" s="286"/>
    </row>
    <row r="198" spans="1:38" s="17" customFormat="1" ht="21" customHeight="1" thickBot="1" x14ac:dyDescent="0.35">
      <c r="A198" s="32"/>
      <c r="B198" s="33"/>
      <c r="C198" s="266" t="s">
        <v>203</v>
      </c>
      <c r="D198" s="267"/>
      <c r="E198" s="34"/>
      <c r="F198" s="268"/>
      <c r="G198" s="269"/>
      <c r="H198" s="34"/>
      <c r="I198" s="270"/>
      <c r="J198" s="271"/>
      <c r="K198" s="270"/>
      <c r="L198" s="271"/>
      <c r="M198" s="300">
        <f>SUM(M90:M195)</f>
        <v>20</v>
      </c>
      <c r="N198" s="301"/>
    </row>
    <row r="199" spans="1:38" s="17" customFormat="1" ht="61.5" customHeight="1" x14ac:dyDescent="0.3">
      <c r="A199" s="62">
        <v>7</v>
      </c>
      <c r="B199" s="63"/>
      <c r="C199" s="277" t="s">
        <v>261</v>
      </c>
      <c r="D199" s="278"/>
      <c r="E199" s="64"/>
      <c r="F199" s="279"/>
      <c r="G199" s="280"/>
      <c r="H199" s="64"/>
      <c r="I199" s="281"/>
      <c r="J199" s="282"/>
      <c r="K199" s="283"/>
      <c r="L199" s="213"/>
      <c r="M199" s="289">
        <v>0</v>
      </c>
      <c r="N199" s="290"/>
    </row>
    <row r="200" spans="1:38" s="17" customFormat="1" ht="36" customHeight="1" x14ac:dyDescent="0.3">
      <c r="A200" s="70">
        <v>8</v>
      </c>
      <c r="B200" s="71"/>
      <c r="C200" s="272" t="s">
        <v>188</v>
      </c>
      <c r="D200" s="245"/>
      <c r="E200" s="72"/>
      <c r="F200" s="273"/>
      <c r="G200" s="252"/>
      <c r="H200" s="72"/>
      <c r="I200" s="275"/>
      <c r="J200" s="276"/>
      <c r="K200" s="274"/>
      <c r="L200" s="249"/>
      <c r="M200" s="260">
        <v>0</v>
      </c>
      <c r="N200" s="284"/>
    </row>
    <row r="201" spans="1:38" s="17" customFormat="1" ht="50.25" customHeight="1" x14ac:dyDescent="0.3">
      <c r="A201" s="57">
        <v>9</v>
      </c>
      <c r="B201" s="58"/>
      <c r="C201" s="253" t="s">
        <v>204</v>
      </c>
      <c r="D201" s="242"/>
      <c r="E201" s="59"/>
      <c r="F201" s="254"/>
      <c r="G201" s="251"/>
      <c r="H201" s="59"/>
      <c r="I201" s="256"/>
      <c r="J201" s="257"/>
      <c r="K201" s="255"/>
      <c r="L201" s="233"/>
      <c r="M201" s="287">
        <f>SUM(K202:L203)/2</f>
        <v>0</v>
      </c>
      <c r="N201" s="288"/>
    </row>
    <row r="202" spans="1:38" s="17" customFormat="1" ht="45.75" customHeight="1" x14ac:dyDescent="0.3">
      <c r="A202" s="47" t="s">
        <v>189</v>
      </c>
      <c r="B202" s="48"/>
      <c r="C202" s="236" t="s">
        <v>190</v>
      </c>
      <c r="D202" s="242"/>
      <c r="E202" s="49"/>
      <c r="F202" s="228"/>
      <c r="G202" s="251"/>
      <c r="H202" s="49"/>
      <c r="I202" s="230"/>
      <c r="J202" s="231"/>
      <c r="K202" s="230">
        <f>SUM(H202*E202*I202)</f>
        <v>0</v>
      </c>
      <c r="L202" s="233"/>
      <c r="M202" s="298"/>
      <c r="N202" s="299"/>
    </row>
    <row r="203" spans="1:38" s="17" customFormat="1" ht="25.5" customHeight="1" x14ac:dyDescent="0.3">
      <c r="A203" s="47" t="s">
        <v>191</v>
      </c>
      <c r="B203" s="48"/>
      <c r="C203" s="244" t="s">
        <v>192</v>
      </c>
      <c r="D203" s="245"/>
      <c r="E203" s="52"/>
      <c r="F203" s="246"/>
      <c r="G203" s="252"/>
      <c r="H203" s="49"/>
      <c r="I203" s="248"/>
      <c r="J203" s="250"/>
      <c r="K203" s="230">
        <f>SUM(H203*E203*I203)</f>
        <v>0</v>
      </c>
      <c r="L203" s="233"/>
      <c r="M203" s="298"/>
      <c r="N203" s="299"/>
    </row>
    <row r="204" spans="1:38" s="17" customFormat="1" ht="33.75" customHeight="1" thickBot="1" x14ac:dyDescent="0.35">
      <c r="A204" s="293" t="s">
        <v>193</v>
      </c>
      <c r="B204" s="294"/>
      <c r="C204" s="294"/>
      <c r="D204" s="294"/>
      <c r="E204" s="294"/>
      <c r="F204" s="294"/>
      <c r="G204" s="294"/>
      <c r="H204" s="294"/>
      <c r="I204" s="294"/>
      <c r="J204" s="294"/>
      <c r="K204" s="294"/>
      <c r="L204" s="295"/>
      <c r="M204" s="296">
        <f>SUM(M198:N201)</f>
        <v>20</v>
      </c>
      <c r="N204" s="297"/>
    </row>
    <row r="205" spans="1:38" s="9" customFormat="1" ht="16.5" customHeight="1" x14ac:dyDescent="0.3">
      <c r="A205" s="67"/>
      <c r="B205" s="65"/>
      <c r="C205" s="65"/>
      <c r="D205" s="65"/>
      <c r="E205" s="65"/>
      <c r="F205" s="65"/>
      <c r="G205" s="65"/>
      <c r="H205" s="65"/>
      <c r="I205" s="65"/>
      <c r="J205" s="65"/>
      <c r="K205" s="65"/>
      <c r="L205" s="65"/>
      <c r="M205" s="66"/>
      <c r="N205" s="66"/>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1:38" s="9" customFormat="1" ht="24.75" customHeight="1" x14ac:dyDescent="0.3">
      <c r="A206" s="26" t="s">
        <v>253</v>
      </c>
      <c r="B206" s="26"/>
      <c r="C206" s="26"/>
      <c r="D206" s="26"/>
      <c r="E206" s="26"/>
      <c r="F206" s="26"/>
      <c r="G206" s="26"/>
      <c r="H206" s="26"/>
      <c r="I206" s="26"/>
      <c r="J206" s="26"/>
      <c r="K206" s="26"/>
      <c r="L206" s="26"/>
      <c r="M206" s="26"/>
      <c r="N206" s="26"/>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1:38" s="9" customFormat="1" ht="15" customHeight="1" x14ac:dyDescent="0.3">
      <c r="A207" s="26"/>
      <c r="B207" s="124" t="s">
        <v>212</v>
      </c>
      <c r="C207" s="124"/>
      <c r="D207" s="124"/>
      <c r="E207" s="124"/>
      <c r="F207" s="124"/>
      <c r="G207" s="124"/>
      <c r="H207" s="124"/>
      <c r="I207" s="124"/>
      <c r="J207" s="124"/>
      <c r="K207" s="124"/>
      <c r="L207" s="124"/>
      <c r="M207" s="124"/>
      <c r="N207" s="124"/>
      <c r="O207" s="3"/>
      <c r="P207" s="3"/>
      <c r="Q207" s="3"/>
      <c r="R207" s="3"/>
      <c r="S207" s="3"/>
      <c r="T207" s="3"/>
      <c r="U207" s="3"/>
      <c r="V207" s="3"/>
      <c r="W207" s="3"/>
      <c r="X207" s="3"/>
      <c r="Y207" s="3"/>
      <c r="Z207" s="3"/>
      <c r="AA207" s="3"/>
      <c r="AB207" s="3"/>
      <c r="AC207" s="3"/>
      <c r="AD207" s="3"/>
      <c r="AE207" s="3"/>
      <c r="AF207" s="3"/>
      <c r="AG207" s="3"/>
      <c r="AH207" s="3"/>
      <c r="AI207" s="3"/>
      <c r="AJ207" s="3"/>
      <c r="AK207" s="3"/>
    </row>
    <row r="208" spans="1:38" s="9" customFormat="1" ht="32.25" customHeight="1" x14ac:dyDescent="0.3">
      <c r="A208" s="24"/>
      <c r="B208" s="124" t="s">
        <v>196</v>
      </c>
      <c r="C208" s="124"/>
      <c r="D208" s="124"/>
      <c r="E208" s="124"/>
      <c r="F208" s="124"/>
      <c r="G208" s="124"/>
      <c r="H208" s="124"/>
      <c r="I208" s="124"/>
      <c r="J208" s="124"/>
      <c r="K208" s="124"/>
      <c r="L208" s="124"/>
      <c r="M208" s="124"/>
      <c r="N208" s="124"/>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7" s="9" customFormat="1" ht="348" customHeight="1" x14ac:dyDescent="0.3">
      <c r="A209" s="24"/>
      <c r="B209" s="124" t="s">
        <v>260</v>
      </c>
      <c r="C209" s="124"/>
      <c r="D209" s="124"/>
      <c r="E209" s="124"/>
      <c r="F209" s="124"/>
      <c r="G209" s="124"/>
      <c r="H209" s="124"/>
      <c r="I209" s="124"/>
      <c r="J209" s="124"/>
      <c r="K209" s="124"/>
      <c r="L209" s="124"/>
      <c r="M209" s="124"/>
      <c r="N209" s="124"/>
      <c r="O209" s="3"/>
      <c r="P209" s="3"/>
      <c r="Q209" s="3"/>
      <c r="R209" s="3"/>
      <c r="S209" s="3"/>
      <c r="T209" s="3"/>
      <c r="U209" s="3"/>
      <c r="V209" s="3"/>
      <c r="W209" s="3"/>
      <c r="X209" s="3"/>
      <c r="Y209" s="3"/>
      <c r="Z209" s="3"/>
      <c r="AA209" s="3"/>
      <c r="AB209" s="3"/>
      <c r="AC209" s="3"/>
      <c r="AD209" s="3"/>
      <c r="AE209" s="3"/>
      <c r="AF209" s="3"/>
      <c r="AG209" s="3"/>
      <c r="AH209" s="3"/>
      <c r="AI209" s="3"/>
      <c r="AJ209" s="3"/>
      <c r="AK209" s="3"/>
    </row>
    <row r="210" spans="1:37" s="9" customFormat="1" ht="23.25" customHeight="1" x14ac:dyDescent="0.3">
      <c r="A210" s="24"/>
      <c r="B210" s="124" t="s">
        <v>257</v>
      </c>
      <c r="C210" s="124"/>
      <c r="D210" s="124"/>
      <c r="E210" s="124"/>
      <c r="F210" s="124"/>
      <c r="G210" s="124"/>
      <c r="H210" s="124"/>
      <c r="I210" s="124"/>
      <c r="J210" s="124"/>
      <c r="K210" s="124"/>
      <c r="L210" s="124"/>
      <c r="M210" s="124"/>
      <c r="N210" s="124"/>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1:37" s="9" customFormat="1" ht="23.25" customHeight="1" x14ac:dyDescent="0.3">
      <c r="A211" s="24"/>
      <c r="B211" s="124" t="s">
        <v>258</v>
      </c>
      <c r="C211" s="124"/>
      <c r="D211" s="124"/>
      <c r="E211" s="124"/>
      <c r="F211" s="124"/>
      <c r="G211" s="124"/>
      <c r="H211" s="124"/>
      <c r="I211" s="124"/>
      <c r="J211" s="124"/>
      <c r="K211" s="124"/>
      <c r="L211" s="124"/>
      <c r="M211" s="124"/>
      <c r="N211" s="124"/>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1:37" s="9" customFormat="1" ht="23.25" customHeight="1" x14ac:dyDescent="0.3">
      <c r="A212" s="24"/>
      <c r="B212" s="124" t="s">
        <v>259</v>
      </c>
      <c r="C212" s="124"/>
      <c r="D212" s="124"/>
      <c r="E212" s="124"/>
      <c r="F212" s="124"/>
      <c r="G212" s="124"/>
      <c r="H212" s="124"/>
      <c r="I212" s="124"/>
      <c r="J212" s="124"/>
      <c r="K212" s="124"/>
      <c r="L212" s="124"/>
      <c r="M212" s="124"/>
      <c r="N212" s="124"/>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1:37" s="9" customFormat="1" ht="44.25" customHeight="1" x14ac:dyDescent="0.3">
      <c r="A213" s="24"/>
      <c r="B213" s="124" t="s">
        <v>207</v>
      </c>
      <c r="C213" s="124"/>
      <c r="D213" s="124"/>
      <c r="E213" s="124"/>
      <c r="F213" s="124"/>
      <c r="G213" s="124"/>
      <c r="H213" s="124"/>
      <c r="I213" s="124"/>
      <c r="J213" s="124"/>
      <c r="K213" s="124"/>
      <c r="L213" s="124"/>
      <c r="M213" s="124"/>
      <c r="N213" s="124"/>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1:37" s="9" customFormat="1" ht="42.75" customHeight="1" x14ac:dyDescent="0.3">
      <c r="A214" s="24"/>
      <c r="B214" s="124" t="s">
        <v>10</v>
      </c>
      <c r="C214" s="124"/>
      <c r="D214" s="124"/>
      <c r="E214" s="124"/>
      <c r="F214" s="124"/>
      <c r="G214" s="124"/>
      <c r="H214" s="124"/>
      <c r="I214" s="124"/>
      <c r="J214" s="124"/>
      <c r="K214" s="124"/>
      <c r="L214" s="124"/>
      <c r="M214" s="124"/>
      <c r="N214" s="124"/>
      <c r="O214" s="3"/>
      <c r="P214" s="3"/>
      <c r="Q214" s="3"/>
      <c r="R214" s="3"/>
      <c r="S214" s="3"/>
      <c r="T214" s="3"/>
      <c r="U214" s="3"/>
      <c r="V214" s="3"/>
      <c r="W214" s="3"/>
      <c r="X214" s="3"/>
      <c r="Y214" s="3"/>
      <c r="Z214" s="3"/>
      <c r="AA214" s="3"/>
      <c r="AB214" s="3"/>
      <c r="AC214" s="3"/>
      <c r="AD214" s="3"/>
      <c r="AE214" s="3"/>
      <c r="AF214" s="3"/>
      <c r="AG214" s="3"/>
      <c r="AH214" s="3"/>
      <c r="AI214" s="3"/>
      <c r="AJ214" s="3"/>
      <c r="AK214" s="3"/>
    </row>
    <row r="215" spans="1:37" s="9" customFormat="1" ht="45" customHeight="1" x14ac:dyDescent="0.3">
      <c r="A215" s="26" t="s">
        <v>254</v>
      </c>
      <c r="B215" s="27"/>
      <c r="C215" s="27"/>
      <c r="D215" s="27"/>
      <c r="E215" s="27"/>
      <c r="F215" s="27"/>
      <c r="G215" s="27"/>
      <c r="H215" s="27"/>
      <c r="I215" s="27"/>
      <c r="J215" s="27"/>
      <c r="K215" s="27"/>
      <c r="L215" s="27"/>
      <c r="M215" s="27"/>
      <c r="N215" s="27"/>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1:37" s="9" customFormat="1" ht="47.25" customHeight="1" x14ac:dyDescent="0.3">
      <c r="A216" s="24"/>
      <c r="B216" s="124" t="s">
        <v>194</v>
      </c>
      <c r="C216" s="124"/>
      <c r="D216" s="124"/>
      <c r="E216" s="124"/>
      <c r="F216" s="124"/>
      <c r="G216" s="124"/>
      <c r="H216" s="124"/>
      <c r="I216" s="124"/>
      <c r="J216" s="124"/>
      <c r="K216" s="124"/>
      <c r="L216" s="124"/>
      <c r="M216" s="124"/>
      <c r="N216" s="124"/>
      <c r="O216" s="3"/>
      <c r="P216" s="3"/>
      <c r="Q216" s="3"/>
      <c r="R216" s="3"/>
      <c r="S216" s="3"/>
      <c r="T216" s="3"/>
      <c r="U216" s="3"/>
      <c r="V216" s="3"/>
      <c r="W216" s="3"/>
      <c r="X216" s="3"/>
      <c r="Y216" s="3"/>
      <c r="Z216" s="3"/>
      <c r="AA216" s="3"/>
      <c r="AB216" s="3"/>
      <c r="AC216" s="3"/>
      <c r="AD216" s="3"/>
      <c r="AE216" s="3"/>
      <c r="AF216" s="3"/>
      <c r="AG216" s="3"/>
      <c r="AH216" s="3"/>
      <c r="AI216" s="3"/>
      <c r="AJ216" s="3"/>
      <c r="AK216" s="3"/>
    </row>
    <row r="217" spans="1:37" s="9" customFormat="1" ht="36" customHeight="1" x14ac:dyDescent="0.3">
      <c r="A217" s="24"/>
      <c r="B217" s="123" t="s">
        <v>195</v>
      </c>
      <c r="C217" s="123"/>
      <c r="D217" s="123"/>
      <c r="E217" s="123"/>
      <c r="F217" s="123"/>
      <c r="G217" s="123"/>
      <c r="H217" s="123"/>
      <c r="I217" s="123"/>
      <c r="J217" s="123"/>
      <c r="K217" s="123"/>
      <c r="L217" s="123"/>
      <c r="M217" s="123"/>
      <c r="N217" s="12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1:37" s="9" customFormat="1" ht="85.5" customHeight="1" x14ac:dyDescent="0.3">
      <c r="A218" s="158" t="s">
        <v>210</v>
      </c>
      <c r="B218" s="159"/>
      <c r="C218" s="159"/>
      <c r="D218" s="159"/>
      <c r="E218" s="160"/>
      <c r="F218" s="158" t="s">
        <v>211</v>
      </c>
      <c r="G218" s="159"/>
      <c r="H218" s="159"/>
      <c r="I218" s="159"/>
      <c r="J218" s="159"/>
      <c r="K218" s="159"/>
      <c r="L218" s="159"/>
      <c r="M218" s="159"/>
      <c r="N218" s="160"/>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1:37" s="9" customFormat="1" ht="73.5" customHeight="1" x14ac:dyDescent="0.3">
      <c r="A219" s="161"/>
      <c r="B219" s="162"/>
      <c r="C219" s="162"/>
      <c r="D219" s="162"/>
      <c r="E219" s="163"/>
      <c r="F219" s="164"/>
      <c r="G219" s="165"/>
      <c r="H219" s="165"/>
      <c r="I219" s="165"/>
      <c r="J219" s="165"/>
      <c r="K219" s="165"/>
      <c r="L219" s="165"/>
      <c r="M219" s="165"/>
      <c r="N219" s="166"/>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1:37" s="9" customFormat="1" ht="23.25" customHeight="1" x14ac:dyDescent="0.3">
      <c r="A220" s="24"/>
      <c r="B220" s="13"/>
      <c r="C220" s="13"/>
      <c r="D220" s="13"/>
      <c r="E220" s="13"/>
      <c r="F220" s="13"/>
      <c r="G220" s="25"/>
      <c r="H220" s="25"/>
      <c r="I220" s="25"/>
      <c r="N220" s="25"/>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1:37" s="9" customFormat="1" ht="65.25" customHeight="1" x14ac:dyDescent="0.3">
      <c r="A221" s="24"/>
      <c r="B221" s="13"/>
      <c r="C221" s="13"/>
      <c r="D221" s="13"/>
      <c r="E221" s="13"/>
      <c r="F221" s="13"/>
      <c r="G221" s="25"/>
      <c r="H221" s="25"/>
      <c r="I221" s="25"/>
      <c r="N221" s="25"/>
      <c r="O221" s="3"/>
      <c r="P221" s="3"/>
      <c r="Q221" s="3"/>
      <c r="R221" s="3"/>
      <c r="S221" s="3"/>
      <c r="T221" s="3"/>
      <c r="U221" s="3"/>
      <c r="V221" s="3"/>
      <c r="W221" s="3"/>
      <c r="X221" s="3"/>
      <c r="Y221" s="3"/>
      <c r="Z221" s="3"/>
      <c r="AA221" s="3"/>
      <c r="AB221" s="3"/>
      <c r="AC221" s="3"/>
      <c r="AD221" s="3"/>
      <c r="AE221" s="3"/>
      <c r="AF221" s="3"/>
      <c r="AG221" s="3"/>
      <c r="AH221" s="3"/>
      <c r="AI221" s="3"/>
      <c r="AJ221" s="3"/>
      <c r="AK221" s="3"/>
    </row>
    <row r="222" spans="1:37" s="9" customFormat="1" ht="23.25" customHeight="1" x14ac:dyDescent="0.3">
      <c r="A222" s="24"/>
      <c r="B222" s="13"/>
      <c r="C222" s="13"/>
      <c r="D222" s="13"/>
      <c r="E222" s="13"/>
      <c r="F222" s="13"/>
      <c r="G222" s="25"/>
      <c r="H222" s="25"/>
      <c r="I222" s="25"/>
      <c r="N222" s="25"/>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1:37" s="9" customFormat="1" ht="23.25" customHeight="1" x14ac:dyDescent="0.3">
      <c r="A223" s="28"/>
      <c r="B223" s="16"/>
      <c r="C223" s="16"/>
      <c r="D223" s="16"/>
      <c r="E223" s="16"/>
      <c r="F223" s="16"/>
      <c r="G223" s="4"/>
      <c r="H223" s="4"/>
      <c r="I223" s="4"/>
      <c r="J223" s="3"/>
      <c r="K223" s="3"/>
      <c r="L223" s="3"/>
      <c r="M223" s="3"/>
      <c r="N223" s="4"/>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1:37" s="9" customFormat="1" ht="23.25" customHeight="1" x14ac:dyDescent="0.3">
      <c r="A224" s="28"/>
      <c r="B224" s="16"/>
      <c r="C224" s="16"/>
      <c r="D224" s="16"/>
      <c r="E224" s="16"/>
      <c r="F224" s="16"/>
      <c r="G224" s="4"/>
      <c r="H224" s="4"/>
      <c r="I224" s="4"/>
      <c r="J224" s="3"/>
      <c r="K224" s="3"/>
      <c r="L224" s="3"/>
      <c r="M224" s="3"/>
      <c r="N224" s="4"/>
      <c r="O224" s="3"/>
      <c r="P224" s="3"/>
      <c r="Q224" s="3"/>
      <c r="R224" s="3"/>
      <c r="S224" s="3"/>
      <c r="T224" s="3"/>
      <c r="U224" s="3"/>
      <c r="V224" s="3"/>
      <c r="W224" s="3"/>
      <c r="X224" s="3"/>
      <c r="Y224" s="3"/>
      <c r="Z224" s="3"/>
      <c r="AA224" s="3"/>
      <c r="AB224" s="3"/>
      <c r="AC224" s="3"/>
      <c r="AD224" s="3"/>
      <c r="AE224" s="3"/>
      <c r="AF224" s="3"/>
      <c r="AG224" s="3"/>
      <c r="AH224" s="3"/>
      <c r="AI224" s="3"/>
      <c r="AJ224" s="3"/>
      <c r="AK224" s="3"/>
    </row>
  </sheetData>
  <mergeCells count="796">
    <mergeCell ref="M199:N199"/>
    <mergeCell ref="A5:N5"/>
    <mergeCell ref="A204:L204"/>
    <mergeCell ref="M204:N204"/>
    <mergeCell ref="M201:N201"/>
    <mergeCell ref="C202:D202"/>
    <mergeCell ref="F202:G202"/>
    <mergeCell ref="I202:J202"/>
    <mergeCell ref="K202:L202"/>
    <mergeCell ref="M202:N202"/>
    <mergeCell ref="C203:D203"/>
    <mergeCell ref="F203:G203"/>
    <mergeCell ref="I203:J203"/>
    <mergeCell ref="K203:L203"/>
    <mergeCell ref="M203:N203"/>
    <mergeCell ref="M191:N191"/>
    <mergeCell ref="M192:N192"/>
    <mergeCell ref="M193:N193"/>
    <mergeCell ref="M194:N194"/>
    <mergeCell ref="M195:N195"/>
    <mergeCell ref="M196:N196"/>
    <mergeCell ref="M197:N197"/>
    <mergeCell ref="M198:N198"/>
    <mergeCell ref="M200:N200"/>
    <mergeCell ref="M182:N182"/>
    <mergeCell ref="M183:N183"/>
    <mergeCell ref="M184:N184"/>
    <mergeCell ref="M185:N185"/>
    <mergeCell ref="M186:N186"/>
    <mergeCell ref="M187:N187"/>
    <mergeCell ref="M188:N188"/>
    <mergeCell ref="M189:N189"/>
    <mergeCell ref="M190:N190"/>
    <mergeCell ref="M173:N173"/>
    <mergeCell ref="M174:N174"/>
    <mergeCell ref="M175:N175"/>
    <mergeCell ref="M176:N176"/>
    <mergeCell ref="M177:N177"/>
    <mergeCell ref="M178:N178"/>
    <mergeCell ref="M179:N179"/>
    <mergeCell ref="M180:N180"/>
    <mergeCell ref="M181:N181"/>
    <mergeCell ref="M164:N164"/>
    <mergeCell ref="M165:N165"/>
    <mergeCell ref="M166:N166"/>
    <mergeCell ref="M167:N167"/>
    <mergeCell ref="M168:N168"/>
    <mergeCell ref="M169:N169"/>
    <mergeCell ref="M170:N170"/>
    <mergeCell ref="M171:N171"/>
    <mergeCell ref="M172:N172"/>
    <mergeCell ref="M153:N153"/>
    <mergeCell ref="M154:N154"/>
    <mergeCell ref="M155:N155"/>
    <mergeCell ref="M156:N156"/>
    <mergeCell ref="M157:N157"/>
    <mergeCell ref="M158:N158"/>
    <mergeCell ref="M159:N159"/>
    <mergeCell ref="M160:N160"/>
    <mergeCell ref="M161:N161"/>
    <mergeCell ref="M144:N144"/>
    <mergeCell ref="M145:N145"/>
    <mergeCell ref="M146:N146"/>
    <mergeCell ref="M147:N147"/>
    <mergeCell ref="M148:N148"/>
    <mergeCell ref="M149:N149"/>
    <mergeCell ref="M150:N150"/>
    <mergeCell ref="M151:N151"/>
    <mergeCell ref="M152:N152"/>
    <mergeCell ref="M135:N135"/>
    <mergeCell ref="M136:N136"/>
    <mergeCell ref="M137:N137"/>
    <mergeCell ref="M138:N138"/>
    <mergeCell ref="M139:N139"/>
    <mergeCell ref="M140:N140"/>
    <mergeCell ref="M141:N141"/>
    <mergeCell ref="M142:N142"/>
    <mergeCell ref="M143:N143"/>
    <mergeCell ref="M126:N126"/>
    <mergeCell ref="M127:N127"/>
    <mergeCell ref="M128:N128"/>
    <mergeCell ref="M129:N129"/>
    <mergeCell ref="M130:N130"/>
    <mergeCell ref="M131:N131"/>
    <mergeCell ref="M132:N132"/>
    <mergeCell ref="M133:N133"/>
    <mergeCell ref="M134:N134"/>
    <mergeCell ref="M117:N117"/>
    <mergeCell ref="M118:N118"/>
    <mergeCell ref="M119:N119"/>
    <mergeCell ref="M120:N120"/>
    <mergeCell ref="M121:N121"/>
    <mergeCell ref="M122:N122"/>
    <mergeCell ref="M123:N123"/>
    <mergeCell ref="M124:N124"/>
    <mergeCell ref="M125:N125"/>
    <mergeCell ref="M108:N108"/>
    <mergeCell ref="M109:N109"/>
    <mergeCell ref="M110:N110"/>
    <mergeCell ref="M111:N111"/>
    <mergeCell ref="M112:N112"/>
    <mergeCell ref="M113:N113"/>
    <mergeCell ref="M114:N114"/>
    <mergeCell ref="M115:N115"/>
    <mergeCell ref="M116:N116"/>
    <mergeCell ref="M99:N99"/>
    <mergeCell ref="M100:N100"/>
    <mergeCell ref="M101:N101"/>
    <mergeCell ref="M102:N102"/>
    <mergeCell ref="M103:N103"/>
    <mergeCell ref="M104:N104"/>
    <mergeCell ref="M105:N105"/>
    <mergeCell ref="M106:N106"/>
    <mergeCell ref="M107:N107"/>
    <mergeCell ref="M90:N90"/>
    <mergeCell ref="M91:N91"/>
    <mergeCell ref="M92:N92"/>
    <mergeCell ref="M93:N93"/>
    <mergeCell ref="M94:N94"/>
    <mergeCell ref="M95:N95"/>
    <mergeCell ref="M96:N96"/>
    <mergeCell ref="M97:N97"/>
    <mergeCell ref="M98:N98"/>
    <mergeCell ref="C198:D198"/>
    <mergeCell ref="F198:G198"/>
    <mergeCell ref="K198:L198"/>
    <mergeCell ref="C200:D200"/>
    <mergeCell ref="F200:G200"/>
    <mergeCell ref="K200:L200"/>
    <mergeCell ref="C201:D201"/>
    <mergeCell ref="F201:G201"/>
    <mergeCell ref="K201:L201"/>
    <mergeCell ref="I198:J198"/>
    <mergeCell ref="I200:J200"/>
    <mergeCell ref="I201:J201"/>
    <mergeCell ref="C199:D199"/>
    <mergeCell ref="F199:G199"/>
    <mergeCell ref="I199:J199"/>
    <mergeCell ref="K199:L199"/>
    <mergeCell ref="C195:D195"/>
    <mergeCell ref="F195:G195"/>
    <mergeCell ref="K195:L195"/>
    <mergeCell ref="C196:D196"/>
    <mergeCell ref="F196:G196"/>
    <mergeCell ref="K196:L196"/>
    <mergeCell ref="C197:D197"/>
    <mergeCell ref="F197:G197"/>
    <mergeCell ref="K197:L197"/>
    <mergeCell ref="I195:J195"/>
    <mergeCell ref="I196:J196"/>
    <mergeCell ref="I197:J197"/>
    <mergeCell ref="C192:D192"/>
    <mergeCell ref="F192:G192"/>
    <mergeCell ref="K192:L192"/>
    <mergeCell ref="C193:D193"/>
    <mergeCell ref="F193:G193"/>
    <mergeCell ref="K193:L193"/>
    <mergeCell ref="C194:D194"/>
    <mergeCell ref="F194:G194"/>
    <mergeCell ref="K194:L194"/>
    <mergeCell ref="I192:J192"/>
    <mergeCell ref="I193:J193"/>
    <mergeCell ref="I194:J194"/>
    <mergeCell ref="C189:D189"/>
    <mergeCell ref="F189:G189"/>
    <mergeCell ref="K189:L189"/>
    <mergeCell ref="C190:D190"/>
    <mergeCell ref="F190:G190"/>
    <mergeCell ref="K190:L190"/>
    <mergeCell ref="C191:D191"/>
    <mergeCell ref="F191:G191"/>
    <mergeCell ref="K191:L191"/>
    <mergeCell ref="I191:J191"/>
    <mergeCell ref="I189:J189"/>
    <mergeCell ref="I190:J190"/>
    <mergeCell ref="C186:D186"/>
    <mergeCell ref="F186:G186"/>
    <mergeCell ref="K186:L186"/>
    <mergeCell ref="C187:D187"/>
    <mergeCell ref="F187:G187"/>
    <mergeCell ref="K187:L187"/>
    <mergeCell ref="C188:D188"/>
    <mergeCell ref="F188:G188"/>
    <mergeCell ref="K188:L188"/>
    <mergeCell ref="I186:J186"/>
    <mergeCell ref="I187:J187"/>
    <mergeCell ref="I188:J188"/>
    <mergeCell ref="C183:D183"/>
    <mergeCell ref="F183:G183"/>
    <mergeCell ref="K183:L183"/>
    <mergeCell ref="C184:D184"/>
    <mergeCell ref="F184:G184"/>
    <mergeCell ref="K184:L184"/>
    <mergeCell ref="C185:D185"/>
    <mergeCell ref="F185:G185"/>
    <mergeCell ref="K185:L185"/>
    <mergeCell ref="I183:J183"/>
    <mergeCell ref="I184:J184"/>
    <mergeCell ref="I185:J185"/>
    <mergeCell ref="C180:D180"/>
    <mergeCell ref="F180:G180"/>
    <mergeCell ref="K180:L180"/>
    <mergeCell ref="C181:D181"/>
    <mergeCell ref="F181:G181"/>
    <mergeCell ref="K181:L181"/>
    <mergeCell ref="C182:D182"/>
    <mergeCell ref="F182:G182"/>
    <mergeCell ref="K182:L182"/>
    <mergeCell ref="I182:J182"/>
    <mergeCell ref="I180:J180"/>
    <mergeCell ref="I181:J181"/>
    <mergeCell ref="C177:D177"/>
    <mergeCell ref="F177:G177"/>
    <mergeCell ref="K177:L177"/>
    <mergeCell ref="C178:D178"/>
    <mergeCell ref="F178:G178"/>
    <mergeCell ref="K178:L178"/>
    <mergeCell ref="C179:D179"/>
    <mergeCell ref="F179:G179"/>
    <mergeCell ref="K179:L179"/>
    <mergeCell ref="I177:J177"/>
    <mergeCell ref="I178:J178"/>
    <mergeCell ref="I179:J179"/>
    <mergeCell ref="C174:D174"/>
    <mergeCell ref="F174:G174"/>
    <mergeCell ref="K174:L174"/>
    <mergeCell ref="C175:D175"/>
    <mergeCell ref="F175:G175"/>
    <mergeCell ref="K175:L175"/>
    <mergeCell ref="C176:D176"/>
    <mergeCell ref="F176:G176"/>
    <mergeCell ref="K176:L176"/>
    <mergeCell ref="I174:J174"/>
    <mergeCell ref="I175:J175"/>
    <mergeCell ref="I176:J176"/>
    <mergeCell ref="C171:D171"/>
    <mergeCell ref="F171:G171"/>
    <mergeCell ref="K171:L171"/>
    <mergeCell ref="C172:D172"/>
    <mergeCell ref="F172:G172"/>
    <mergeCell ref="K172:L172"/>
    <mergeCell ref="C173:D173"/>
    <mergeCell ref="F173:G173"/>
    <mergeCell ref="K173:L173"/>
    <mergeCell ref="I173:J173"/>
    <mergeCell ref="I171:J171"/>
    <mergeCell ref="I172:J172"/>
    <mergeCell ref="C168:D168"/>
    <mergeCell ref="F168:G168"/>
    <mergeCell ref="K168:L168"/>
    <mergeCell ref="C169:D169"/>
    <mergeCell ref="F169:G169"/>
    <mergeCell ref="K169:L169"/>
    <mergeCell ref="C170:D170"/>
    <mergeCell ref="F170:G170"/>
    <mergeCell ref="K170:L170"/>
    <mergeCell ref="I168:J168"/>
    <mergeCell ref="I169:J169"/>
    <mergeCell ref="I170:J170"/>
    <mergeCell ref="C165:D165"/>
    <mergeCell ref="F165:G165"/>
    <mergeCell ref="K165:L165"/>
    <mergeCell ref="C166:D166"/>
    <mergeCell ref="F166:G166"/>
    <mergeCell ref="K166:L166"/>
    <mergeCell ref="C167:D167"/>
    <mergeCell ref="F167:G167"/>
    <mergeCell ref="K167:L167"/>
    <mergeCell ref="I165:J165"/>
    <mergeCell ref="I166:J166"/>
    <mergeCell ref="I167:J167"/>
    <mergeCell ref="C162:D162"/>
    <mergeCell ref="F162:G162"/>
    <mergeCell ref="K162:L162"/>
    <mergeCell ref="C163:D163"/>
    <mergeCell ref="F163:G163"/>
    <mergeCell ref="K163:L163"/>
    <mergeCell ref="C164:D164"/>
    <mergeCell ref="F164:G164"/>
    <mergeCell ref="K164:L164"/>
    <mergeCell ref="I164:J164"/>
    <mergeCell ref="I162:J162"/>
    <mergeCell ref="I163:J163"/>
    <mergeCell ref="C159:D159"/>
    <mergeCell ref="F159:G159"/>
    <mergeCell ref="K159:L159"/>
    <mergeCell ref="C160:D160"/>
    <mergeCell ref="F160:G160"/>
    <mergeCell ref="K160:L160"/>
    <mergeCell ref="C161:D161"/>
    <mergeCell ref="F161:G161"/>
    <mergeCell ref="K161:L161"/>
    <mergeCell ref="I159:J159"/>
    <mergeCell ref="I160:J160"/>
    <mergeCell ref="I161:J161"/>
    <mergeCell ref="C156:D156"/>
    <mergeCell ref="F156:G156"/>
    <mergeCell ref="K156:L156"/>
    <mergeCell ref="C157:D157"/>
    <mergeCell ref="F157:G157"/>
    <mergeCell ref="K157:L157"/>
    <mergeCell ref="C158:D158"/>
    <mergeCell ref="F158:G158"/>
    <mergeCell ref="K158:L158"/>
    <mergeCell ref="I156:J156"/>
    <mergeCell ref="I157:J157"/>
    <mergeCell ref="I158:J158"/>
    <mergeCell ref="C153:D153"/>
    <mergeCell ref="F153:G153"/>
    <mergeCell ref="K153:L153"/>
    <mergeCell ref="C154:D154"/>
    <mergeCell ref="F154:G154"/>
    <mergeCell ref="K154:L154"/>
    <mergeCell ref="C155:D155"/>
    <mergeCell ref="F155:G155"/>
    <mergeCell ref="K155:L155"/>
    <mergeCell ref="I155:J155"/>
    <mergeCell ref="I153:J153"/>
    <mergeCell ref="I154:J154"/>
    <mergeCell ref="C150:D150"/>
    <mergeCell ref="F150:G150"/>
    <mergeCell ref="K150:L150"/>
    <mergeCell ref="C151:D151"/>
    <mergeCell ref="F151:G151"/>
    <mergeCell ref="K151:L151"/>
    <mergeCell ref="C152:D152"/>
    <mergeCell ref="F152:G152"/>
    <mergeCell ref="K152:L152"/>
    <mergeCell ref="I150:J150"/>
    <mergeCell ref="I151:J151"/>
    <mergeCell ref="I152:J152"/>
    <mergeCell ref="C147:D147"/>
    <mergeCell ref="F147:G147"/>
    <mergeCell ref="K147:L147"/>
    <mergeCell ref="C148:D148"/>
    <mergeCell ref="F148:G148"/>
    <mergeCell ref="K148:L148"/>
    <mergeCell ref="C149:D149"/>
    <mergeCell ref="F149:G149"/>
    <mergeCell ref="K149:L149"/>
    <mergeCell ref="I147:J147"/>
    <mergeCell ref="I148:J148"/>
    <mergeCell ref="I149:J149"/>
    <mergeCell ref="C144:D144"/>
    <mergeCell ref="F144:G144"/>
    <mergeCell ref="K144:L144"/>
    <mergeCell ref="C145:D145"/>
    <mergeCell ref="F145:G145"/>
    <mergeCell ref="K145:L145"/>
    <mergeCell ref="C146:D146"/>
    <mergeCell ref="F146:G146"/>
    <mergeCell ref="K146:L146"/>
    <mergeCell ref="I146:J146"/>
    <mergeCell ref="I144:J144"/>
    <mergeCell ref="I145:J145"/>
    <mergeCell ref="C141:D141"/>
    <mergeCell ref="F141:G141"/>
    <mergeCell ref="K141:L141"/>
    <mergeCell ref="C142:D142"/>
    <mergeCell ref="F142:G142"/>
    <mergeCell ref="K142:L142"/>
    <mergeCell ref="C143:D143"/>
    <mergeCell ref="F143:G143"/>
    <mergeCell ref="K143:L143"/>
    <mergeCell ref="I141:J141"/>
    <mergeCell ref="I142:J142"/>
    <mergeCell ref="I143:J143"/>
    <mergeCell ref="C138:D138"/>
    <mergeCell ref="F138:G138"/>
    <mergeCell ref="K138:L138"/>
    <mergeCell ref="C139:D139"/>
    <mergeCell ref="F139:G139"/>
    <mergeCell ref="K139:L139"/>
    <mergeCell ref="C140:D140"/>
    <mergeCell ref="F140:G140"/>
    <mergeCell ref="K140:L140"/>
    <mergeCell ref="I138:J138"/>
    <mergeCell ref="I139:J139"/>
    <mergeCell ref="I140:J140"/>
    <mergeCell ref="C135:D135"/>
    <mergeCell ref="F135:G135"/>
    <mergeCell ref="K135:L135"/>
    <mergeCell ref="C136:D136"/>
    <mergeCell ref="F136:G136"/>
    <mergeCell ref="K136:L136"/>
    <mergeCell ref="C137:D137"/>
    <mergeCell ref="F137:G137"/>
    <mergeCell ref="K137:L137"/>
    <mergeCell ref="I137:J137"/>
    <mergeCell ref="I135:J135"/>
    <mergeCell ref="I136:J136"/>
    <mergeCell ref="C132:D132"/>
    <mergeCell ref="F132:G132"/>
    <mergeCell ref="K132:L132"/>
    <mergeCell ref="C133:D133"/>
    <mergeCell ref="F133:G133"/>
    <mergeCell ref="K133:L133"/>
    <mergeCell ref="C134:D134"/>
    <mergeCell ref="F134:G134"/>
    <mergeCell ref="K134:L134"/>
    <mergeCell ref="I132:J132"/>
    <mergeCell ref="I133:J133"/>
    <mergeCell ref="I134:J134"/>
    <mergeCell ref="C129:D129"/>
    <mergeCell ref="F129:G129"/>
    <mergeCell ref="K129:L129"/>
    <mergeCell ref="C130:D130"/>
    <mergeCell ref="F130:G130"/>
    <mergeCell ref="K130:L130"/>
    <mergeCell ref="C131:D131"/>
    <mergeCell ref="F131:G131"/>
    <mergeCell ref="K131:L131"/>
    <mergeCell ref="I129:J129"/>
    <mergeCell ref="I130:J130"/>
    <mergeCell ref="I131:J131"/>
    <mergeCell ref="C126:D126"/>
    <mergeCell ref="F126:G126"/>
    <mergeCell ref="K126:L126"/>
    <mergeCell ref="C127:D127"/>
    <mergeCell ref="F127:G127"/>
    <mergeCell ref="K127:L127"/>
    <mergeCell ref="C128:D128"/>
    <mergeCell ref="F128:G128"/>
    <mergeCell ref="K128:L128"/>
    <mergeCell ref="I128:J128"/>
    <mergeCell ref="I126:J126"/>
    <mergeCell ref="I127:J127"/>
    <mergeCell ref="C123:D123"/>
    <mergeCell ref="F123:G123"/>
    <mergeCell ref="K123:L123"/>
    <mergeCell ref="C124:D124"/>
    <mergeCell ref="F124:G124"/>
    <mergeCell ref="K124:L124"/>
    <mergeCell ref="C125:D125"/>
    <mergeCell ref="F125:G125"/>
    <mergeCell ref="K125:L125"/>
    <mergeCell ref="I123:J123"/>
    <mergeCell ref="I124:J124"/>
    <mergeCell ref="I125:J125"/>
    <mergeCell ref="C120:D120"/>
    <mergeCell ref="F120:G120"/>
    <mergeCell ref="K120:L120"/>
    <mergeCell ref="C121:D121"/>
    <mergeCell ref="F121:G121"/>
    <mergeCell ref="K121:L121"/>
    <mergeCell ref="C122:D122"/>
    <mergeCell ref="F122:G122"/>
    <mergeCell ref="K122:L122"/>
    <mergeCell ref="I120:J120"/>
    <mergeCell ref="I121:J121"/>
    <mergeCell ref="I122:J122"/>
    <mergeCell ref="C117:D117"/>
    <mergeCell ref="F117:G117"/>
    <mergeCell ref="K117:L117"/>
    <mergeCell ref="C118:D118"/>
    <mergeCell ref="F118:G118"/>
    <mergeCell ref="K118:L118"/>
    <mergeCell ref="C119:D119"/>
    <mergeCell ref="F119:G119"/>
    <mergeCell ref="K119:L119"/>
    <mergeCell ref="I119:J119"/>
    <mergeCell ref="I117:J117"/>
    <mergeCell ref="I118:J118"/>
    <mergeCell ref="C114:D114"/>
    <mergeCell ref="F114:G114"/>
    <mergeCell ref="K114:L114"/>
    <mergeCell ref="C115:D115"/>
    <mergeCell ref="F115:G115"/>
    <mergeCell ref="K115:L115"/>
    <mergeCell ref="C116:D116"/>
    <mergeCell ref="F116:G116"/>
    <mergeCell ref="K116:L116"/>
    <mergeCell ref="I114:J114"/>
    <mergeCell ref="I115:J115"/>
    <mergeCell ref="I116:J116"/>
    <mergeCell ref="C111:D111"/>
    <mergeCell ref="F111:G111"/>
    <mergeCell ref="K111:L111"/>
    <mergeCell ref="C112:D112"/>
    <mergeCell ref="F112:G112"/>
    <mergeCell ref="K112:L112"/>
    <mergeCell ref="C113:D113"/>
    <mergeCell ref="F113:G113"/>
    <mergeCell ref="K113:L113"/>
    <mergeCell ref="I111:J111"/>
    <mergeCell ref="I112:J112"/>
    <mergeCell ref="I113:J113"/>
    <mergeCell ref="C108:D108"/>
    <mergeCell ref="F108:G108"/>
    <mergeCell ref="K108:L108"/>
    <mergeCell ref="C109:D109"/>
    <mergeCell ref="F109:G109"/>
    <mergeCell ref="K109:L109"/>
    <mergeCell ref="C110:D110"/>
    <mergeCell ref="F110:G110"/>
    <mergeCell ref="K110:L110"/>
    <mergeCell ref="I108:J108"/>
    <mergeCell ref="I109:J109"/>
    <mergeCell ref="I110:J110"/>
    <mergeCell ref="C105:D105"/>
    <mergeCell ref="F105:G105"/>
    <mergeCell ref="K105:L105"/>
    <mergeCell ref="C106:D106"/>
    <mergeCell ref="F106:G106"/>
    <mergeCell ref="K106:L106"/>
    <mergeCell ref="C107:D107"/>
    <mergeCell ref="F107:G107"/>
    <mergeCell ref="K107:L107"/>
    <mergeCell ref="I105:J105"/>
    <mergeCell ref="I106:J106"/>
    <mergeCell ref="I107:J107"/>
    <mergeCell ref="C102:D102"/>
    <mergeCell ref="F102:G102"/>
    <mergeCell ref="K102:L102"/>
    <mergeCell ref="C103:D103"/>
    <mergeCell ref="F103:G103"/>
    <mergeCell ref="K103:L103"/>
    <mergeCell ref="C104:D104"/>
    <mergeCell ref="F104:G104"/>
    <mergeCell ref="K104:L104"/>
    <mergeCell ref="I102:J102"/>
    <mergeCell ref="I103:J103"/>
    <mergeCell ref="I104:J104"/>
    <mergeCell ref="C99:D99"/>
    <mergeCell ref="F99:G99"/>
    <mergeCell ref="K99:L99"/>
    <mergeCell ref="C100:D100"/>
    <mergeCell ref="F100:G100"/>
    <mergeCell ref="K100:L100"/>
    <mergeCell ref="C101:D101"/>
    <mergeCell ref="F101:G101"/>
    <mergeCell ref="K101:L101"/>
    <mergeCell ref="I99:J99"/>
    <mergeCell ref="I100:J100"/>
    <mergeCell ref="I101:J101"/>
    <mergeCell ref="C96:D96"/>
    <mergeCell ref="F96:G96"/>
    <mergeCell ref="K96:L96"/>
    <mergeCell ref="C97:D97"/>
    <mergeCell ref="F97:G97"/>
    <mergeCell ref="K97:L97"/>
    <mergeCell ref="C98:D98"/>
    <mergeCell ref="F98:G98"/>
    <mergeCell ref="K98:L98"/>
    <mergeCell ref="I96:J96"/>
    <mergeCell ref="I97:J97"/>
    <mergeCell ref="I98:J98"/>
    <mergeCell ref="C93:D93"/>
    <mergeCell ref="F93:G93"/>
    <mergeCell ref="K93:L93"/>
    <mergeCell ref="C94:D94"/>
    <mergeCell ref="F94:G94"/>
    <mergeCell ref="K94:L94"/>
    <mergeCell ref="C95:D95"/>
    <mergeCell ref="F95:G95"/>
    <mergeCell ref="K95:L95"/>
    <mergeCell ref="I93:J93"/>
    <mergeCell ref="I94:J94"/>
    <mergeCell ref="I95:J95"/>
    <mergeCell ref="C90:D90"/>
    <mergeCell ref="F90:G90"/>
    <mergeCell ref="I90:J90"/>
    <mergeCell ref="K90:L90"/>
    <mergeCell ref="C91:D91"/>
    <mergeCell ref="F91:G91"/>
    <mergeCell ref="I91:J91"/>
    <mergeCell ref="K91:L91"/>
    <mergeCell ref="C92:D92"/>
    <mergeCell ref="F92:G92"/>
    <mergeCell ref="I92:J92"/>
    <mergeCell ref="K92:L92"/>
    <mergeCell ref="A82:N82"/>
    <mergeCell ref="A83:N83"/>
    <mergeCell ref="A89:B89"/>
    <mergeCell ref="C89:D89"/>
    <mergeCell ref="F89:G89"/>
    <mergeCell ref="K89:L89"/>
    <mergeCell ref="M89:N89"/>
    <mergeCell ref="A87:N87"/>
    <mergeCell ref="A88:N88"/>
    <mergeCell ref="I89:J89"/>
    <mergeCell ref="A73:N73"/>
    <mergeCell ref="A74:H74"/>
    <mergeCell ref="A75:B75"/>
    <mergeCell ref="A76:N76"/>
    <mergeCell ref="A77:N77"/>
    <mergeCell ref="A78:N78"/>
    <mergeCell ref="A79:H79"/>
    <mergeCell ref="A80:B80"/>
    <mergeCell ref="A81:N81"/>
    <mergeCell ref="J80:K80"/>
    <mergeCell ref="M80:N80"/>
    <mergeCell ref="A64:H64"/>
    <mergeCell ref="A65:B65"/>
    <mergeCell ref="A66:N66"/>
    <mergeCell ref="A67:N67"/>
    <mergeCell ref="A68:N68"/>
    <mergeCell ref="A69:H69"/>
    <mergeCell ref="A70:B70"/>
    <mergeCell ref="A71:N71"/>
    <mergeCell ref="A72:N72"/>
    <mergeCell ref="H57:I57"/>
    <mergeCell ref="A59:H59"/>
    <mergeCell ref="A60:B60"/>
    <mergeCell ref="E60:F60"/>
    <mergeCell ref="J60:K60"/>
    <mergeCell ref="M59:N59"/>
    <mergeCell ref="A61:N61"/>
    <mergeCell ref="A62:N62"/>
    <mergeCell ref="A63:N63"/>
    <mergeCell ref="A53:C53"/>
    <mergeCell ref="D53:F53"/>
    <mergeCell ref="G53:H53"/>
    <mergeCell ref="I53:K53"/>
    <mergeCell ref="L53:N53"/>
    <mergeCell ref="D50:F50"/>
    <mergeCell ref="G50:H50"/>
    <mergeCell ref="I50:K50"/>
    <mergeCell ref="L50:N50"/>
    <mergeCell ref="D51:F51"/>
    <mergeCell ref="G51:H51"/>
    <mergeCell ref="I51:K51"/>
    <mergeCell ref="L51:N51"/>
    <mergeCell ref="D52:F52"/>
    <mergeCell ref="G52:H52"/>
    <mergeCell ref="I52:K52"/>
    <mergeCell ref="L52:N52"/>
    <mergeCell ref="A2:M2"/>
    <mergeCell ref="A218:E218"/>
    <mergeCell ref="F218:N218"/>
    <mergeCell ref="A219:E219"/>
    <mergeCell ref="F219:N219"/>
    <mergeCell ref="A30:C30"/>
    <mergeCell ref="A31:C31"/>
    <mergeCell ref="A32:C32"/>
    <mergeCell ref="A33:C33"/>
    <mergeCell ref="A34:C34"/>
    <mergeCell ref="A35:C35"/>
    <mergeCell ref="A36:C36"/>
    <mergeCell ref="A37:C37"/>
    <mergeCell ref="A38:C38"/>
    <mergeCell ref="A41:B41"/>
    <mergeCell ref="A42:B42"/>
    <mergeCell ref="A43:B43"/>
    <mergeCell ref="A44:B44"/>
    <mergeCell ref="A45:B45"/>
    <mergeCell ref="G40:H40"/>
    <mergeCell ref="I40:K40"/>
    <mergeCell ref="G45:H45"/>
    <mergeCell ref="A50:B50"/>
    <mergeCell ref="A51:B51"/>
    <mergeCell ref="A10:G10"/>
    <mergeCell ref="D12:G12"/>
    <mergeCell ref="H12:J12"/>
    <mergeCell ref="D14:G14"/>
    <mergeCell ref="H14:J14"/>
    <mergeCell ref="A85:N85"/>
    <mergeCell ref="J75:K75"/>
    <mergeCell ref="M75:N75"/>
    <mergeCell ref="E70:F70"/>
    <mergeCell ref="E75:F75"/>
    <mergeCell ref="M60:N60"/>
    <mergeCell ref="E65:F65"/>
    <mergeCell ref="D80:G80"/>
    <mergeCell ref="M64:N64"/>
    <mergeCell ref="M69:N69"/>
    <mergeCell ref="M74:N74"/>
    <mergeCell ref="M79:N79"/>
    <mergeCell ref="M65:N65"/>
    <mergeCell ref="J70:K70"/>
    <mergeCell ref="M70:N70"/>
    <mergeCell ref="J65:K65"/>
    <mergeCell ref="D43:F43"/>
    <mergeCell ref="G43:H43"/>
    <mergeCell ref="I43:K43"/>
    <mergeCell ref="A6:N6"/>
    <mergeCell ref="A16:N16"/>
    <mergeCell ref="A29:N29"/>
    <mergeCell ref="A56:N56"/>
    <mergeCell ref="A14:C14"/>
    <mergeCell ref="A12:C12"/>
    <mergeCell ref="K8:N8"/>
    <mergeCell ref="K10:N10"/>
    <mergeCell ref="K12:N12"/>
    <mergeCell ref="K14:N14"/>
    <mergeCell ref="H8:J8"/>
    <mergeCell ref="A8:G8"/>
    <mergeCell ref="H10:J10"/>
    <mergeCell ref="I41:K41"/>
    <mergeCell ref="D44:F44"/>
    <mergeCell ref="G44:H44"/>
    <mergeCell ref="I44:K44"/>
    <mergeCell ref="D47:F47"/>
    <mergeCell ref="G47:H47"/>
    <mergeCell ref="I47:K47"/>
    <mergeCell ref="D40:F40"/>
    <mergeCell ref="D35:F35"/>
    <mergeCell ref="G35:H35"/>
    <mergeCell ref="I35:K35"/>
    <mergeCell ref="L30:N30"/>
    <mergeCell ref="D31:F31"/>
    <mergeCell ref="G31:H31"/>
    <mergeCell ref="I31:K31"/>
    <mergeCell ref="L31:N31"/>
    <mergeCell ref="D36:F36"/>
    <mergeCell ref="G36:H36"/>
    <mergeCell ref="I36:K36"/>
    <mergeCell ref="L36:N36"/>
    <mergeCell ref="B217:N217"/>
    <mergeCell ref="B207:N207"/>
    <mergeCell ref="B208:N208"/>
    <mergeCell ref="B209:N209"/>
    <mergeCell ref="B210:N210"/>
    <mergeCell ref="B211:N211"/>
    <mergeCell ref="B212:N212"/>
    <mergeCell ref="B213:N213"/>
    <mergeCell ref="B214:N214"/>
    <mergeCell ref="B216:N216"/>
    <mergeCell ref="A26:N26"/>
    <mergeCell ref="A20:C20"/>
    <mergeCell ref="D20:E20"/>
    <mergeCell ref="F20:H20"/>
    <mergeCell ref="I20:J20"/>
    <mergeCell ref="K20:N20"/>
    <mergeCell ref="A39:B39"/>
    <mergeCell ref="A40:B40"/>
    <mergeCell ref="A46:B46"/>
    <mergeCell ref="L41:N41"/>
    <mergeCell ref="D42:F42"/>
    <mergeCell ref="G42:H42"/>
    <mergeCell ref="I42:K42"/>
    <mergeCell ref="L42:N42"/>
    <mergeCell ref="D41:F41"/>
    <mergeCell ref="G41:H41"/>
    <mergeCell ref="L40:N40"/>
    <mergeCell ref="L45:N45"/>
    <mergeCell ref="G37:H37"/>
    <mergeCell ref="I37:K37"/>
    <mergeCell ref="L37:N37"/>
    <mergeCell ref="D30:F30"/>
    <mergeCell ref="G30:H30"/>
    <mergeCell ref="I30:K30"/>
    <mergeCell ref="I48:K48"/>
    <mergeCell ref="L48:N48"/>
    <mergeCell ref="D45:F45"/>
    <mergeCell ref="D32:F32"/>
    <mergeCell ref="G32:H32"/>
    <mergeCell ref="D38:F38"/>
    <mergeCell ref="G38:H38"/>
    <mergeCell ref="I38:K38"/>
    <mergeCell ref="L38:N38"/>
    <mergeCell ref="D39:F39"/>
    <mergeCell ref="G39:H39"/>
    <mergeCell ref="I39:K39"/>
    <mergeCell ref="L39:N39"/>
    <mergeCell ref="I32:K32"/>
    <mergeCell ref="L32:N32"/>
    <mergeCell ref="D46:F46"/>
    <mergeCell ref="G46:H46"/>
    <mergeCell ref="I46:K46"/>
    <mergeCell ref="L46:N46"/>
    <mergeCell ref="L43:N43"/>
    <mergeCell ref="L44:N44"/>
    <mergeCell ref="A19:C19"/>
    <mergeCell ref="D19:E19"/>
    <mergeCell ref="F19:H19"/>
    <mergeCell ref="I19:J19"/>
    <mergeCell ref="K19:N19"/>
    <mergeCell ref="J21:N21"/>
    <mergeCell ref="A24:G24"/>
    <mergeCell ref="H24:J24"/>
    <mergeCell ref="K24:N24"/>
    <mergeCell ref="A47:B47"/>
    <mergeCell ref="A48:B48"/>
    <mergeCell ref="A49:B49"/>
    <mergeCell ref="A52:C52"/>
    <mergeCell ref="A54:N54"/>
    <mergeCell ref="A27:N27"/>
    <mergeCell ref="D49:F49"/>
    <mergeCell ref="G49:H49"/>
    <mergeCell ref="I49:K49"/>
    <mergeCell ref="L49:N49"/>
    <mergeCell ref="D33:F33"/>
    <mergeCell ref="G33:H33"/>
    <mergeCell ref="I33:K33"/>
    <mergeCell ref="L33:N33"/>
    <mergeCell ref="D34:F34"/>
    <mergeCell ref="G34:H34"/>
    <mergeCell ref="I45:K45"/>
    <mergeCell ref="I34:K34"/>
    <mergeCell ref="L34:N34"/>
    <mergeCell ref="L35:N35"/>
    <mergeCell ref="D37:F37"/>
    <mergeCell ref="L47:N47"/>
    <mergeCell ref="D48:F48"/>
    <mergeCell ref="G48:H48"/>
  </mergeCells>
  <conditionalFormatting sqref="D31:F31">
    <cfRule type="expression" priority="3">
      <formula>IF($D$28=" ",0,D31)</formula>
    </cfRule>
  </conditionalFormatting>
  <conditionalFormatting sqref="D52:F52">
    <cfRule type="expression" dxfId="1" priority="2">
      <formula>$D$53&lt;(0.05*$D$54)</formula>
    </cfRule>
  </conditionalFormatting>
  <conditionalFormatting sqref="L52:N52">
    <cfRule type="expression" dxfId="0" priority="1">
      <formula>$D$53&lt;(0.05*$D$54)</formula>
    </cfRule>
  </conditionalFormatting>
  <dataValidations count="16">
    <dataValidation type="list" allowBlank="1" showInputMessage="1" showErrorMessage="1" sqref="K12:M12 K14 C70 C75 C80 C60 C65 A20:C20 F20:H20">
      <formula1>"[Selecione],Sim,Não"</formula1>
    </dataValidation>
    <dataValidation type="list" allowBlank="1" showInputMessage="1" showErrorMessage="1" sqref="H10:J10">
      <formula1>"[Selecione],Longa-metragem,Média-metragem,Curta-metragem,Obra seriada,Telefilme"</formula1>
    </dataValidation>
    <dataValidation type="list" allowBlank="1" showInputMessage="1" showErrorMessage="1" sqref="A14:F14">
      <formula1>"[Selecione],Película 35mm,Película 16mm,Película (outras),Digital 720,Digital 1080,Digital 2K,Digital 4K ou superior"</formula1>
    </dataValidation>
    <dataValidation type="list" allowBlank="1" showInputMessage="1" showErrorMessage="1" sqref="H14">
      <formula1>"[Selecione],Salas de Exibição,TV Aberta,TV Paga,Vídeo Doméstico"</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1:F31">
      <formula1>IF(D31+D32&lt;=4000000,TRUE,FALSE)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2:F32">
      <formula1>IF((D32+D31&lt;=4000000),TRUE,FALSE)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D38:F38">
      <formula1>IF(SUM(D30:F38)&lt;=7000000,TRUE,FALSE)</formula1>
    </dataValidation>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52:F52">
      <formula1>IF(D52&gt;(0.05*D53),TRUE,FALSE)</formula1>
    </dataValidation>
    <dataValidation type="custom" showErrorMessage="1" errorTitle="Limite de solicitação" error="O valor solicitado para a fonte de financiamento não poder ser inferior ao valor já captado." promptTitle="Limite de solicitação" prompt="O valor solicitado para a fonte de financiamento não poder ser inferior ao valor já captado." sqref="L39:N51 L35:N37">
      <formula1>IF(AND(L35&gt;=J35,L35&gt;=H35),TRUE,FALSE)</formula1>
    </dataValidation>
    <dataValidation type="custom" showInputMessage="1" showErrorMessage="1" errorTitle="Limite de solicitação" error="O valor solicitado para a fonte de financiamento não poder ser inferior ao valor já captado._x000a__x000a_No caso de uso de FUNCINES, o valor total de mecanismos federais de apoio não pode ser superior a R$ 7.000.000,00._x000a_" promptTitle="Limite de solicitação" prompt="No caso de uso de FUNCINES, o valor total de mecanismos federais de apoio não pode ser superior a R$ 7.000.000,00." sqref="L38:N38">
      <formula1>IF(AND(L38&gt;=J38,L38&gt;=H38,SUM(L31:N38)&lt;=7000000),TRUE,FALSE)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 sqref="L31:N31">
      <formula1>IF(AND(L31&gt;=J31,L31&gt;=H31,L31+L32&lt;=4000000),TRUE,FALSE)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_x000a_" sqref="L32:N32">
      <formula1>IF(AND(L32&gt;=J32,L32&gt;=H32,L31+L32&lt;=4000000),TRUE,FALSE)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3:N33">
      <formula1>IF(AND(L33&gt;=J33,L33&gt;=H33,L33+L34&lt;=3000000),TRUE,FALSE)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4:N34">
      <formula1>IF(AND(L34&gt;=J34,L34&gt;=H34,L33+L34&lt;=3000000),TRUE,FALSE)</formula1>
    </dataValidation>
    <dataValidation type="custom" errorStyle="warning" showInputMessage="1" showErrorMessage="1" errorTitle="Contrapartida insuficiente" error="O orçamento deve apresentar uma contrapartida do produtor de, no mínimo, 5% do valor total._x000a__x000a_O valor solicitado como contrapartida não pode ser inferior ao valor já executado._x000a__x000a_" promptTitle="Mínimo de Contrapartida" prompt="O orçamento deve apresentar uma contrapartida do produtor de, no mínimo, 5% do valor total._x000a__x000a_Projetos que tenham a Lei Rouanet como única fonte de financiamento não têm contrapartida mínima obrigatória._x000a_" sqref="L52:N52">
      <formula1>IF(AND(L52&gt;(0.05*L53),L52&gt;=J52,L52&gt;=H52),TRUE,FALSE)</formula1>
    </dataValidation>
    <dataValidation type="custom" allowBlank="1" showInputMessage="1" showErrorMessage="1" error="A Data de Fim da etapa tem que ser posterior à sua Data de Início." sqref="H60 H65 H70 H75">
      <formula1>IF((H60&gt;E60),TRUE,FALSE)</formula1>
    </dataValidation>
  </dataValidations>
  <printOptions horizontalCentered="1"/>
  <pageMargins left="0.51181102362204722" right="0.51181102362204722" top="0.19685039370078741" bottom="0.19685039370078741" header="0.31496062992125984" footer="0.31496062992125984"/>
  <pageSetup paperSize="9" scale="43" fitToHeight="0" orientation="portrait" r:id="rId1"/>
  <rowBreaks count="3" manualBreakCount="3">
    <brk id="55" max="13" man="1"/>
    <brk id="109" max="13" man="1"/>
    <brk id="194"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 Comp. animação</vt:lpstr>
      <vt:lpstr>'An. Comp. animação'!Area_de_impressao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2016-01-18T15:33:08Z</cp:lastPrinted>
  <dcterms:created xsi:type="dcterms:W3CDTF">2008-08-29T14:23:31Z</dcterms:created>
  <dcterms:modified xsi:type="dcterms:W3CDTF">2019-04-16T18:50:01Z</dcterms:modified>
</cp:coreProperties>
</file>