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C:\Users\caio.rodrigues\Desktop\Formulário atualizados\"/>
    </mc:Choice>
  </mc:AlternateContent>
  <bookViews>
    <workbookView xWindow="0" yWindow="0" windowWidth="24000" windowHeight="9600" tabRatio="460"/>
  </bookViews>
  <sheets>
    <sheet name="Remanej. Int. orç. detalhado" sheetId="4" r:id="rId1"/>
  </sheets>
  <externalReferences>
    <externalReference r:id="rId2"/>
    <externalReference r:id="rId3"/>
    <externalReference r:id="rId4"/>
  </externalReferences>
  <definedNames>
    <definedName name="aa">[1]deliberações1!$A$2:$P$1574</definedName>
    <definedName name="_xlnm.Print_Area" localSheetId="0">'Remanej. Int. orç. detalhado'!$A$1:$N$244</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62913" iterate="1"/>
</workbook>
</file>

<file path=xl/calcChain.xml><?xml version="1.0" encoding="utf-8"?>
<calcChain xmlns="http://schemas.openxmlformats.org/spreadsheetml/2006/main">
  <c r="N160" i="4" l="1"/>
  <c r="L160" i="4"/>
  <c r="E160" i="4"/>
  <c r="E229" i="4"/>
  <c r="N229" i="4"/>
  <c r="L229" i="4"/>
  <c r="N88" i="4" l="1"/>
  <c r="N89" i="4"/>
  <c r="N91" i="4"/>
  <c r="L88" i="4"/>
  <c r="L89" i="4"/>
  <c r="L91" i="4"/>
  <c r="E88" i="4"/>
  <c r="E89" i="4"/>
  <c r="E91" i="4"/>
  <c r="E93" i="4"/>
  <c r="L93" i="4"/>
  <c r="N93" i="4"/>
  <c r="N94" i="4"/>
  <c r="L94" i="4"/>
  <c r="E94" i="4"/>
  <c r="E98" i="4"/>
  <c r="L98" i="4"/>
  <c r="N98" i="4"/>
  <c r="N100" i="4"/>
  <c r="L100" i="4"/>
  <c r="E100" i="4"/>
  <c r="E102" i="4"/>
  <c r="L102" i="4"/>
  <c r="N102" i="4"/>
  <c r="N104" i="4"/>
  <c r="L104" i="4"/>
  <c r="E104" i="4"/>
  <c r="E106" i="4"/>
  <c r="L106" i="4"/>
  <c r="N106" i="4"/>
  <c r="N108" i="4"/>
  <c r="L108" i="4"/>
  <c r="E108" i="4"/>
  <c r="E109" i="4"/>
  <c r="L109" i="4"/>
  <c r="N109" i="4"/>
  <c r="N111" i="4"/>
  <c r="L111" i="4"/>
  <c r="E111" i="4"/>
  <c r="E113" i="4"/>
  <c r="L113" i="4"/>
  <c r="N113" i="4"/>
  <c r="N115" i="4"/>
  <c r="L115" i="4"/>
  <c r="E115" i="4"/>
  <c r="E117" i="4"/>
  <c r="L117" i="4"/>
  <c r="N117" i="4"/>
  <c r="N119" i="4"/>
  <c r="L119" i="4"/>
  <c r="E121" i="4"/>
  <c r="L121" i="4"/>
  <c r="N121" i="4"/>
  <c r="N123" i="4"/>
  <c r="L123" i="4"/>
  <c r="E123" i="4"/>
  <c r="E125" i="4"/>
  <c r="L125" i="4"/>
  <c r="N125" i="4"/>
  <c r="N127" i="4"/>
  <c r="L127" i="4"/>
  <c r="E127" i="4"/>
  <c r="E129" i="4"/>
  <c r="L129" i="4"/>
  <c r="N129" i="4"/>
  <c r="N131" i="4"/>
  <c r="L131" i="4"/>
  <c r="E131" i="4"/>
  <c r="E133" i="4"/>
  <c r="L133" i="4"/>
  <c r="N133" i="4"/>
  <c r="N135" i="4"/>
  <c r="L135" i="4"/>
  <c r="E135" i="4"/>
  <c r="E137" i="4"/>
  <c r="L137" i="4"/>
  <c r="N137" i="4"/>
  <c r="N139" i="4"/>
  <c r="L139" i="4"/>
  <c r="E139" i="4"/>
  <c r="E141" i="4"/>
  <c r="L141" i="4"/>
  <c r="N141" i="4"/>
  <c r="N142" i="4"/>
  <c r="L142" i="4"/>
  <c r="E142" i="4"/>
  <c r="E144" i="4"/>
  <c r="L144" i="4"/>
  <c r="N144" i="4"/>
  <c r="N146" i="4"/>
  <c r="L146" i="4"/>
  <c r="E146" i="4"/>
  <c r="E148" i="4"/>
  <c r="L148" i="4"/>
  <c r="N148" i="4"/>
  <c r="N150" i="4"/>
  <c r="L150" i="4"/>
  <c r="E150" i="4"/>
  <c r="E152" i="4"/>
  <c r="L152" i="4"/>
  <c r="N152" i="4"/>
  <c r="E154" i="4"/>
  <c r="E156" i="4"/>
  <c r="L156" i="4"/>
  <c r="N156" i="4"/>
  <c r="N158" i="4"/>
  <c r="L158" i="4"/>
  <c r="E158" i="4"/>
  <c r="N162" i="4"/>
  <c r="L162" i="4"/>
  <c r="E162" i="4"/>
  <c r="E164" i="4"/>
  <c r="L164" i="4"/>
  <c r="N164" i="4"/>
  <c r="L166" i="4"/>
  <c r="N166" i="4"/>
  <c r="N168" i="4"/>
  <c r="L168" i="4"/>
  <c r="E166" i="4"/>
  <c r="E168" i="4"/>
  <c r="N170" i="4"/>
  <c r="L170" i="4"/>
  <c r="E170" i="4"/>
  <c r="E171" i="4"/>
  <c r="L171" i="4"/>
  <c r="N171" i="4"/>
  <c r="N173" i="4"/>
  <c r="L173" i="4"/>
  <c r="E173" i="4"/>
  <c r="E175" i="4"/>
  <c r="L175" i="4"/>
  <c r="N175" i="4"/>
  <c r="N177" i="4"/>
  <c r="L177" i="4"/>
  <c r="E177" i="4"/>
  <c r="E179" i="4"/>
  <c r="L179" i="4"/>
  <c r="N179" i="4"/>
  <c r="N181" i="4"/>
  <c r="L181" i="4"/>
  <c r="E181" i="4"/>
  <c r="E183" i="4"/>
  <c r="L183" i="4"/>
  <c r="N183" i="4"/>
  <c r="N185" i="4"/>
  <c r="L185" i="4"/>
  <c r="E185" i="4"/>
  <c r="E187" i="4"/>
  <c r="L187" i="4"/>
  <c r="N187" i="4"/>
  <c r="N189" i="4"/>
  <c r="L189" i="4"/>
  <c r="E189" i="4"/>
  <c r="E191" i="4"/>
  <c r="L191" i="4"/>
  <c r="N191" i="4"/>
  <c r="N193" i="4"/>
  <c r="L193" i="4"/>
  <c r="E193" i="4"/>
  <c r="E194" i="4"/>
  <c r="L194" i="4"/>
  <c r="N194" i="4"/>
  <c r="E197" i="4"/>
  <c r="L197" i="4"/>
  <c r="N197" i="4"/>
  <c r="N198" i="4"/>
  <c r="L198" i="4"/>
  <c r="E198" i="4"/>
  <c r="E200" i="4"/>
  <c r="L200" i="4"/>
  <c r="N200" i="4"/>
  <c r="L202" i="4"/>
  <c r="N202" i="4"/>
  <c r="E202" i="4"/>
  <c r="E204" i="4"/>
  <c r="L204" i="4"/>
  <c r="N204" i="4"/>
  <c r="N206" i="4"/>
  <c r="L206" i="4"/>
  <c r="E206" i="4"/>
  <c r="E208" i="4"/>
  <c r="L208" i="4"/>
  <c r="N208" i="4"/>
  <c r="N210" i="4"/>
  <c r="L210" i="4"/>
  <c r="E210" i="4"/>
  <c r="E212" i="4"/>
  <c r="L212" i="4"/>
  <c r="N212" i="4"/>
  <c r="N214" i="4"/>
  <c r="L214" i="4"/>
  <c r="E214" i="4"/>
  <c r="E216" i="4"/>
  <c r="L216" i="4"/>
  <c r="N216" i="4"/>
  <c r="E218" i="4"/>
  <c r="L218" i="4"/>
  <c r="N218" i="4"/>
  <c r="N220" i="4"/>
  <c r="L220" i="4"/>
  <c r="E220" i="4"/>
  <c r="E222" i="4"/>
  <c r="L222" i="4"/>
  <c r="N222" i="4"/>
  <c r="N226" i="4"/>
  <c r="L226" i="4"/>
  <c r="E226" i="4"/>
  <c r="E119" i="4" l="1"/>
  <c r="K51" i="4"/>
  <c r="I51" i="4"/>
  <c r="F51" i="4"/>
  <c r="N154" i="4"/>
  <c r="L92" i="4" l="1"/>
  <c r="L90" i="4"/>
  <c r="L161" i="4" l="1"/>
  <c r="L228" i="4" l="1"/>
  <c r="L223" i="4"/>
  <c r="L221" i="4"/>
  <c r="L219" i="4"/>
  <c r="L217" i="4"/>
  <c r="L215" i="4"/>
  <c r="L213" i="4"/>
  <c r="L211" i="4"/>
  <c r="L209" i="4"/>
  <c r="L207" i="4"/>
  <c r="L205" i="4"/>
  <c r="L203" i="4"/>
  <c r="L201" i="4"/>
  <c r="L199" i="4"/>
  <c r="L195" i="4"/>
  <c r="L192" i="4"/>
  <c r="L190" i="4"/>
  <c r="L188" i="4"/>
  <c r="L186" i="4"/>
  <c r="L184" i="4"/>
  <c r="L182" i="4"/>
  <c r="L180" i="4"/>
  <c r="L178" i="4"/>
  <c r="L176" i="4"/>
  <c r="L174" i="4"/>
  <c r="L172" i="4"/>
  <c r="L169" i="4"/>
  <c r="L167" i="4"/>
  <c r="L165" i="4"/>
  <c r="L163" i="4"/>
  <c r="L159" i="4"/>
  <c r="L157" i="4"/>
  <c r="L155" i="4"/>
  <c r="L154" i="4" s="1"/>
  <c r="L153" i="4"/>
  <c r="L151" i="4"/>
  <c r="L149" i="4"/>
  <c r="L147" i="4"/>
  <c r="L145" i="4"/>
  <c r="L143" i="4"/>
  <c r="L140" i="4"/>
  <c r="L138" i="4"/>
  <c r="L136" i="4"/>
  <c r="L134" i="4"/>
  <c r="L132" i="4"/>
  <c r="L130" i="4"/>
  <c r="L128" i="4"/>
  <c r="L126" i="4"/>
  <c r="L124" i="4"/>
  <c r="L122" i="4"/>
  <c r="L120" i="4"/>
  <c r="L118" i="4"/>
  <c r="L116" i="4"/>
  <c r="L114" i="4"/>
  <c r="L112" i="4"/>
  <c r="L110" i="4"/>
  <c r="L107" i="4"/>
  <c r="L105" i="4"/>
  <c r="L103" i="4"/>
  <c r="L101" i="4"/>
  <c r="L99" i="4"/>
  <c r="L97" i="4"/>
  <c r="L96" i="4"/>
  <c r="L95" i="4"/>
  <c r="E196" i="4" l="1"/>
  <c r="N196" i="4"/>
  <c r="L196" i="4"/>
</calcChain>
</file>

<file path=xl/sharedStrings.xml><?xml version="1.0" encoding="utf-8"?>
<sst xmlns="http://schemas.openxmlformats.org/spreadsheetml/2006/main" count="350" uniqueCount="293">
  <si>
    <t xml:space="preserve">Entende-se como Preparação/Pré-Produção a etapa em que as definições do projeto “saem do papel”, através de ações realizadas com a finalidade de tornar possível a fase de produção propriamente dita. Considera-se objeto desta etapa a preparação técnica do roteiro e das filmagens. </t>
  </si>
  <si>
    <t xml:space="preserve">Entende-se como Produção e Filmagens a etapa em que são produzidas as “matérias-primas” da obra audiovisual, quase sempre consistindo na captação de imagens e sons, incluindo as atividades de desprodução, pré-filmagens ou filmagens adicionais. Considera-se objeto desta etapa o material filmado. </t>
  </si>
  <si>
    <t xml:space="preserve">Entende-se como Pós-produção a etapa de preparação, seleção e tratamento do material captado, com vistas à finalização da obra audiovisual. Considera-se objeto desta etapa a cópia final da obra. </t>
  </si>
  <si>
    <t>Total</t>
  </si>
  <si>
    <t>Alimentação</t>
  </si>
  <si>
    <t>Elenco Principal</t>
  </si>
  <si>
    <t>Tributos e Taxas</t>
  </si>
  <si>
    <t>Total de Produção</t>
  </si>
  <si>
    <t>Fonte de Recursos</t>
  </si>
  <si>
    <t>Valores Aprovados</t>
  </si>
  <si>
    <t>Tamanho da Equipe Envolvida:</t>
  </si>
  <si>
    <t>Obs: Sempre que houver gastos declarados para os seguintes itens, poderão ser solicitados os contratos: Diretor(es); Produtor(es); Roteirista(s); Cessão de Direitos; Produtor Executivo; Diretor de Fotografia; Diretor de Arte; Elenco Principal.</t>
  </si>
  <si>
    <t>Duração dos capítulos:</t>
  </si>
  <si>
    <t>Duração total:</t>
  </si>
  <si>
    <t xml:space="preserve">Suporte de Captação: </t>
  </si>
  <si>
    <t xml:space="preserve">Suporte Cópia Final: </t>
  </si>
  <si>
    <t>Veiculação Inicial:</t>
  </si>
  <si>
    <t>Quantidade de pessoas contratadas para o projeto até o momento:</t>
  </si>
  <si>
    <t>Pré-Produção</t>
  </si>
  <si>
    <t>Desenvolvimento</t>
  </si>
  <si>
    <r>
      <t>Data Início:</t>
    </r>
    <r>
      <rPr>
        <b/>
        <sz val="11"/>
        <rFont val="Arial"/>
        <family val="2"/>
      </rPr>
      <t/>
    </r>
  </si>
  <si>
    <t>Data Fim:</t>
  </si>
  <si>
    <t>Produção e Filmagens</t>
  </si>
  <si>
    <t>Pós-Produção</t>
  </si>
  <si>
    <t>Etapa Concluída:</t>
  </si>
  <si>
    <t>A) IDENTIFICAÇÃO DO PROJETO</t>
  </si>
  <si>
    <t>Formato:</t>
  </si>
  <si>
    <t>Duração Prevista:</t>
  </si>
  <si>
    <t>Capítulos:</t>
  </si>
  <si>
    <t>Artigo 1º – Lei 8.685/1993</t>
  </si>
  <si>
    <t>Artigo 1º-A – Lei 8.685/1993</t>
  </si>
  <si>
    <t>Artigo 3º-A – Lei 8.685/1993</t>
  </si>
  <si>
    <t>Inciso X. Art. 39 - MP 2228-1/2001</t>
  </si>
  <si>
    <t>Art. 41 - MP 2228-1/2001 (Funcines)</t>
  </si>
  <si>
    <t>Outras Fontes:</t>
  </si>
  <si>
    <t>[Selecione]</t>
  </si>
  <si>
    <t>Obra Derivada?</t>
  </si>
  <si>
    <t xml:space="preserve">Título: </t>
  </si>
  <si>
    <t>Entende-se como Desenvolvimento a etapa inicial do processo, quando são definidas as bases artísticas, jurídicas, financeiras e técnicas do projeto audiovisual, incluindo as atividades necessárias para a preparação do mesmo. Considera-se objeto desta etapa a elaboração do roteiro e projeto inicial da obra.</t>
  </si>
  <si>
    <t>Comercialização/Difusão</t>
  </si>
  <si>
    <t>Semestre previsto:</t>
  </si>
  <si>
    <t xml:space="preserve">Entende-se como Comercialização/Difusão a etapa final do processo, orientada à veiculação da obra e ao cumprimento das finalidades artísticas e comerciais do projeto. Não são admitidas despesas referentes à comercialização em projetos de produção. </t>
  </si>
  <si>
    <t>Razão Social:</t>
  </si>
  <si>
    <t>N° do Registro na ANCINE:</t>
  </si>
  <si>
    <t xml:space="preserve">Sinopse (caso tenha sido alterada): </t>
  </si>
  <si>
    <t>Itens</t>
  </si>
  <si>
    <t>Descrição dos Itens</t>
  </si>
  <si>
    <t>1.1</t>
  </si>
  <si>
    <t>Roteiro</t>
  </si>
  <si>
    <t>1.1.1</t>
  </si>
  <si>
    <t>1.2</t>
  </si>
  <si>
    <t>Pesquisa</t>
  </si>
  <si>
    <t>1.2.1</t>
  </si>
  <si>
    <t>2.1</t>
  </si>
  <si>
    <t>Equipe</t>
  </si>
  <si>
    <t>2.1.1</t>
  </si>
  <si>
    <t>Produtor</t>
  </si>
  <si>
    <t>mês</t>
  </si>
  <si>
    <t>2.1.2</t>
  </si>
  <si>
    <t>Diretor</t>
  </si>
  <si>
    <t>2.1.3</t>
  </si>
  <si>
    <t>Ass. Produção</t>
  </si>
  <si>
    <t>semana</t>
  </si>
  <si>
    <t>2.2</t>
  </si>
  <si>
    <t>2.2.1</t>
  </si>
  <si>
    <t>2.3</t>
  </si>
  <si>
    <t>Hospedagem</t>
  </si>
  <si>
    <t>2.3.1</t>
  </si>
  <si>
    <t>2.4</t>
  </si>
  <si>
    <t>Passagens Aéreas</t>
  </si>
  <si>
    <t>2.4.1</t>
  </si>
  <si>
    <t>2.5</t>
  </si>
  <si>
    <t>Transporte</t>
  </si>
  <si>
    <t>2.5.1</t>
  </si>
  <si>
    <t>2.6</t>
  </si>
  <si>
    <t>Despesas de Produção</t>
  </si>
  <si>
    <t>2.6.1</t>
  </si>
  <si>
    <t>Produção e Filmagem</t>
  </si>
  <si>
    <t>3.1</t>
  </si>
  <si>
    <t>3.1.1</t>
  </si>
  <si>
    <t>3.2</t>
  </si>
  <si>
    <t>3.2.1</t>
  </si>
  <si>
    <t>3.3</t>
  </si>
  <si>
    <t>Elenco Coadjuvante</t>
  </si>
  <si>
    <t>3.3.1</t>
  </si>
  <si>
    <t>3.4</t>
  </si>
  <si>
    <t>Elenco Secundário</t>
  </si>
  <si>
    <t>3.4.2</t>
  </si>
  <si>
    <t>3.5</t>
  </si>
  <si>
    <t>Figuração</t>
  </si>
  <si>
    <t>3.5.1</t>
  </si>
  <si>
    <t>3.6</t>
  </si>
  <si>
    <t>Cenografia</t>
  </si>
  <si>
    <t>3.6.1</t>
  </si>
  <si>
    <t>3.7</t>
  </si>
  <si>
    <t>Figurino</t>
  </si>
  <si>
    <t>3.7.1</t>
  </si>
  <si>
    <t>3.8</t>
  </si>
  <si>
    <t>Maquiagem</t>
  </si>
  <si>
    <t>3.8.1</t>
  </si>
  <si>
    <t>3.9</t>
  </si>
  <si>
    <t>Equipamento</t>
  </si>
  <si>
    <t>3.9.1</t>
  </si>
  <si>
    <t>3.10</t>
  </si>
  <si>
    <t>Material Sensível</t>
  </si>
  <si>
    <t>3.10.1</t>
  </si>
  <si>
    <t>3.11</t>
  </si>
  <si>
    <t>Laboratório</t>
  </si>
  <si>
    <t>3.11.1</t>
  </si>
  <si>
    <t>3.12</t>
  </si>
  <si>
    <t>3.12.1</t>
  </si>
  <si>
    <t>3.13</t>
  </si>
  <si>
    <t>3.13.1</t>
  </si>
  <si>
    <t>3.14</t>
  </si>
  <si>
    <t>Passagens Aéreas (trecho)</t>
  </si>
  <si>
    <t>3.14.1</t>
  </si>
  <si>
    <t>3.15</t>
  </si>
  <si>
    <t>Hospedagem (locais)</t>
  </si>
  <si>
    <t>3.15.1</t>
  </si>
  <si>
    <t>3.16</t>
  </si>
  <si>
    <t>3.16.1</t>
  </si>
  <si>
    <t>4.1</t>
  </si>
  <si>
    <t>4.1.1</t>
  </si>
  <si>
    <t>4.2</t>
  </si>
  <si>
    <t>Material sensível</t>
  </si>
  <si>
    <t>4.2.1</t>
  </si>
  <si>
    <t>4.3</t>
  </si>
  <si>
    <t>Laboratório de imagem</t>
  </si>
  <si>
    <t>4.3.1</t>
  </si>
  <si>
    <t>4.4</t>
  </si>
  <si>
    <t>Estúdio de som / efeitos sonoros</t>
  </si>
  <si>
    <t>4.4.2</t>
  </si>
  <si>
    <t>4.5</t>
  </si>
  <si>
    <t>Edição de imagens / som</t>
  </si>
  <si>
    <t>4.5.1</t>
  </si>
  <si>
    <t>4.6</t>
  </si>
  <si>
    <t>4.6.1</t>
  </si>
  <si>
    <t>4.7</t>
  </si>
  <si>
    <t>Efeitos de imagem / som</t>
  </si>
  <si>
    <t>4.7.1</t>
  </si>
  <si>
    <t>4.8</t>
  </si>
  <si>
    <t>Música original</t>
  </si>
  <si>
    <t>4.8.1</t>
  </si>
  <si>
    <t>4.9</t>
  </si>
  <si>
    <t>Direitos autorais de obra musical</t>
  </si>
  <si>
    <t>4.9.1</t>
  </si>
  <si>
    <t>4.10</t>
  </si>
  <si>
    <t>4.10.1</t>
  </si>
  <si>
    <t>4.11</t>
  </si>
  <si>
    <t>4.11.1</t>
  </si>
  <si>
    <t>4.12</t>
  </si>
  <si>
    <t>4.13</t>
  </si>
  <si>
    <t>Despesas Administrativas</t>
  </si>
  <si>
    <t>5.1</t>
  </si>
  <si>
    <t>Advogado</t>
  </si>
  <si>
    <t>5.1.1</t>
  </si>
  <si>
    <t>5.2</t>
  </si>
  <si>
    <t>Aluguel de base de produção</t>
  </si>
  <si>
    <t>5.2.1</t>
  </si>
  <si>
    <t>5.3</t>
  </si>
  <si>
    <t>Contador</t>
  </si>
  <si>
    <t>5.3.1</t>
  </si>
  <si>
    <t>5.4</t>
  </si>
  <si>
    <t>Controller</t>
  </si>
  <si>
    <t>5.4.1</t>
  </si>
  <si>
    <t>5.5</t>
  </si>
  <si>
    <t>Cópias e Encadernações</t>
  </si>
  <si>
    <t>5.5.1</t>
  </si>
  <si>
    <t>5.6</t>
  </si>
  <si>
    <t>Correio</t>
  </si>
  <si>
    <t>5.6.1</t>
  </si>
  <si>
    <t>5.7</t>
  </si>
  <si>
    <t>5.7.1</t>
  </si>
  <si>
    <t>5.8</t>
  </si>
  <si>
    <t>Material de Escritório</t>
  </si>
  <si>
    <t>5.8.1</t>
  </si>
  <si>
    <t>5.9</t>
  </si>
  <si>
    <t>Mensageiro / Courrier</t>
  </si>
  <si>
    <t>5.9.1</t>
  </si>
  <si>
    <t>5.10</t>
  </si>
  <si>
    <t>Secretaria</t>
  </si>
  <si>
    <t>5.10.1</t>
  </si>
  <si>
    <t>5.11</t>
  </si>
  <si>
    <t>Telefone</t>
  </si>
  <si>
    <t>5.11.1</t>
  </si>
  <si>
    <t>6.1</t>
  </si>
  <si>
    <t>6.1.1</t>
  </si>
  <si>
    <t>7.1</t>
  </si>
  <si>
    <t>Equipe de Lançamento</t>
  </si>
  <si>
    <t>7.2</t>
  </si>
  <si>
    <t>Assessoria de imprensa</t>
  </si>
  <si>
    <t>7.2.1</t>
  </si>
  <si>
    <t>7.3</t>
  </si>
  <si>
    <t>Material de divulgação</t>
  </si>
  <si>
    <t>7.3.1</t>
  </si>
  <si>
    <t>7.4</t>
  </si>
  <si>
    <t>Mídia (rádio, tv, impressa)</t>
  </si>
  <si>
    <t>7.4.1</t>
  </si>
  <si>
    <t>7.5</t>
  </si>
  <si>
    <t>7.5.1</t>
  </si>
  <si>
    <t>7.6</t>
  </si>
  <si>
    <t>7.6.1</t>
  </si>
  <si>
    <t>7.7</t>
  </si>
  <si>
    <t>Tradução e legendagem</t>
  </si>
  <si>
    <t>7.7.1</t>
  </si>
  <si>
    <t>7.8</t>
  </si>
  <si>
    <t>7.8.1</t>
  </si>
  <si>
    <t>7.9</t>
  </si>
  <si>
    <t>7.9.1</t>
  </si>
  <si>
    <t>7.10</t>
  </si>
  <si>
    <t>7.10.1</t>
  </si>
  <si>
    <t>7.11</t>
  </si>
  <si>
    <t>7.11.1</t>
  </si>
  <si>
    <t>7.12</t>
  </si>
  <si>
    <t>Eventos (pré-estréias, cabine de imprensa)</t>
  </si>
  <si>
    <t>7.12.1</t>
  </si>
  <si>
    <t>7.13</t>
  </si>
  <si>
    <t>Produção para outras mídias</t>
  </si>
  <si>
    <t>7.13.1</t>
  </si>
  <si>
    <t>Colocação (até 10% do art. 1º)</t>
  </si>
  <si>
    <t>Total Geral</t>
  </si>
  <si>
    <t>Valor aprovado</t>
  </si>
  <si>
    <t>Comercialização</t>
  </si>
  <si>
    <t>Declaro, em atendimento aos Arts. 46 (§ 1º, inciso V) e 87 (parágrafo único), fazer constar da obra os serviços de acessibilidade obrigatórios (legendagem descritiva, libras e audiodescrição), de forma que seja possível a visualização da mesma com e sem cada um dos serviços de acessibilidade com o devido sincronismo.</t>
  </si>
  <si>
    <t>Tipologia da obra:</t>
  </si>
  <si>
    <r>
      <rPr>
        <i/>
        <sz val="16"/>
        <rFont val="Arial"/>
        <family val="2"/>
      </rPr>
      <t xml:space="preserve">Em qualquer etapa: </t>
    </r>
    <r>
      <rPr>
        <sz val="16"/>
        <rFont val="Arial"/>
        <family val="2"/>
      </rPr>
      <t>Cópia do extrato atual da conta de movimentação e aplicação financeira (se houver).</t>
    </r>
  </si>
  <si>
    <r>
      <rPr>
        <i/>
        <sz val="16"/>
        <rFont val="Arial"/>
        <family val="2"/>
      </rPr>
      <t xml:space="preserve">Para projetos com etapa de Desenvolvimento finalizada: </t>
    </r>
    <r>
      <rPr>
        <sz val="16"/>
        <rFont val="Arial"/>
        <family val="2"/>
      </rPr>
      <t>Cópia do último tratamento do roteiro; relatório resultante de pesquisa e/ou projeto de criação e/ou prospecção, quando previstas estas atividades.</t>
    </r>
  </si>
  <si>
    <r>
      <rPr>
        <i/>
        <sz val="16"/>
        <rFont val="Arial"/>
        <family val="2"/>
      </rPr>
      <t>Para projetos com etapa de Produção e Filmagens finalizada:</t>
    </r>
    <r>
      <rPr>
        <sz val="16"/>
        <rFont val="Arial"/>
        <family val="2"/>
      </rPr>
      <t xml:space="preserve"> Relação de equipe técnica e elenco; cópia de trabalho da obra ou amostra do material filmado, que possibilite observar os aspectos do Desenho de Produção (elenco, arte, locações, etc.)</t>
    </r>
  </si>
  <si>
    <r>
      <rPr>
        <i/>
        <sz val="16"/>
        <rFont val="Arial"/>
        <family val="2"/>
      </rPr>
      <t xml:space="preserve">Para projetos com etapa de Pós-Produção finalizada: </t>
    </r>
    <r>
      <rPr>
        <sz val="16"/>
        <rFont val="Arial"/>
        <family val="2"/>
      </rPr>
      <t>Cópia final da obra ou amostra do material finalizado, que possibilite observar os aspectos do Desenho de Produção (elenco, arte, locações, efeitos, trilha sonora, etc.)</t>
    </r>
  </si>
  <si>
    <r>
      <rPr>
        <i/>
        <sz val="16"/>
        <rFont val="Arial"/>
        <family val="2"/>
      </rPr>
      <t xml:space="preserve">Para projetos com etapa de Comercialização finalizada: </t>
    </r>
    <r>
      <rPr>
        <sz val="16"/>
        <rFont val="Arial"/>
        <family val="2"/>
      </rPr>
      <t>Cópia final da obra; amostras do material de divulgação e promoção do lançamento da obra.</t>
    </r>
  </si>
  <si>
    <t>Salic:</t>
  </si>
  <si>
    <t>N° de contrato FSA, se houver:</t>
  </si>
  <si>
    <r>
      <t xml:space="preserve">Observação: </t>
    </r>
    <r>
      <rPr>
        <sz val="16"/>
        <rFont val="Arial"/>
        <family val="2"/>
      </rPr>
      <t>Conforme Art. 106. da IN n° 125/2015, não serão aprovados remanejamentos internos entre valores de produção – etapas de desenvolvimento, pré-produção e filmagens e pós-produção – e de comercialização, no caso de projetos previamente aprovados com esta previsão de despesas, o que configurará redimensionamento.</t>
    </r>
  </si>
  <si>
    <r>
      <rPr>
        <i/>
        <sz val="16"/>
        <rFont val="Arial"/>
        <family val="2"/>
      </rPr>
      <t xml:space="preserve">Para projetos com etapa de Pré-Produção finalizada: </t>
    </r>
    <r>
      <rPr>
        <sz val="16"/>
        <rFont val="Arial"/>
        <family val="2"/>
      </rPr>
      <t>Cópia de Plano de filmagem ou Ordem do Dia.</t>
    </r>
  </si>
  <si>
    <t xml:space="preserve">Artigo 25 – Lei 8.313/1991 </t>
  </si>
  <si>
    <t>FSA (linha/ano):</t>
  </si>
  <si>
    <t xml:space="preserve">Contrapartida </t>
  </si>
  <si>
    <t>Local(is) de Realização:</t>
  </si>
  <si>
    <r>
      <t xml:space="preserve">Valores Captados
</t>
    </r>
    <r>
      <rPr>
        <sz val="14"/>
        <rFont val="Arial"/>
        <family val="2"/>
      </rPr>
      <t>(listar todas as fontes de financiamento já viabilizadas, como editais, contratos particulares, recursos próprios, coproduções, etc., mesmo as parcelas ainda não recebidas)</t>
    </r>
  </si>
  <si>
    <r>
      <t xml:space="preserve">Valores Liberados/ Disponibilizados
</t>
    </r>
    <r>
      <rPr>
        <sz val="14"/>
        <rFont val="Arial"/>
        <family val="2"/>
      </rPr>
      <t>(listar os valores efetivamente disponibilizados para o projeto, seja em conta de movimentação ou serviços prestados)</t>
    </r>
  </si>
  <si>
    <t>Letreiros/ créditos</t>
  </si>
  <si>
    <t>Depto. Pessoal/Auxiliar Escritório</t>
  </si>
  <si>
    <t>Encargos Sociais (INSS/ FGTS)</t>
  </si>
  <si>
    <t>Produção trailler, avant-trailler, teaser</t>
  </si>
  <si>
    <t>Cópias (obra, trailler, avant-trailler, teaser)</t>
  </si>
  <si>
    <t>Agenciamento (até 10% da soma do art 1ºA e Lei n. 8.313/91)</t>
  </si>
  <si>
    <t>Local e Data</t>
  </si>
  <si>
    <t>Nome do responsável legal e Assinatura</t>
  </si>
  <si>
    <t>Descrever as ações executadas / a serem realizadas, conforme cronograma de produção, detalhando as modificações no desenho de produção, quando houver, e justificando as alterações propostas no remanejamento interno:</t>
  </si>
  <si>
    <r>
      <t xml:space="preserve">FORMULÁRIO E ORÇAMENTO PARA SOLICITAÇÃO DE REMANEJAMENTO INTERNO
PROJETOS DE PRODUÇÃO DE OBRA DE FICÇÃO OU DOCUMENTÁRIO
ORÇAMENTO DETALHADO
</t>
    </r>
    <r>
      <rPr>
        <sz val="16"/>
        <rFont val="Arial"/>
        <family val="2"/>
      </rPr>
      <t>Art. 105 da IN n° 125/2015</t>
    </r>
  </si>
  <si>
    <t>B) OUTROS PROJETOS RELATIVOS À MESMA OBRA APROVADOS/EM APROVAÇÃO</t>
  </si>
  <si>
    <t>Projeto de desenvolvimento:</t>
  </si>
  <si>
    <t>Salic/Sanfom:</t>
  </si>
  <si>
    <t>Projeto de distribuição:</t>
  </si>
  <si>
    <t>Fomento direto*:</t>
  </si>
  <si>
    <t>*FSA, Edital de Coprodução, PAR, PAQ, entre outros.</t>
  </si>
  <si>
    <t>C) IDENTIFICAÇÃO DO PROPONENTE</t>
  </si>
  <si>
    <t>CNPJ:</t>
  </si>
  <si>
    <t>D) EMPRESAS COPRODUTORAS OU COEXECUTORAS NACIONAIS OU INTERNACIONAIS:</t>
  </si>
  <si>
    <t>E) FONTES DE FINANCIAMENTO DO PROJETO</t>
  </si>
  <si>
    <t>PAR ANCINE (ano):</t>
  </si>
  <si>
    <t>PAQ ANCINE (ano):</t>
  </si>
  <si>
    <t xml:space="preserve">Artigo 18 – Lei 8.313/1991 </t>
  </si>
  <si>
    <t>Artigo 3º - Lei 8.685/1993</t>
  </si>
  <si>
    <t>Leis Municipais:</t>
  </si>
  <si>
    <t>Leis Estaduais:</t>
  </si>
  <si>
    <t>Outros Editais Públicos:</t>
  </si>
  <si>
    <t>Outros Editais Privados:</t>
  </si>
  <si>
    <t>Editais Internacionais:</t>
  </si>
  <si>
    <t>Observações/Comentários/Eventuais fontes de financiamento que não estejam incluídas acima (informar eventuais apoios, acordos e licenciamentos, anexando os respectivos contratos).</t>
  </si>
  <si>
    <t>F) CRONOGRAMA DE PRODUÇÃO E EXECUÇÃO FÍSICA DO PROJETO</t>
  </si>
  <si>
    <t>G) EXECUÇÃO ORÇAMENTÁRIA E DE DESENHO DE PRODUÇÃO</t>
  </si>
  <si>
    <t>Qtde de
Unid/s (nova)</t>
  </si>
  <si>
    <t>Unidade</t>
  </si>
  <si>
    <t>Qtde 
Item (nova)</t>
  </si>
  <si>
    <t>Valor
Unitário Item (novo)</t>
  </si>
  <si>
    <t>Total (novo)</t>
  </si>
  <si>
    <t>Valor executado</t>
  </si>
  <si>
    <t>Acessibilidade</t>
  </si>
  <si>
    <t>4.12.1</t>
  </si>
  <si>
    <t>4.13.1</t>
  </si>
  <si>
    <t>4.14</t>
  </si>
  <si>
    <t>4.14.1</t>
  </si>
  <si>
    <t>7.1.1</t>
  </si>
  <si>
    <r>
      <t xml:space="preserve">Gerenciamento </t>
    </r>
    <r>
      <rPr>
        <b/>
        <sz val="14"/>
        <rFont val="Arial"/>
        <family val="2"/>
      </rPr>
      <t>(até 10% do somatório dos itens 1 a 6)</t>
    </r>
  </si>
  <si>
    <r>
      <t xml:space="preserve">Agenciamento e colocação </t>
    </r>
    <r>
      <rPr>
        <b/>
        <sz val="14"/>
        <rFont val="Arial"/>
        <family val="2"/>
      </rPr>
      <t>(limite 10%)</t>
    </r>
  </si>
  <si>
    <t>H) RELAÇÃO DE DOCUMENTOS A SEREM ANEXADOS (cumulativos para etapas realizadas), caso não tenham sido enviados anteriormente</t>
  </si>
  <si>
    <t>I) DECLARAÇÕES OBRIGATÓRIAS</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</si>
  <si>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</si>
  <si>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t>Utiliza Formato?</t>
  </si>
  <si>
    <t>10.1</t>
  </si>
  <si>
    <t>10.2</t>
  </si>
  <si>
    <t>Promoção (até 5%  do orçamento de produção ou R$ 125 mil, o que for menor)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</si>
</sst>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quot;R$ &quot;* #,##0.00_);_(&quot;R$ &quot;* \(#,##0.00\);_(&quot;R$ &quot;* &quot;-&quot;??_);_(@_)"/>
    <numFmt numFmtId="165" formatCode="&quot;R$ &quot;#,##0.00"/>
    <numFmt numFmtId="166" formatCode="&quot;R$&quot;\ #,##0.00"/>
  </numFmts>
  <fonts count="15" x14ac:knownFonts="1">
    <font>
      <sz val="10"/>
      <name val="Arial"/>
      <family val="2"/>
    </font>
    <font>
      <sz val="11"/>
      <color theme="1"/>
      <name val="Calibri"/>
      <family val="2"/>
      <scheme val="minor"/>
    </font>
    <font>
      <sz val="10"/>
      <name val="Arial"/>
      <family val="2"/>
    </font>
    <font>
      <b/>
      <sz val="11"/>
      <name val="Arial"/>
      <family val="2"/>
    </font>
    <font>
      <sz val="10"/>
      <name val="Century Gothic"/>
      <family val="2"/>
    </font>
    <font>
      <b/>
      <sz val="16"/>
      <name val="Arial"/>
      <family val="2"/>
    </font>
    <font>
      <sz val="16"/>
      <name val="Arial"/>
      <family val="2"/>
    </font>
    <font>
      <i/>
      <sz val="16"/>
      <name val="Arial"/>
      <family val="2"/>
    </font>
    <font>
      <b/>
      <i/>
      <sz val="16"/>
      <name val="Arial"/>
      <family val="2"/>
    </font>
    <font>
      <sz val="14"/>
      <name val="Arial"/>
      <family val="2"/>
    </font>
    <font>
      <b/>
      <sz val="14"/>
      <name val="Arial"/>
      <family val="2"/>
    </font>
    <font>
      <i/>
      <sz val="14"/>
      <name val="Arial"/>
      <family val="2"/>
    </font>
    <font>
      <b/>
      <sz val="12"/>
      <name val="Arial"/>
      <family val="2"/>
    </font>
    <font>
      <sz val="15"/>
      <name val="Arial"/>
      <family val="2"/>
    </font>
    <font>
      <sz val="12"/>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xf numFmtId="0" fontId="4" fillId="0" borderId="0"/>
    <xf numFmtId="43" fontId="2" fillId="0" borderId="0" applyFont="0" applyFill="0" applyBorder="0" applyAlignment="0" applyProtection="0"/>
  </cellStyleXfs>
  <cellXfs count="301">
    <xf numFmtId="0" fontId="0" fillId="0" borderId="0" xfId="0"/>
    <xf numFmtId="0" fontId="5" fillId="0" borderId="0" xfId="1" applyFont="1" applyAlignment="1">
      <alignment horizontal="center" vertical="center"/>
    </xf>
    <xf numFmtId="0" fontId="5" fillId="0" borderId="0" xfId="0" applyFont="1" applyAlignment="1"/>
    <xf numFmtId="0" fontId="6" fillId="0" borderId="0" xfId="1" applyFont="1"/>
    <xf numFmtId="165" fontId="6" fillId="0" borderId="0" xfId="1" applyNumberFormat="1" applyFont="1" applyAlignment="1">
      <alignment horizontal="center" vertical="center"/>
    </xf>
    <xf numFmtId="0" fontId="5" fillId="2" borderId="0" xfId="1" applyFont="1" applyFill="1" applyBorder="1" applyAlignment="1">
      <alignment horizontal="center" vertical="center" wrapText="1"/>
    </xf>
    <xf numFmtId="0" fontId="5" fillId="2" borderId="0" xfId="1" applyFont="1" applyFill="1" applyBorder="1" applyAlignment="1"/>
    <xf numFmtId="0" fontId="6" fillId="2" borderId="0" xfId="1" applyFont="1" applyFill="1" applyBorder="1" applyAlignment="1"/>
    <xf numFmtId="0" fontId="6" fillId="2" borderId="0" xfId="1" applyFont="1" applyFill="1" applyAlignment="1"/>
    <xf numFmtId="0" fontId="6" fillId="2" borderId="0" xfId="1" applyFont="1" applyFill="1"/>
    <xf numFmtId="0" fontId="6" fillId="2" borderId="0" xfId="1" applyFont="1" applyFill="1" applyBorder="1" applyAlignment="1">
      <alignment vertical="center"/>
    </xf>
    <xf numFmtId="0" fontId="6" fillId="0" borderId="0" xfId="1" applyFont="1" applyAlignment="1"/>
    <xf numFmtId="0" fontId="5" fillId="2" borderId="0" xfId="1" applyFont="1" applyFill="1" applyBorder="1" applyAlignment="1">
      <alignment horizontal="left" vertical="top"/>
    </xf>
    <xf numFmtId="0" fontId="6" fillId="2" borderId="0" xfId="1" applyFont="1" applyFill="1" applyAlignment="1">
      <alignment horizontal="left" vertical="center"/>
    </xf>
    <xf numFmtId="0" fontId="5" fillId="0" borderId="0" xfId="1" applyFont="1"/>
    <xf numFmtId="0" fontId="5" fillId="2" borderId="0" xfId="1" applyFont="1" applyFill="1" applyBorder="1" applyAlignment="1">
      <alignment horizontal="left" vertical="center"/>
    </xf>
    <xf numFmtId="0" fontId="6" fillId="0" borderId="0" xfId="1" applyFont="1" applyAlignment="1">
      <alignment horizontal="left" vertical="center"/>
    </xf>
    <xf numFmtId="0" fontId="6" fillId="0" borderId="0" xfId="0" applyFont="1"/>
    <xf numFmtId="0" fontId="5" fillId="2" borderId="14" xfId="1" applyFont="1" applyFill="1" applyBorder="1" applyAlignment="1">
      <alignment vertical="center" wrapText="1"/>
    </xf>
    <xf numFmtId="0" fontId="5" fillId="2" borderId="24" xfId="1" applyFont="1" applyFill="1" applyBorder="1" applyAlignment="1"/>
    <xf numFmtId="0" fontId="5" fillId="2" borderId="16" xfId="1" applyFont="1" applyFill="1" applyBorder="1" applyAlignment="1">
      <alignment horizontal="right" vertical="center" wrapText="1"/>
    </xf>
    <xf numFmtId="14" fontId="6" fillId="4" borderId="16" xfId="1" applyNumberFormat="1" applyFont="1" applyFill="1" applyBorder="1" applyAlignment="1">
      <alignment horizontal="left" vertical="center" wrapText="1"/>
    </xf>
    <xf numFmtId="0" fontId="5" fillId="2" borderId="20" xfId="1" applyFont="1" applyFill="1" applyBorder="1" applyAlignment="1">
      <alignment vertical="center" wrapText="1"/>
    </xf>
    <xf numFmtId="0" fontId="5" fillId="2" borderId="27" xfId="1" applyFont="1" applyFill="1" applyBorder="1" applyAlignment="1">
      <alignment vertical="center"/>
    </xf>
    <xf numFmtId="0" fontId="6" fillId="2" borderId="0" xfId="1" applyFont="1" applyFill="1" applyAlignment="1">
      <alignment horizontal="center" vertical="center"/>
    </xf>
    <xf numFmtId="165" fontId="6" fillId="2" borderId="0" xfId="1" applyNumberFormat="1" applyFont="1" applyFill="1" applyAlignment="1">
      <alignment horizontal="center" vertical="center"/>
    </xf>
    <xf numFmtId="0" fontId="5" fillId="2" borderId="0" xfId="1" applyFont="1" applyFill="1" applyBorder="1" applyAlignment="1">
      <alignment vertical="center"/>
    </xf>
    <xf numFmtId="2" fontId="6" fillId="2" borderId="0" xfId="1" applyNumberFormat="1" applyFont="1" applyFill="1" applyBorder="1" applyAlignment="1">
      <alignment horizontal="left" vertical="top" wrapText="1"/>
    </xf>
    <xf numFmtId="0" fontId="6" fillId="0" borderId="0" xfId="1" applyFont="1" applyAlignment="1">
      <alignment horizontal="center" vertical="center"/>
    </xf>
    <xf numFmtId="0" fontId="9" fillId="0" borderId="0" xfId="0" applyFont="1" applyBorder="1" applyAlignment="1"/>
    <xf numFmtId="0" fontId="12" fillId="2" borderId="24" xfId="1" applyFont="1" applyFill="1" applyBorder="1" applyAlignment="1"/>
    <xf numFmtId="0" fontId="9" fillId="4" borderId="16" xfId="1" applyFont="1" applyFill="1" applyBorder="1" applyAlignment="1">
      <alignment horizontal="left" vertical="center" wrapText="1"/>
    </xf>
    <xf numFmtId="0" fontId="5" fillId="2" borderId="0" xfId="1" applyFont="1" applyFill="1" applyBorder="1" applyAlignment="1">
      <alignment horizontal="left" vertical="center" wrapText="1"/>
    </xf>
    <xf numFmtId="0" fontId="6" fillId="0" borderId="0" xfId="0" applyFont="1" applyAlignment="1">
      <alignment horizontal="left" vertical="center" wrapText="1"/>
    </xf>
    <xf numFmtId="4" fontId="10" fillId="5" borderId="42" xfId="0" applyNumberFormat="1" applyFont="1" applyFill="1" applyBorder="1" applyAlignment="1">
      <alignment horizontal="center" vertical="center" wrapText="1"/>
    </xf>
    <xf numFmtId="0" fontId="5" fillId="7" borderId="30" xfId="0" applyFont="1" applyFill="1" applyBorder="1" applyAlignment="1">
      <alignment horizontal="left" vertical="center"/>
    </xf>
    <xf numFmtId="0" fontId="8" fillId="7" borderId="18" xfId="0" applyFont="1" applyFill="1" applyBorder="1" applyAlignment="1">
      <alignment horizontal="left" vertical="center"/>
    </xf>
    <xf numFmtId="0" fontId="6" fillId="7" borderId="26" xfId="0" applyFont="1" applyFill="1" applyBorder="1" applyAlignment="1">
      <alignment horizontal="center" vertical="center"/>
    </xf>
    <xf numFmtId="4" fontId="6" fillId="7" borderId="44" xfId="0" applyNumberFormat="1" applyFont="1" applyFill="1" applyBorder="1" applyAlignment="1">
      <alignment horizontal="left" vertical="center"/>
    </xf>
    <xf numFmtId="0" fontId="5" fillId="2" borderId="0" xfId="1" applyFont="1" applyFill="1" applyBorder="1" applyAlignment="1">
      <alignment horizontal="left"/>
    </xf>
    <xf numFmtId="0" fontId="6" fillId="0" borderId="12" xfId="1" applyFont="1" applyFill="1" applyBorder="1" applyAlignment="1">
      <alignment horizontal="right" vertical="center"/>
    </xf>
    <xf numFmtId="0" fontId="5" fillId="0" borderId="0" xfId="1" applyFont="1" applyAlignment="1"/>
    <xf numFmtId="0" fontId="6" fillId="0" borderId="12" xfId="1" applyFont="1" applyFill="1" applyBorder="1" applyAlignment="1">
      <alignment vertical="center"/>
    </xf>
    <xf numFmtId="0" fontId="13" fillId="0" borderId="12" xfId="1" applyFont="1" applyFill="1" applyBorder="1" applyAlignment="1">
      <alignment horizontal="right" vertical="center" wrapText="1"/>
    </xf>
    <xf numFmtId="49" fontId="14" fillId="4" borderId="1" xfId="0" applyNumberFormat="1" applyFont="1" applyFill="1" applyBorder="1" applyAlignment="1"/>
    <xf numFmtId="49" fontId="6" fillId="4" borderId="16" xfId="1" applyNumberFormat="1"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42" xfId="0" applyFont="1" applyFill="1" applyBorder="1" applyAlignment="1">
      <alignment horizontal="center" vertical="center" wrapText="1"/>
    </xf>
    <xf numFmtId="4" fontId="5" fillId="5" borderId="50" xfId="0" applyNumberFormat="1" applyFont="1" applyFill="1" applyBorder="1" applyAlignment="1">
      <alignment horizontal="center" vertical="center" wrapText="1"/>
    </xf>
    <xf numFmtId="0" fontId="5" fillId="5" borderId="49" xfId="0" applyFont="1" applyFill="1" applyBorder="1" applyAlignment="1">
      <alignment horizontal="left" vertical="center"/>
    </xf>
    <xf numFmtId="0" fontId="8" fillId="5" borderId="4" xfId="0" applyFont="1" applyFill="1" applyBorder="1" applyAlignment="1">
      <alignment horizontal="left" vertical="center"/>
    </xf>
    <xf numFmtId="0" fontId="5" fillId="5" borderId="25" xfId="0" applyFont="1" applyFill="1" applyBorder="1" applyAlignment="1">
      <alignment horizontal="center" vertical="center"/>
    </xf>
    <xf numFmtId="4" fontId="5" fillId="5" borderId="22" xfId="0" applyNumberFormat="1" applyFont="1" applyFill="1" applyBorder="1" applyAlignment="1">
      <alignment vertical="center"/>
    </xf>
    <xf numFmtId="4" fontId="5" fillId="5" borderId="51" xfId="0" applyNumberFormat="1" applyFont="1" applyFill="1" applyBorder="1" applyAlignment="1">
      <alignment vertical="center"/>
    </xf>
    <xf numFmtId="0" fontId="6" fillId="4" borderId="10" xfId="0" applyFont="1" applyFill="1" applyBorder="1" applyAlignment="1">
      <alignment horizontal="left" vertical="center"/>
    </xf>
    <xf numFmtId="0" fontId="7" fillId="4" borderId="6" xfId="0" applyFont="1" applyFill="1" applyBorder="1" applyAlignment="1">
      <alignment horizontal="left" vertical="center"/>
    </xf>
    <xf numFmtId="0" fontId="6" fillId="4" borderId="0" xfId="0" applyFont="1" applyFill="1" applyBorder="1" applyAlignment="1">
      <alignment horizontal="center" vertical="center"/>
    </xf>
    <xf numFmtId="4" fontId="6" fillId="4" borderId="9" xfId="0" applyNumberFormat="1" applyFont="1" applyFill="1" applyBorder="1" applyAlignment="1">
      <alignment vertical="center"/>
    </xf>
    <xf numFmtId="4" fontId="5" fillId="4" borderId="52" xfId="0" applyNumberFormat="1" applyFont="1" applyFill="1" applyBorder="1" applyAlignment="1">
      <alignment vertical="center"/>
    </xf>
    <xf numFmtId="4" fontId="6" fillId="4" borderId="52" xfId="0" applyNumberFormat="1" applyFont="1" applyFill="1" applyBorder="1" applyAlignment="1">
      <alignment vertical="center"/>
    </xf>
    <xf numFmtId="0" fontId="6" fillId="4" borderId="48" xfId="0" applyFont="1" applyFill="1" applyBorder="1" applyAlignment="1">
      <alignment horizontal="left" vertical="center"/>
    </xf>
    <xf numFmtId="0" fontId="7" fillId="4" borderId="20" xfId="0" applyFont="1" applyFill="1" applyBorder="1" applyAlignment="1">
      <alignment horizontal="left" vertical="center"/>
    </xf>
    <xf numFmtId="0" fontId="6" fillId="4" borderId="27" xfId="0" applyFont="1" applyFill="1" applyBorder="1" applyAlignment="1">
      <alignment horizontal="center" vertical="center"/>
    </xf>
    <xf numFmtId="4" fontId="6" fillId="4" borderId="16" xfId="0" applyNumberFormat="1" applyFont="1" applyFill="1" applyBorder="1" applyAlignment="1">
      <alignment vertical="center"/>
    </xf>
    <xf numFmtId="4" fontId="5" fillId="6" borderId="51" xfId="0" applyNumberFormat="1" applyFont="1" applyFill="1" applyBorder="1" applyAlignment="1">
      <alignment vertical="center"/>
    </xf>
    <xf numFmtId="0" fontId="7" fillId="4" borderId="10" xfId="0" applyFont="1" applyFill="1" applyBorder="1" applyAlignment="1">
      <alignment horizontal="left" vertical="center"/>
    </xf>
    <xf numFmtId="0" fontId="7" fillId="4" borderId="0" xfId="0" applyFont="1" applyFill="1" applyBorder="1" applyAlignment="1">
      <alignment horizontal="center" vertical="center"/>
    </xf>
    <xf numFmtId="0" fontId="5" fillId="5" borderId="10" xfId="0" applyFont="1" applyFill="1" applyBorder="1" applyAlignment="1">
      <alignment horizontal="left" vertical="center"/>
    </xf>
    <xf numFmtId="0" fontId="8" fillId="5" borderId="6" xfId="0" applyFont="1" applyFill="1" applyBorder="1" applyAlignment="1">
      <alignment horizontal="left" vertical="center"/>
    </xf>
    <xf numFmtId="0" fontId="5" fillId="5" borderId="0" xfId="0" applyFont="1" applyFill="1" applyBorder="1" applyAlignment="1">
      <alignment horizontal="center" vertical="center"/>
    </xf>
    <xf numFmtId="4" fontId="5" fillId="5" borderId="9" xfId="0" applyNumberFormat="1" applyFont="1" applyFill="1" applyBorder="1" applyAlignment="1">
      <alignment vertical="center"/>
    </xf>
    <xf numFmtId="4" fontId="5" fillId="6" borderId="52" xfId="0" applyNumberFormat="1" applyFont="1" applyFill="1" applyBorder="1" applyAlignment="1">
      <alignment vertical="center"/>
    </xf>
    <xf numFmtId="0" fontId="6" fillId="5" borderId="0" xfId="0" applyFont="1" applyFill="1" applyBorder="1" applyAlignment="1">
      <alignment horizontal="center" vertical="center"/>
    </xf>
    <xf numFmtId="4" fontId="6" fillId="5" borderId="9" xfId="0" applyNumberFormat="1" applyFont="1" applyFill="1" applyBorder="1" applyAlignment="1">
      <alignment vertical="center"/>
    </xf>
    <xf numFmtId="4" fontId="5" fillId="7" borderId="53" xfId="0" applyNumberFormat="1" applyFont="1" applyFill="1" applyBorder="1" applyAlignment="1">
      <alignment vertical="center"/>
    </xf>
    <xf numFmtId="0" fontId="5" fillId="5" borderId="28" xfId="0" applyFont="1" applyFill="1" applyBorder="1" applyAlignment="1">
      <alignment horizontal="left" vertical="center"/>
    </xf>
    <xf numFmtId="0" fontId="7" fillId="5" borderId="2" xfId="0" applyFont="1" applyFill="1" applyBorder="1" applyAlignment="1">
      <alignment horizontal="left" vertical="center"/>
    </xf>
    <xf numFmtId="0" fontId="6" fillId="5" borderId="8" xfId="0" applyFont="1" applyFill="1" applyBorder="1" applyAlignment="1">
      <alignment horizontal="center" vertical="center"/>
    </xf>
    <xf numFmtId="4" fontId="6" fillId="5" borderId="1" xfId="0" applyNumberFormat="1" applyFont="1" applyFill="1" applyBorder="1" applyAlignment="1">
      <alignment vertical="center"/>
    </xf>
    <xf numFmtId="4" fontId="5" fillId="6" borderId="54" xfId="0" applyNumberFormat="1" applyFont="1" applyFill="1" applyBorder="1" applyAlignment="1">
      <alignment vertical="center"/>
    </xf>
    <xf numFmtId="0" fontId="5" fillId="5" borderId="22"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6" xfId="0" applyFont="1" applyFill="1" applyBorder="1" applyAlignment="1">
      <alignment horizontal="center" vertical="center"/>
    </xf>
    <xf numFmtId="0" fontId="5" fillId="5" borderId="9" xfId="0" applyFont="1" applyFill="1" applyBorder="1" applyAlignment="1">
      <alignment horizontal="center" vertical="center"/>
    </xf>
    <xf numFmtId="0" fontId="6" fillId="5" borderId="9" xfId="0" applyFont="1" applyFill="1" applyBorder="1" applyAlignment="1">
      <alignment horizontal="center" vertical="center"/>
    </xf>
    <xf numFmtId="0" fontId="6" fillId="7" borderId="44" xfId="0" applyFont="1" applyFill="1" applyBorder="1" applyAlignment="1">
      <alignment horizontal="center" vertical="center"/>
    </xf>
    <xf numFmtId="0" fontId="6" fillId="5" borderId="1" xfId="0" applyFont="1" applyFill="1" applyBorder="1" applyAlignment="1">
      <alignment horizontal="center" vertical="center"/>
    </xf>
    <xf numFmtId="0" fontId="6" fillId="4" borderId="6" xfId="0" applyFont="1" applyFill="1" applyBorder="1" applyAlignment="1">
      <alignment vertical="center"/>
    </xf>
    <xf numFmtId="0" fontId="0" fillId="4" borderId="7" xfId="0" applyFill="1" applyBorder="1" applyAlignment="1">
      <alignment vertical="center"/>
    </xf>
    <xf numFmtId="0" fontId="5" fillId="7" borderId="44" xfId="0" applyFont="1" applyFill="1" applyBorder="1" applyAlignment="1">
      <alignment vertical="center"/>
    </xf>
    <xf numFmtId="166" fontId="5" fillId="7" borderId="53" xfId="0" applyNumberFormat="1" applyFont="1" applyFill="1" applyBorder="1" applyAlignment="1">
      <alignment vertical="center"/>
    </xf>
    <xf numFmtId="0" fontId="6" fillId="4" borderId="7" xfId="0" applyFont="1" applyFill="1" applyBorder="1" applyAlignment="1">
      <alignment horizontal="left" vertical="center"/>
    </xf>
    <xf numFmtId="4" fontId="5" fillId="4" borderId="36" xfId="0" applyNumberFormat="1" applyFont="1" applyFill="1" applyBorder="1" applyAlignment="1">
      <alignment vertical="center"/>
    </xf>
    <xf numFmtId="4" fontId="6" fillId="4" borderId="36" xfId="0" applyNumberFormat="1" applyFont="1" applyFill="1" applyBorder="1" applyAlignment="1">
      <alignment vertical="center"/>
    </xf>
    <xf numFmtId="0" fontId="7" fillId="4" borderId="9" xfId="0" applyFont="1" applyFill="1" applyBorder="1" applyAlignment="1">
      <alignment horizontal="left" vertical="center"/>
    </xf>
    <xf numFmtId="0" fontId="11" fillId="0" borderId="28" xfId="0" applyFont="1" applyBorder="1" applyAlignment="1">
      <alignment vertical="center" wrapText="1"/>
    </xf>
    <xf numFmtId="0" fontId="0" fillId="0" borderId="8" xfId="0" applyBorder="1" applyAlignment="1">
      <alignment vertical="center" wrapText="1"/>
    </xf>
    <xf numFmtId="0" fontId="0" fillId="0" borderId="34" xfId="0" applyBorder="1" applyAlignment="1">
      <alignment vertical="center" wrapText="1"/>
    </xf>
    <xf numFmtId="0" fontId="6" fillId="4" borderId="10" xfId="0" applyFont="1" applyFill="1" applyBorder="1" applyAlignment="1">
      <alignment vertical="center" wrapText="1"/>
    </xf>
    <xf numFmtId="0" fontId="0" fillId="0" borderId="0" xfId="0" applyBorder="1" applyAlignment="1">
      <alignment vertical="center" wrapText="1"/>
    </xf>
    <xf numFmtId="0" fontId="0" fillId="0" borderId="36" xfId="0" applyBorder="1" applyAlignment="1">
      <alignment vertical="center" wrapText="1"/>
    </xf>
    <xf numFmtId="4" fontId="5" fillId="4" borderId="6" xfId="0" applyNumberFormat="1" applyFont="1" applyFill="1" applyBorder="1" applyAlignment="1">
      <alignment vertical="center"/>
    </xf>
    <xf numFmtId="0" fontId="6" fillId="4" borderId="7" xfId="0" applyFont="1" applyFill="1" applyBorder="1" applyAlignment="1">
      <alignment vertical="center"/>
    </xf>
    <xf numFmtId="4" fontId="6" fillId="4" borderId="6" xfId="0" applyNumberFormat="1" applyFont="1" applyFill="1" applyBorder="1" applyAlignment="1">
      <alignment vertical="center"/>
    </xf>
    <xf numFmtId="4" fontId="6" fillId="4" borderId="7" xfId="0" applyNumberFormat="1" applyFont="1" applyFill="1" applyBorder="1" applyAlignment="1">
      <alignment vertical="center"/>
    </xf>
    <xf numFmtId="49" fontId="6" fillId="4" borderId="11" xfId="0" applyNumberFormat="1" applyFont="1" applyFill="1" applyBorder="1" applyAlignment="1">
      <alignment vertical="center"/>
    </xf>
    <xf numFmtId="49" fontId="0" fillId="4" borderId="23" xfId="0" applyNumberFormat="1" applyFill="1" applyBorder="1" applyAlignment="1">
      <alignment vertical="center"/>
    </xf>
    <xf numFmtId="49" fontId="0" fillId="4" borderId="37" xfId="0" applyNumberFormat="1" applyFill="1" applyBorder="1" applyAlignment="1">
      <alignment vertical="center"/>
    </xf>
    <xf numFmtId="0" fontId="5" fillId="3" borderId="29" xfId="1" applyFont="1" applyFill="1" applyBorder="1" applyAlignment="1">
      <alignment horizontal="center" vertical="center"/>
    </xf>
    <xf numFmtId="0" fontId="0" fillId="0" borderId="21" xfId="0" applyBorder="1" applyAlignment="1">
      <alignment vertical="center"/>
    </xf>
    <xf numFmtId="0" fontId="0" fillId="0" borderId="13" xfId="0" applyBorder="1" applyAlignment="1">
      <alignment vertical="center"/>
    </xf>
    <xf numFmtId="0" fontId="12" fillId="2" borderId="24" xfId="1" applyFont="1" applyFill="1" applyBorder="1" applyAlignment="1"/>
    <xf numFmtId="0" fontId="12" fillId="2" borderId="38" xfId="1" applyFont="1" applyFill="1" applyBorder="1" applyAlignment="1"/>
    <xf numFmtId="0" fontId="5" fillId="2" borderId="28" xfId="1" applyFont="1" applyFill="1" applyBorder="1" applyAlignment="1">
      <alignment horizontal="right" vertical="center"/>
    </xf>
    <xf numFmtId="0" fontId="0" fillId="0" borderId="3" xfId="0" applyBorder="1" applyAlignment="1">
      <alignment vertical="center"/>
    </xf>
    <xf numFmtId="14" fontId="6" fillId="4" borderId="20" xfId="1" applyNumberFormat="1" applyFont="1" applyFill="1" applyBorder="1" applyAlignment="1">
      <alignment horizontal="left" vertical="center" wrapText="1"/>
    </xf>
    <xf numFmtId="14" fontId="6" fillId="4" borderId="19" xfId="1" applyNumberFormat="1" applyFont="1" applyFill="1" applyBorder="1" applyAlignment="1">
      <alignment horizontal="left" vertical="center" wrapText="1"/>
    </xf>
    <xf numFmtId="49" fontId="6" fillId="4" borderId="2" xfId="1" applyNumberFormat="1" applyFont="1" applyFill="1" applyBorder="1" applyAlignment="1">
      <alignment horizontal="left" vertical="center"/>
    </xf>
    <xf numFmtId="49" fontId="6" fillId="4" borderId="3" xfId="1" applyNumberFormat="1" applyFont="1" applyFill="1" applyBorder="1" applyAlignment="1">
      <alignment horizontal="left" vertical="center"/>
    </xf>
    <xf numFmtId="49" fontId="6" fillId="4" borderId="34" xfId="1" applyNumberFormat="1" applyFont="1" applyFill="1" applyBorder="1" applyAlignment="1">
      <alignment horizontal="left" vertical="center"/>
    </xf>
    <xf numFmtId="0" fontId="11" fillId="0" borderId="10" xfId="0" applyFont="1" applyBorder="1" applyAlignment="1">
      <alignment vertical="center" wrapText="1"/>
    </xf>
    <xf numFmtId="0" fontId="11" fillId="2" borderId="25" xfId="1" applyFont="1" applyFill="1" applyBorder="1" applyAlignment="1">
      <alignment horizontal="right" vertical="center" wrapText="1"/>
    </xf>
    <xf numFmtId="49" fontId="6" fillId="4" borderId="2" xfId="1" applyNumberFormat="1" applyFont="1" applyFill="1" applyBorder="1" applyAlignment="1" applyProtection="1">
      <alignment horizontal="left" vertical="center"/>
      <protection locked="0"/>
    </xf>
    <xf numFmtId="49" fontId="6" fillId="4" borderId="8" xfId="1" applyNumberFormat="1" applyFont="1" applyFill="1" applyBorder="1" applyAlignment="1" applyProtection="1">
      <alignment horizontal="left" vertical="center"/>
      <protection locked="0"/>
    </xf>
    <xf numFmtId="49" fontId="6" fillId="0" borderId="8" xfId="0" applyNumberFormat="1" applyFont="1" applyBorder="1" applyAlignment="1">
      <alignment vertical="center"/>
    </xf>
    <xf numFmtId="49" fontId="6" fillId="0" borderId="39" xfId="0" applyNumberFormat="1" applyFont="1" applyBorder="1" applyAlignment="1">
      <alignment vertical="center"/>
    </xf>
    <xf numFmtId="49" fontId="6" fillId="4" borderId="40" xfId="1" applyNumberFormat="1" applyFont="1" applyFill="1" applyBorder="1" applyAlignment="1" applyProtection="1">
      <alignment horizontal="center" vertical="center"/>
      <protection locked="0"/>
    </xf>
    <xf numFmtId="49" fontId="6" fillId="4" borderId="8" xfId="1" applyNumberFormat="1" applyFont="1" applyFill="1" applyBorder="1" applyAlignment="1" applyProtection="1">
      <alignment horizontal="center" vertical="center"/>
      <protection locked="0"/>
    </xf>
    <xf numFmtId="49" fontId="6" fillId="4" borderId="3" xfId="1" applyNumberFormat="1" applyFont="1" applyFill="1" applyBorder="1" applyAlignment="1" applyProtection="1">
      <alignment horizontal="center" vertical="center"/>
      <protection locked="0"/>
    </xf>
    <xf numFmtId="0" fontId="6" fillId="0" borderId="28" xfId="1" applyFont="1" applyFill="1" applyBorder="1" applyAlignment="1">
      <alignment horizontal="right" vertical="center"/>
    </xf>
    <xf numFmtId="0" fontId="6" fillId="0" borderId="3" xfId="1" applyFont="1" applyFill="1" applyBorder="1" applyAlignment="1">
      <alignment horizontal="right" vertical="center"/>
    </xf>
    <xf numFmtId="49" fontId="14" fillId="4" borderId="2" xfId="0" applyNumberFormat="1" applyFont="1" applyFill="1" applyBorder="1" applyAlignment="1">
      <alignment horizontal="left" vertical="center"/>
    </xf>
    <xf numFmtId="49" fontId="14" fillId="4" borderId="3" xfId="0" applyNumberFormat="1" applyFont="1" applyFill="1" applyBorder="1" applyAlignment="1">
      <alignment horizontal="left" vertical="center"/>
    </xf>
    <xf numFmtId="4" fontId="6" fillId="4" borderId="2" xfId="5"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34" xfId="0" applyFont="1" applyBorder="1" applyAlignment="1">
      <alignment horizontal="center" vertical="center"/>
    </xf>
    <xf numFmtId="0" fontId="5" fillId="2" borderId="0" xfId="1" applyFont="1" applyFill="1" applyBorder="1" applyAlignment="1">
      <alignment horizontal="left"/>
    </xf>
    <xf numFmtId="0" fontId="5" fillId="2" borderId="27" xfId="1" applyFont="1" applyFill="1" applyBorder="1" applyAlignment="1">
      <alignment horizontal="left"/>
    </xf>
    <xf numFmtId="0" fontId="5" fillId="2" borderId="27" xfId="1" applyFont="1" applyFill="1" applyBorder="1" applyAlignment="1">
      <alignment horizontal="left" wrapText="1"/>
    </xf>
    <xf numFmtId="0" fontId="6" fillId="4" borderId="31" xfId="1" applyFont="1" applyFill="1" applyBorder="1" applyAlignment="1">
      <alignment horizontal="left" vertical="center"/>
    </xf>
    <xf numFmtId="0" fontId="6" fillId="4" borderId="32" xfId="1" applyFont="1" applyFill="1" applyBorder="1" applyAlignment="1">
      <alignment horizontal="left" vertical="center"/>
    </xf>
    <xf numFmtId="49" fontId="6" fillId="4" borderId="40" xfId="1" applyNumberFormat="1" applyFont="1" applyFill="1" applyBorder="1" applyAlignment="1">
      <alignment horizontal="left" vertical="center"/>
    </xf>
    <xf numFmtId="49" fontId="6" fillId="4" borderId="39" xfId="1" applyNumberFormat="1" applyFont="1" applyFill="1" applyBorder="1" applyAlignment="1">
      <alignment horizontal="left" vertical="center"/>
    </xf>
    <xf numFmtId="0" fontId="6" fillId="4" borderId="40" xfId="1" applyFont="1" applyFill="1" applyBorder="1" applyAlignment="1">
      <alignment horizontal="left" vertical="center"/>
    </xf>
    <xf numFmtId="0" fontId="6" fillId="4" borderId="8" xfId="1" applyFont="1" applyFill="1" applyBorder="1" applyAlignment="1">
      <alignment horizontal="left" vertical="center"/>
    </xf>
    <xf numFmtId="0" fontId="6" fillId="4" borderId="3" xfId="1" applyFont="1" applyFill="1" applyBorder="1" applyAlignment="1">
      <alignment horizontal="left" vertical="center"/>
    </xf>
    <xf numFmtId="49" fontId="6" fillId="4" borderId="31" xfId="1" applyNumberFormat="1" applyFont="1" applyFill="1" applyBorder="1" applyAlignment="1">
      <alignment horizontal="left" vertical="center"/>
    </xf>
    <xf numFmtId="49" fontId="6" fillId="4" borderId="32" xfId="1" applyNumberFormat="1" applyFont="1" applyFill="1" applyBorder="1" applyAlignment="1">
      <alignment horizontal="left" vertical="center"/>
    </xf>
    <xf numFmtId="49" fontId="6" fillId="4" borderId="8" xfId="1" applyNumberFormat="1" applyFont="1" applyFill="1" applyBorder="1" applyAlignment="1">
      <alignment horizontal="left" vertical="center"/>
    </xf>
    <xf numFmtId="0" fontId="6" fillId="4" borderId="6" xfId="0" applyFont="1" applyFill="1" applyBorder="1" applyAlignment="1">
      <alignment vertical="center" wrapText="1"/>
    </xf>
    <xf numFmtId="0" fontId="0" fillId="4" borderId="7" xfId="0" applyFill="1" applyBorder="1" applyAlignment="1">
      <alignment vertical="center"/>
    </xf>
    <xf numFmtId="0" fontId="6" fillId="4" borderId="6" xfId="0" applyFont="1" applyFill="1" applyBorder="1" applyAlignment="1">
      <alignment vertical="center"/>
    </xf>
    <xf numFmtId="4" fontId="5" fillId="6" borderId="2" xfId="0" applyNumberFormat="1" applyFont="1" applyFill="1" applyBorder="1" applyAlignment="1">
      <alignment vertical="center"/>
    </xf>
    <xf numFmtId="0" fontId="6" fillId="6" borderId="3" xfId="0" applyFont="1" applyFill="1" applyBorder="1" applyAlignment="1">
      <alignment vertical="center"/>
    </xf>
    <xf numFmtId="4" fontId="5" fillId="6" borderId="6" xfId="0" applyNumberFormat="1" applyFont="1" applyFill="1" applyBorder="1" applyAlignment="1">
      <alignment vertical="center"/>
    </xf>
    <xf numFmtId="0" fontId="6" fillId="6" borderId="7" xfId="0" applyFont="1" applyFill="1" applyBorder="1" applyAlignment="1">
      <alignment vertical="center"/>
    </xf>
    <xf numFmtId="0" fontId="6" fillId="5" borderId="6" xfId="0" applyFont="1" applyFill="1" applyBorder="1" applyAlignment="1">
      <alignment horizontal="center" vertical="center"/>
    </xf>
    <xf numFmtId="0" fontId="6" fillId="0" borderId="7" xfId="0" applyFont="1" applyBorder="1" applyAlignment="1">
      <alignment horizontal="center" vertical="center"/>
    </xf>
    <xf numFmtId="0" fontId="5" fillId="5" borderId="2" xfId="0" applyFont="1" applyFill="1" applyBorder="1" applyAlignment="1">
      <alignment vertical="center" wrapText="1"/>
    </xf>
    <xf numFmtId="0" fontId="5" fillId="6" borderId="3" xfId="0" applyFont="1" applyFill="1" applyBorder="1" applyAlignment="1">
      <alignment vertical="center"/>
    </xf>
    <xf numFmtId="0" fontId="6" fillId="5" borderId="2" xfId="0" applyFont="1" applyFill="1" applyBorder="1" applyAlignment="1">
      <alignment horizontal="center" vertical="center"/>
    </xf>
    <xf numFmtId="2" fontId="6" fillId="2" borderId="0" xfId="1" applyNumberFormat="1" applyFont="1" applyFill="1" applyBorder="1" applyAlignment="1">
      <alignment horizontal="left" vertical="top" wrapText="1"/>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5" fillId="4" borderId="7" xfId="0" applyFont="1" applyFill="1" applyBorder="1" applyAlignment="1">
      <alignment vertical="center"/>
    </xf>
    <xf numFmtId="4" fontId="6" fillId="4" borderId="20" xfId="0" applyNumberFormat="1" applyFont="1" applyFill="1" applyBorder="1" applyAlignment="1">
      <alignment vertical="center"/>
    </xf>
    <xf numFmtId="0" fontId="6" fillId="4" borderId="19" xfId="0" applyFont="1" applyFill="1" applyBorder="1" applyAlignment="1">
      <alignment vertical="center"/>
    </xf>
    <xf numFmtId="0" fontId="5" fillId="6" borderId="7" xfId="0" applyFont="1" applyFill="1" applyBorder="1" applyAlignment="1">
      <alignment vertical="center"/>
    </xf>
    <xf numFmtId="166" fontId="5" fillId="7" borderId="18" xfId="0" applyNumberFormat="1" applyFont="1" applyFill="1" applyBorder="1" applyAlignment="1">
      <alignment vertical="center"/>
    </xf>
    <xf numFmtId="166" fontId="5" fillId="7" borderId="15" xfId="0" applyNumberFormat="1" applyFont="1" applyFill="1" applyBorder="1" applyAlignment="1">
      <alignment vertical="center"/>
    </xf>
    <xf numFmtId="0" fontId="5" fillId="7" borderId="30" xfId="0" applyFont="1" applyFill="1" applyBorder="1" applyAlignment="1">
      <alignment horizontal="right" vertical="center" wrapText="1"/>
    </xf>
    <xf numFmtId="0" fontId="5" fillId="0" borderId="26" xfId="0" applyFont="1" applyBorder="1" applyAlignment="1">
      <alignment vertical="center"/>
    </xf>
    <xf numFmtId="0" fontId="6" fillId="4" borderId="20" xfId="0" applyFont="1" applyFill="1" applyBorder="1" applyAlignment="1">
      <alignment horizontal="center" vertical="center"/>
    </xf>
    <xf numFmtId="0" fontId="6" fillId="4" borderId="19" xfId="0" applyFont="1" applyFill="1" applyBorder="1" applyAlignment="1">
      <alignment horizontal="center" vertical="center"/>
    </xf>
    <xf numFmtId="4" fontId="5" fillId="7" borderId="18" xfId="0" applyNumberFormat="1" applyFont="1" applyFill="1" applyBorder="1" applyAlignment="1">
      <alignment vertical="center"/>
    </xf>
    <xf numFmtId="0" fontId="6" fillId="7" borderId="15" xfId="0" applyFont="1" applyFill="1" applyBorder="1" applyAlignment="1">
      <alignment vertical="center"/>
    </xf>
    <xf numFmtId="4" fontId="5" fillId="4" borderId="6" xfId="0" applyNumberFormat="1" applyFont="1" applyFill="1" applyBorder="1" applyAlignment="1">
      <alignment horizontal="right" vertical="center"/>
    </xf>
    <xf numFmtId="4" fontId="5" fillId="4" borderId="7" xfId="0" applyNumberFormat="1" applyFont="1" applyFill="1" applyBorder="1" applyAlignment="1">
      <alignment horizontal="right" vertical="center"/>
    </xf>
    <xf numFmtId="0" fontId="6" fillId="7" borderId="18" xfId="0" applyFont="1" applyFill="1" applyBorder="1" applyAlignment="1">
      <alignment horizontal="center" vertical="center"/>
    </xf>
    <xf numFmtId="0" fontId="6" fillId="7" borderId="15" xfId="0" applyFont="1" applyFill="1" applyBorder="1" applyAlignment="1">
      <alignment horizontal="center" vertical="center"/>
    </xf>
    <xf numFmtId="0" fontId="5" fillId="7" borderId="15" xfId="0" applyFont="1" applyFill="1" applyBorder="1" applyAlignment="1">
      <alignment vertical="center"/>
    </xf>
    <xf numFmtId="4" fontId="6" fillId="4" borderId="6" xfId="0" applyNumberFormat="1" applyFont="1" applyFill="1" applyBorder="1" applyAlignment="1">
      <alignment horizontal="right" vertical="center"/>
    </xf>
    <xf numFmtId="4" fontId="6" fillId="4" borderId="7" xfId="0" applyNumberFormat="1" applyFont="1" applyFill="1" applyBorder="1" applyAlignment="1">
      <alignment horizontal="right" vertical="center"/>
    </xf>
    <xf numFmtId="4" fontId="5" fillId="4" borderId="0" xfId="0" applyNumberFormat="1" applyFont="1" applyFill="1" applyBorder="1" applyAlignment="1">
      <alignment vertical="center"/>
    </xf>
    <xf numFmtId="0" fontId="6" fillId="5" borderId="4" xfId="0" applyFont="1" applyFill="1" applyBorder="1" applyAlignment="1">
      <alignment horizontal="center" vertical="center"/>
    </xf>
    <xf numFmtId="0" fontId="6" fillId="0" borderId="5" xfId="0" applyFont="1" applyBorder="1" applyAlignment="1">
      <alignment horizontal="center" vertical="center"/>
    </xf>
    <xf numFmtId="4" fontId="5" fillId="6" borderId="4" xfId="0" applyNumberFormat="1" applyFont="1" applyFill="1" applyBorder="1" applyAlignment="1">
      <alignment vertical="center"/>
    </xf>
    <xf numFmtId="0" fontId="6" fillId="6" borderId="5" xfId="0" applyFont="1" applyFill="1" applyBorder="1" applyAlignment="1">
      <alignment vertical="center"/>
    </xf>
    <xf numFmtId="49" fontId="5" fillId="4" borderId="2" xfId="1" applyNumberFormat="1" applyFont="1" applyFill="1" applyBorder="1" applyAlignment="1">
      <alignment horizontal="left" vertical="center" wrapText="1"/>
    </xf>
    <xf numFmtId="49" fontId="5" fillId="4" borderId="8" xfId="1" applyNumberFormat="1" applyFont="1" applyFill="1" applyBorder="1" applyAlignment="1">
      <alignment horizontal="left" vertical="center" wrapText="1"/>
    </xf>
    <xf numFmtId="49" fontId="5" fillId="4" borderId="3" xfId="1" applyNumberFormat="1" applyFont="1" applyFill="1" applyBorder="1" applyAlignment="1">
      <alignment horizontal="left" vertical="center" wrapText="1"/>
    </xf>
    <xf numFmtId="0" fontId="5" fillId="2" borderId="0" xfId="1" applyFont="1" applyFill="1" applyBorder="1" applyAlignment="1">
      <alignment horizontal="left" vertical="center"/>
    </xf>
    <xf numFmtId="0" fontId="6" fillId="4" borderId="31" xfId="1" applyFont="1" applyFill="1" applyBorder="1" applyAlignment="1" applyProtection="1">
      <alignment horizontal="left" vertical="center"/>
      <protection locked="0"/>
    </xf>
    <xf numFmtId="0" fontId="6" fillId="4" borderId="32" xfId="1" applyFont="1" applyFill="1" applyBorder="1" applyAlignment="1" applyProtection="1">
      <alignment horizontal="left" vertical="center"/>
      <protection locked="0"/>
    </xf>
    <xf numFmtId="49" fontId="6" fillId="0" borderId="8" xfId="0" applyNumberFormat="1" applyFont="1" applyBorder="1" applyAlignment="1">
      <alignment horizontal="left" vertical="center"/>
    </xf>
    <xf numFmtId="49" fontId="6" fillId="0" borderId="39" xfId="0" applyNumberFormat="1" applyFont="1" applyBorder="1" applyAlignment="1">
      <alignment horizontal="left" vertical="center"/>
    </xf>
    <xf numFmtId="4" fontId="5" fillId="5" borderId="4" xfId="0" applyNumberFormat="1" applyFont="1" applyFill="1" applyBorder="1" applyAlignment="1">
      <alignment vertical="center"/>
    </xf>
    <xf numFmtId="0" fontId="6" fillId="0" borderId="5" xfId="0" applyFont="1" applyBorder="1" applyAlignment="1">
      <alignment vertical="center"/>
    </xf>
    <xf numFmtId="49" fontId="6" fillId="0" borderId="3" xfId="0" applyNumberFormat="1" applyFont="1" applyBorder="1" applyAlignment="1">
      <alignment vertical="center"/>
    </xf>
    <xf numFmtId="0" fontId="6" fillId="4" borderId="40" xfId="1" applyFont="1" applyFill="1" applyBorder="1" applyAlignment="1" applyProtection="1">
      <alignment horizontal="left" vertical="center"/>
      <protection locked="0"/>
    </xf>
    <xf numFmtId="0" fontId="6" fillId="0" borderId="8" xfId="0" applyFont="1" applyBorder="1" applyAlignment="1"/>
    <xf numFmtId="0" fontId="6" fillId="0" borderId="3" xfId="0" applyFont="1" applyBorder="1" applyAlignment="1"/>
    <xf numFmtId="0" fontId="6" fillId="4" borderId="2" xfId="1" applyFont="1" applyFill="1" applyBorder="1" applyAlignment="1" applyProtection="1">
      <alignment horizontal="left" vertical="center"/>
      <protection locked="0"/>
    </xf>
    <xf numFmtId="0" fontId="6" fillId="0" borderId="8" xfId="0" applyFont="1" applyBorder="1" applyAlignment="1">
      <alignment vertical="center"/>
    </xf>
    <xf numFmtId="0" fontId="6" fillId="0" borderId="3" xfId="0" applyFont="1" applyBorder="1" applyAlignment="1">
      <alignment vertical="center"/>
    </xf>
    <xf numFmtId="49" fontId="6" fillId="4" borderId="40" xfId="1" applyNumberFormat="1" applyFont="1" applyFill="1" applyBorder="1" applyAlignment="1" applyProtection="1">
      <alignment horizontal="left" vertical="center"/>
      <protection locked="0"/>
    </xf>
    <xf numFmtId="0" fontId="6" fillId="0" borderId="39" xfId="0" applyFont="1" applyBorder="1" applyAlignment="1"/>
    <xf numFmtId="0" fontId="6" fillId="4" borderId="8" xfId="1" applyFont="1" applyFill="1" applyBorder="1" applyAlignment="1" applyProtection="1">
      <alignment horizontal="left" vertical="center"/>
      <protection locked="0"/>
    </xf>
    <xf numFmtId="0" fontId="6" fillId="0" borderId="39" xfId="0" applyFont="1" applyBorder="1" applyAlignment="1">
      <alignment vertical="center"/>
    </xf>
    <xf numFmtId="0" fontId="6" fillId="0" borderId="8" xfId="0" applyFont="1" applyBorder="1" applyAlignment="1">
      <alignment horizontal="left" vertical="center"/>
    </xf>
    <xf numFmtId="0" fontId="6" fillId="0" borderId="39" xfId="0" applyFont="1" applyBorder="1" applyAlignment="1">
      <alignment horizontal="left" vertical="center"/>
    </xf>
    <xf numFmtId="0" fontId="5" fillId="2" borderId="27" xfId="1" applyFont="1" applyFill="1" applyBorder="1" applyAlignment="1">
      <alignment horizontal="left" vertical="center"/>
    </xf>
    <xf numFmtId="49" fontId="5" fillId="4" borderId="20" xfId="1" applyNumberFormat="1" applyFont="1" applyFill="1" applyBorder="1" applyAlignment="1">
      <alignment horizontal="left" vertical="center" wrapText="1"/>
    </xf>
    <xf numFmtId="49" fontId="5" fillId="4" borderId="27" xfId="1" applyNumberFormat="1" applyFont="1" applyFill="1" applyBorder="1" applyAlignment="1">
      <alignment horizontal="left" vertical="center" wrapText="1"/>
    </xf>
    <xf numFmtId="49" fontId="5" fillId="4" borderId="19" xfId="1" applyNumberFormat="1" applyFont="1" applyFill="1" applyBorder="1" applyAlignment="1">
      <alignment horizontal="left" vertical="center" wrapText="1"/>
    </xf>
    <xf numFmtId="0" fontId="6" fillId="0" borderId="12" xfId="1" applyFont="1" applyFill="1" applyBorder="1" applyAlignment="1">
      <alignment horizontal="center" vertical="center" wrapText="1"/>
    </xf>
    <xf numFmtId="0" fontId="6" fillId="0" borderId="1" xfId="0" applyFont="1" applyBorder="1" applyAlignment="1">
      <alignment wrapText="1"/>
    </xf>
    <xf numFmtId="4" fontId="6" fillId="4" borderId="1" xfId="0" applyNumberFormat="1" applyFont="1" applyFill="1" applyBorder="1" applyAlignment="1">
      <alignment horizontal="center" vertical="center"/>
    </xf>
    <xf numFmtId="0" fontId="6" fillId="0" borderId="12" xfId="1" applyFont="1" applyFill="1" applyBorder="1" applyAlignment="1">
      <alignment horizontal="center" vertical="center"/>
    </xf>
    <xf numFmtId="0" fontId="0" fillId="0" borderId="1" xfId="0" applyBorder="1" applyAlignment="1"/>
    <xf numFmtId="0" fontId="5" fillId="3" borderId="43" xfId="1" applyFont="1" applyFill="1" applyBorder="1" applyAlignment="1">
      <alignment horizontal="center" vertical="center"/>
    </xf>
    <xf numFmtId="0" fontId="0" fillId="0" borderId="44" xfId="0" applyBorder="1" applyAlignment="1"/>
    <xf numFmtId="166" fontId="5" fillId="3" borderId="18" xfId="5" applyNumberFormat="1" applyFont="1" applyFill="1" applyBorder="1" applyAlignment="1">
      <alignment horizontal="center" vertical="center"/>
    </xf>
    <xf numFmtId="0" fontId="6" fillId="0" borderId="26" xfId="0" applyFont="1" applyBorder="1" applyAlignment="1">
      <alignment horizontal="center" vertical="center"/>
    </xf>
    <xf numFmtId="0" fontId="6" fillId="0" borderId="15" xfId="0" applyFont="1" applyBorder="1" applyAlignment="1">
      <alignment horizontal="center" vertical="center"/>
    </xf>
    <xf numFmtId="0" fontId="6" fillId="0" borderId="35" xfId="0" applyFont="1" applyBorder="1" applyAlignment="1">
      <alignment horizontal="center" vertical="center"/>
    </xf>
    <xf numFmtId="0" fontId="10" fillId="4" borderId="45" xfId="1" applyFont="1" applyFill="1" applyBorder="1" applyAlignment="1">
      <alignment vertical="top" wrapText="1"/>
    </xf>
    <xf numFmtId="0" fontId="0" fillId="4" borderId="46" xfId="0" applyFill="1" applyBorder="1" applyAlignment="1">
      <alignment wrapText="1"/>
    </xf>
    <xf numFmtId="0" fontId="0" fillId="4" borderId="47" xfId="0" applyFill="1" applyBorder="1" applyAlignment="1">
      <alignment wrapText="1"/>
    </xf>
    <xf numFmtId="0" fontId="5" fillId="0" borderId="5" xfId="0" applyFont="1" applyBorder="1" applyAlignment="1">
      <alignment vertical="center"/>
    </xf>
    <xf numFmtId="4" fontId="5" fillId="5" borderId="6" xfId="0" applyNumberFormat="1" applyFont="1" applyFill="1" applyBorder="1" applyAlignment="1">
      <alignment vertical="center"/>
    </xf>
    <xf numFmtId="0" fontId="5" fillId="0" borderId="7" xfId="0" applyFont="1" applyBorder="1" applyAlignment="1">
      <alignment vertical="center"/>
    </xf>
    <xf numFmtId="0" fontId="5" fillId="2" borderId="0" xfId="1" applyFont="1" applyFill="1" applyBorder="1" applyAlignment="1">
      <alignment horizontal="center" vertical="center" wrapText="1"/>
    </xf>
    <xf numFmtId="0" fontId="0" fillId="0" borderId="0" xfId="0" applyAlignment="1">
      <alignment horizontal="center" vertical="center" wrapText="1"/>
    </xf>
    <xf numFmtId="0" fontId="5" fillId="2" borderId="0" xfId="1" applyFont="1" applyFill="1" applyBorder="1" applyAlignment="1">
      <alignment vertical="center" wrapText="1"/>
    </xf>
    <xf numFmtId="0" fontId="0" fillId="0" borderId="0" xfId="0" applyAlignment="1">
      <alignment vertical="center" wrapText="1"/>
    </xf>
    <xf numFmtId="0" fontId="5" fillId="3" borderId="41" xfId="1" applyFont="1" applyFill="1" applyBorder="1" applyAlignment="1">
      <alignment horizontal="center" vertical="center"/>
    </xf>
    <xf numFmtId="0" fontId="0" fillId="0" borderId="42" xfId="0" applyBorder="1" applyAlignment="1"/>
    <xf numFmtId="0" fontId="5" fillId="3" borderId="17" xfId="1" applyFont="1" applyFill="1" applyBorder="1" applyAlignment="1">
      <alignment horizontal="center" vertical="center"/>
    </xf>
    <xf numFmtId="0" fontId="6" fillId="0" borderId="21" xfId="0" applyFont="1" applyBorder="1" applyAlignment="1">
      <alignment horizontal="center" vertical="center"/>
    </xf>
    <xf numFmtId="0" fontId="6" fillId="0" borderId="13" xfId="0" applyFont="1" applyBorder="1" applyAlignment="1">
      <alignment horizontal="center" vertical="center"/>
    </xf>
    <xf numFmtId="0" fontId="5" fillId="3" borderId="17" xfId="1"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12" fillId="2" borderId="24" xfId="1" applyFont="1" applyFill="1" applyBorder="1" applyAlignment="1">
      <alignment horizontal="left"/>
    </xf>
    <xf numFmtId="0" fontId="12" fillId="2" borderId="38" xfId="1" applyFont="1" applyFill="1" applyBorder="1" applyAlignment="1">
      <alignment horizontal="left"/>
    </xf>
    <xf numFmtId="0" fontId="5" fillId="2" borderId="48" xfId="1" applyFont="1" applyFill="1" applyBorder="1" applyAlignment="1">
      <alignment horizontal="right" vertical="center"/>
    </xf>
    <xf numFmtId="0" fontId="0" fillId="0" borderId="19" xfId="0" applyBorder="1" applyAlignment="1">
      <alignment vertical="center"/>
    </xf>
    <xf numFmtId="0" fontId="5" fillId="2" borderId="20" xfId="1" applyFont="1" applyFill="1" applyBorder="1" applyAlignment="1">
      <alignment horizontal="right" vertical="center" wrapText="1"/>
    </xf>
    <xf numFmtId="0" fontId="6" fillId="0" borderId="27" xfId="0" applyFont="1" applyBorder="1" applyAlignment="1">
      <alignment vertical="center" wrapText="1"/>
    </xf>
    <xf numFmtId="0" fontId="6" fillId="0" borderId="19" xfId="0" applyFont="1" applyBorder="1" applyAlignment="1">
      <alignment vertical="center" wrapText="1"/>
    </xf>
    <xf numFmtId="49" fontId="0" fillId="4" borderId="23" xfId="0" applyNumberFormat="1" applyFill="1" applyBorder="1" applyAlignment="1"/>
    <xf numFmtId="49" fontId="0" fillId="4" borderId="37" xfId="0" applyNumberFormat="1" applyFill="1" applyBorder="1" applyAlignment="1"/>
    <xf numFmtId="0" fontId="5" fillId="5" borderId="29" xfId="0" applyFont="1" applyFill="1" applyBorder="1" applyAlignment="1">
      <alignment horizontal="center" vertical="center"/>
    </xf>
    <xf numFmtId="0" fontId="0" fillId="0" borderId="21" xfId="0" applyBorder="1" applyAlignment="1">
      <alignment horizontal="center" vertical="center"/>
    </xf>
    <xf numFmtId="0" fontId="5" fillId="5" borderId="17" xfId="0" applyFont="1" applyFill="1" applyBorder="1" applyAlignment="1">
      <alignment horizontal="center" vertical="center" wrapText="1"/>
    </xf>
    <xf numFmtId="0" fontId="6" fillId="0" borderId="13" xfId="0" applyFont="1" applyBorder="1" applyAlignment="1">
      <alignment vertical="center"/>
    </xf>
    <xf numFmtId="4" fontId="5" fillId="5" borderId="17"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5" fillId="5" borderId="4" xfId="0" applyFont="1" applyFill="1" applyBorder="1" applyAlignment="1">
      <alignment vertical="center" wrapText="1"/>
    </xf>
    <xf numFmtId="0" fontId="0" fillId="0" borderId="5" xfId="0" applyBorder="1" applyAlignment="1">
      <alignment vertical="center"/>
    </xf>
    <xf numFmtId="0" fontId="5" fillId="2" borderId="0" xfId="1" applyFont="1" applyFill="1" applyBorder="1" applyAlignment="1">
      <alignment horizontal="left" vertical="center" wrapText="1"/>
    </xf>
    <xf numFmtId="0" fontId="6" fillId="0" borderId="0" xfId="0" applyFont="1" applyAlignment="1">
      <alignment horizontal="left" vertical="center" wrapText="1"/>
    </xf>
    <xf numFmtId="0" fontId="0" fillId="0" borderId="7" xfId="0" applyBorder="1" applyAlignment="1">
      <alignment vertical="center"/>
    </xf>
    <xf numFmtId="4" fontId="6" fillId="4" borderId="0" xfId="0" applyNumberFormat="1" applyFont="1" applyFill="1" applyBorder="1" applyAlignment="1">
      <alignment vertical="center"/>
    </xf>
    <xf numFmtId="0" fontId="7" fillId="4" borderId="6" xfId="0" applyFont="1" applyFill="1" applyBorder="1" applyAlignment="1">
      <alignment vertical="center" wrapText="1"/>
    </xf>
    <xf numFmtId="0" fontId="6" fillId="4" borderId="20" xfId="0" applyFont="1" applyFill="1" applyBorder="1" applyAlignment="1">
      <alignment vertical="center"/>
    </xf>
    <xf numFmtId="0" fontId="0" fillId="4" borderId="19" xfId="0" applyFill="1" applyBorder="1" applyAlignment="1">
      <alignment vertical="center"/>
    </xf>
    <xf numFmtId="0" fontId="5" fillId="5" borderId="6" xfId="0" applyFont="1" applyFill="1" applyBorder="1" applyAlignment="1">
      <alignment vertical="center"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10" fillId="5" borderId="6" xfId="0" applyFont="1" applyFill="1" applyBorder="1" applyAlignment="1">
      <alignment vertical="center" wrapText="1"/>
    </xf>
    <xf numFmtId="0" fontId="5" fillId="7" borderId="18" xfId="0" applyFont="1" applyFill="1" applyBorder="1" applyAlignment="1">
      <alignment vertical="center" wrapText="1"/>
    </xf>
    <xf numFmtId="0" fontId="0" fillId="7" borderId="15" xfId="0" applyFill="1" applyBorder="1" applyAlignment="1">
      <alignment vertical="center"/>
    </xf>
    <xf numFmtId="0" fontId="0" fillId="4" borderId="6" xfId="0" applyFill="1" applyBorder="1" applyAlignment="1">
      <alignment vertical="center"/>
    </xf>
    <xf numFmtId="0" fontId="5" fillId="7" borderId="18" xfId="0" applyFont="1" applyFill="1" applyBorder="1" applyAlignment="1">
      <alignment vertical="center"/>
    </xf>
    <xf numFmtId="0" fontId="5" fillId="0" borderId="15" xfId="0" applyFont="1" applyBorder="1" applyAlignment="1">
      <alignment vertical="center"/>
    </xf>
    <xf numFmtId="0" fontId="5" fillId="3" borderId="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49" fontId="6" fillId="2" borderId="2"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0" fillId="0" borderId="2" xfId="0" applyNumberFormat="1" applyBorder="1" applyAlignment="1">
      <alignment horizontal="center"/>
    </xf>
    <xf numFmtId="49" fontId="0" fillId="0" borderId="8" xfId="0" applyNumberFormat="1" applyBorder="1" applyAlignment="1">
      <alignment horizontal="center"/>
    </xf>
    <xf numFmtId="49" fontId="0" fillId="0" borderId="3" xfId="0" applyNumberFormat="1" applyBorder="1" applyAlignment="1">
      <alignment horizontal="center"/>
    </xf>
    <xf numFmtId="0" fontId="6" fillId="4" borderId="20" xfId="0" applyFont="1" applyFill="1" applyBorder="1" applyAlignment="1">
      <alignment vertical="center" wrapText="1"/>
    </xf>
    <xf numFmtId="2" fontId="6" fillId="2" borderId="27" xfId="1" applyNumberFormat="1" applyFont="1" applyFill="1" applyBorder="1" applyAlignment="1">
      <alignment horizontal="left" vertical="top" wrapText="1"/>
    </xf>
    <xf numFmtId="0" fontId="5" fillId="5" borderId="28" xfId="0" applyFont="1" applyFill="1" applyBorder="1" applyAlignment="1">
      <alignment horizontal="left" vertical="center" wrapText="1"/>
    </xf>
    <xf numFmtId="0" fontId="7" fillId="5" borderId="2" xfId="0" applyFont="1" applyFill="1" applyBorder="1" applyAlignment="1">
      <alignment horizontal="left" vertical="center" wrapText="1"/>
    </xf>
    <xf numFmtId="0" fontId="0" fillId="0" borderId="3" xfId="0" applyBorder="1" applyAlignment="1">
      <alignment vertical="center" wrapText="1"/>
    </xf>
    <xf numFmtId="4" fontId="5" fillId="6" borderId="2" xfId="0" applyNumberFormat="1" applyFont="1" applyFill="1" applyBorder="1" applyAlignment="1">
      <alignment vertical="center" wrapText="1"/>
    </xf>
    <xf numFmtId="0" fontId="5" fillId="6" borderId="3" xfId="0" applyFont="1" applyFill="1" applyBorder="1" applyAlignment="1">
      <alignment vertical="center" wrapText="1"/>
    </xf>
    <xf numFmtId="0" fontId="6" fillId="5" borderId="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3" xfId="0" applyFont="1" applyBorder="1" applyAlignment="1">
      <alignment horizontal="center" vertical="center" wrapText="1"/>
    </xf>
    <xf numFmtId="4" fontId="6" fillId="5" borderId="1" xfId="0" applyNumberFormat="1" applyFont="1" applyFill="1" applyBorder="1" applyAlignment="1">
      <alignment vertical="center" wrapText="1"/>
    </xf>
    <xf numFmtId="0" fontId="6" fillId="6" borderId="3" xfId="0" applyFont="1" applyFill="1" applyBorder="1" applyAlignment="1">
      <alignment vertical="center" wrapText="1"/>
    </xf>
    <xf numFmtId="4" fontId="5" fillId="6" borderId="54" xfId="0" applyNumberFormat="1" applyFont="1" applyFill="1" applyBorder="1" applyAlignment="1">
      <alignment vertical="center" wrapText="1"/>
    </xf>
  </cellXfs>
  <cellStyles count="6">
    <cellStyle name="Moeda 2" xfId="2"/>
    <cellStyle name="Normal" xfId="0" builtinId="0"/>
    <cellStyle name="Normal 2" xfId="1"/>
    <cellStyle name="Normal 3" xfId="4"/>
    <cellStyle name="Porcentagem 2" xfId="3"/>
    <cellStyle name="Vírgula" xfId="5" builtinId="3"/>
  </cellStyles>
  <dxfs count="1">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247650</xdr:colOff>
      <xdr:row>1</xdr:row>
      <xdr:rowOff>0</xdr:rowOff>
    </xdr:from>
    <xdr:to>
      <xdr:col>13</xdr:col>
      <xdr:colOff>392386</xdr:colOff>
      <xdr:row>3</xdr:row>
      <xdr:rowOff>140631</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20325" y="257175"/>
          <a:ext cx="2691087" cy="14169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L249"/>
  <sheetViews>
    <sheetView showGridLines="0" tabSelected="1" view="pageBreakPreview" topLeftCell="A217" zoomScale="60" zoomScaleNormal="70" workbookViewId="0">
      <selection activeCell="H73" sqref="H73"/>
    </sheetView>
  </sheetViews>
  <sheetFormatPr defaultRowHeight="20.25" x14ac:dyDescent="0.3"/>
  <cols>
    <col min="1" max="1" width="7.28515625" style="28" customWidth="1"/>
    <col min="2" max="2" width="26.42578125" style="16" customWidth="1"/>
    <col min="3" max="3" width="23.42578125" style="16" customWidth="1"/>
    <col min="4" max="4" width="20.140625" style="16" customWidth="1"/>
    <col min="5" max="5" width="11.85546875" style="16" customWidth="1"/>
    <col min="6" max="6" width="5.140625" style="16" customWidth="1"/>
    <col min="7" max="7" width="22.140625" style="4" customWidth="1"/>
    <col min="8" max="8" width="17.42578125" style="4" customWidth="1"/>
    <col min="9" max="9" width="2.140625" style="4" customWidth="1"/>
    <col min="10" max="10" width="25.85546875" style="3" customWidth="1"/>
    <col min="11" max="11" width="15.7109375" style="3" customWidth="1"/>
    <col min="12" max="12" width="2.140625" style="3" customWidth="1"/>
    <col min="13" max="13" width="20.28515625" style="3" customWidth="1"/>
    <col min="14" max="14" width="21.5703125" style="4" customWidth="1"/>
    <col min="15" max="16384" width="9.140625" style="3"/>
  </cols>
  <sheetData>
    <row r="1" spans="1:16" x14ac:dyDescent="0.3">
      <c r="A1" s="1"/>
      <c r="B1" s="2"/>
      <c r="C1" s="2"/>
      <c r="D1" s="2"/>
      <c r="E1" s="2"/>
      <c r="F1" s="2"/>
      <c r="G1" s="2"/>
      <c r="H1" s="2"/>
      <c r="I1" s="2"/>
      <c r="J1" s="2"/>
      <c r="K1" s="2"/>
      <c r="L1" s="2"/>
    </row>
    <row r="2" spans="1:16" ht="86.25" customHeight="1" x14ac:dyDescent="0.3">
      <c r="A2" s="233" t="s">
        <v>249</v>
      </c>
      <c r="B2" s="234"/>
      <c r="C2" s="234"/>
      <c r="D2" s="234"/>
      <c r="E2" s="234"/>
      <c r="F2" s="234"/>
      <c r="G2" s="234"/>
      <c r="H2" s="234"/>
      <c r="I2" s="234"/>
      <c r="J2" s="234"/>
      <c r="K2" s="234"/>
      <c r="L2" s="234"/>
      <c r="M2" s="234"/>
      <c r="N2" s="5"/>
    </row>
    <row r="3" spans="1:16" ht="14.25" customHeight="1" x14ac:dyDescent="0.3">
      <c r="A3" s="5"/>
      <c r="B3" s="5"/>
      <c r="C3" s="5"/>
      <c r="D3" s="5"/>
      <c r="E3" s="5"/>
      <c r="F3" s="5"/>
      <c r="G3" s="5"/>
      <c r="H3" s="5"/>
      <c r="I3" s="5"/>
      <c r="J3" s="5"/>
      <c r="K3" s="5"/>
      <c r="L3" s="5"/>
      <c r="M3" s="5"/>
      <c r="N3" s="5"/>
    </row>
    <row r="4" spans="1:16" ht="31.5" customHeight="1" x14ac:dyDescent="0.3">
      <c r="A4" s="137" t="s">
        <v>25</v>
      </c>
      <c r="B4" s="137"/>
      <c r="C4" s="137"/>
      <c r="D4" s="137"/>
      <c r="E4" s="137"/>
      <c r="F4" s="137"/>
      <c r="G4" s="137"/>
      <c r="H4" s="137"/>
      <c r="I4" s="137"/>
      <c r="J4" s="137"/>
      <c r="K4" s="137"/>
      <c r="L4" s="137"/>
      <c r="M4" s="137"/>
      <c r="N4" s="137"/>
    </row>
    <row r="5" spans="1:16" ht="25.5" customHeight="1" x14ac:dyDescent="0.3">
      <c r="A5" s="6" t="s">
        <v>37</v>
      </c>
      <c r="B5" s="7"/>
      <c r="C5" s="8"/>
      <c r="D5" s="8"/>
      <c r="E5" s="9"/>
      <c r="F5" s="9"/>
      <c r="H5" s="6" t="s">
        <v>230</v>
      </c>
      <c r="I5" s="10"/>
      <c r="K5" s="6" t="s">
        <v>231</v>
      </c>
      <c r="L5" s="10"/>
      <c r="M5" s="9"/>
      <c r="N5" s="3"/>
    </row>
    <row r="6" spans="1:16" ht="25.5" customHeight="1" x14ac:dyDescent="0.3">
      <c r="A6" s="122"/>
      <c r="B6" s="123"/>
      <c r="C6" s="123"/>
      <c r="D6" s="123"/>
      <c r="E6" s="123"/>
      <c r="F6" s="124"/>
      <c r="G6" s="125"/>
      <c r="H6" s="206"/>
      <c r="I6" s="124"/>
      <c r="J6" s="125"/>
      <c r="K6" s="123"/>
      <c r="L6" s="124"/>
      <c r="M6" s="124"/>
      <c r="N6" s="199"/>
    </row>
    <row r="7" spans="1:16" ht="25.5" customHeight="1" x14ac:dyDescent="0.3">
      <c r="A7" s="6" t="s">
        <v>224</v>
      </c>
      <c r="B7" s="3"/>
      <c r="C7" s="10"/>
      <c r="D7" s="10"/>
      <c r="E7" s="10"/>
      <c r="F7" s="10"/>
      <c r="H7" s="6" t="s">
        <v>26</v>
      </c>
      <c r="I7" s="10"/>
      <c r="K7" s="6" t="s">
        <v>27</v>
      </c>
      <c r="L7" s="10"/>
      <c r="M7" s="9"/>
      <c r="N7" s="10"/>
    </row>
    <row r="8" spans="1:16" ht="25.5" customHeight="1" x14ac:dyDescent="0.3">
      <c r="A8" s="200" t="s">
        <v>35</v>
      </c>
      <c r="B8" s="208"/>
      <c r="C8" s="208"/>
      <c r="D8" s="208"/>
      <c r="E8" s="208"/>
      <c r="F8" s="204"/>
      <c r="G8" s="209"/>
      <c r="H8" s="200" t="s">
        <v>35</v>
      </c>
      <c r="I8" s="201"/>
      <c r="J8" s="207"/>
      <c r="K8" s="123"/>
      <c r="L8" s="124"/>
      <c r="M8" s="124"/>
      <c r="N8" s="199"/>
    </row>
    <row r="9" spans="1:16" ht="25.5" customHeight="1" x14ac:dyDescent="0.3">
      <c r="A9" s="6" t="s">
        <v>28</v>
      </c>
      <c r="B9" s="3"/>
      <c r="C9" s="10"/>
      <c r="D9" s="6" t="s">
        <v>12</v>
      </c>
      <c r="E9" s="10"/>
      <c r="F9" s="9"/>
      <c r="H9" s="6" t="s">
        <v>13</v>
      </c>
      <c r="K9" s="6" t="s">
        <v>36</v>
      </c>
      <c r="L9" s="10"/>
      <c r="M9" s="9"/>
      <c r="N9" s="9"/>
    </row>
    <row r="10" spans="1:16" ht="25.5" customHeight="1" x14ac:dyDescent="0.3">
      <c r="A10" s="122"/>
      <c r="B10" s="195"/>
      <c r="C10" s="196"/>
      <c r="D10" s="206"/>
      <c r="E10" s="123"/>
      <c r="F10" s="124"/>
      <c r="G10" s="125"/>
      <c r="H10" s="206"/>
      <c r="I10" s="123"/>
      <c r="J10" s="124"/>
      <c r="K10" s="200" t="s">
        <v>35</v>
      </c>
      <c r="L10" s="201"/>
      <c r="M10" s="201"/>
      <c r="N10" s="202"/>
    </row>
    <row r="11" spans="1:16" ht="25.5" customHeight="1" x14ac:dyDescent="0.3">
      <c r="A11" s="6" t="s">
        <v>14</v>
      </c>
      <c r="B11" s="3"/>
      <c r="C11" s="10"/>
      <c r="D11" s="6" t="s">
        <v>15</v>
      </c>
      <c r="E11" s="3"/>
      <c r="F11" s="10"/>
      <c r="H11" s="6" t="s">
        <v>16</v>
      </c>
      <c r="I11" s="3"/>
      <c r="J11" s="10"/>
      <c r="K11" s="6" t="s">
        <v>289</v>
      </c>
      <c r="M11" s="10"/>
      <c r="N11" s="10"/>
    </row>
    <row r="12" spans="1:16" ht="25.5" customHeight="1" x14ac:dyDescent="0.3">
      <c r="A12" s="193" t="s">
        <v>35</v>
      </c>
      <c r="B12" s="194"/>
      <c r="C12" s="194"/>
      <c r="D12" s="200" t="s">
        <v>35</v>
      </c>
      <c r="E12" s="208"/>
      <c r="F12" s="208"/>
      <c r="G12" s="209"/>
      <c r="H12" s="200" t="s">
        <v>35</v>
      </c>
      <c r="I12" s="210"/>
      <c r="J12" s="211"/>
      <c r="K12" s="203" t="s">
        <v>35</v>
      </c>
      <c r="L12" s="204"/>
      <c r="M12" s="204"/>
      <c r="N12" s="205"/>
    </row>
    <row r="13" spans="1:16" s="11" customFormat="1" ht="25.5" customHeight="1" x14ac:dyDescent="0.3">
      <c r="A13" s="6" t="s">
        <v>44</v>
      </c>
      <c r="B13" s="6"/>
      <c r="C13" s="6"/>
      <c r="D13" s="6"/>
      <c r="E13" s="6"/>
      <c r="F13" s="6"/>
      <c r="G13" s="6"/>
      <c r="H13" s="6"/>
      <c r="I13" s="6"/>
      <c r="J13" s="6"/>
      <c r="K13" s="6"/>
      <c r="L13" s="6"/>
      <c r="M13" s="6"/>
      <c r="N13" s="6"/>
      <c r="O13" s="3"/>
      <c r="P13" s="3"/>
    </row>
    <row r="14" spans="1:16" ht="39.950000000000003" customHeight="1" x14ac:dyDescent="0.3">
      <c r="A14" s="189"/>
      <c r="B14" s="190"/>
      <c r="C14" s="190"/>
      <c r="D14" s="190"/>
      <c r="E14" s="190"/>
      <c r="F14" s="190"/>
      <c r="G14" s="190"/>
      <c r="H14" s="190"/>
      <c r="I14" s="190"/>
      <c r="J14" s="190"/>
      <c r="K14" s="190"/>
      <c r="L14" s="190"/>
      <c r="M14" s="190"/>
      <c r="N14" s="191"/>
    </row>
    <row r="15" spans="1:16" x14ac:dyDescent="0.3">
      <c r="A15" s="12"/>
      <c r="B15" s="12"/>
      <c r="C15" s="12"/>
      <c r="D15" s="12"/>
      <c r="E15" s="12"/>
      <c r="F15" s="12"/>
      <c r="G15" s="12"/>
      <c r="H15" s="12"/>
      <c r="I15" s="12"/>
      <c r="J15" s="12"/>
      <c r="K15" s="12"/>
      <c r="L15" s="12"/>
      <c r="M15" s="12"/>
      <c r="N15" s="12"/>
    </row>
    <row r="16" spans="1:16" s="11" customFormat="1" ht="27.75" customHeight="1" x14ac:dyDescent="0.3">
      <c r="A16" s="39" t="s">
        <v>250</v>
      </c>
      <c r="B16" s="39"/>
      <c r="C16" s="39"/>
      <c r="D16" s="39"/>
      <c r="E16" s="39"/>
      <c r="F16" s="39"/>
      <c r="G16" s="39"/>
      <c r="H16" s="39"/>
      <c r="I16" s="39"/>
      <c r="J16" s="39"/>
      <c r="K16" s="39"/>
      <c r="L16" s="39"/>
      <c r="M16" s="39"/>
      <c r="N16" s="39"/>
    </row>
    <row r="17" spans="1:14" ht="29.25" customHeight="1" x14ac:dyDescent="0.3">
      <c r="A17" s="137" t="s">
        <v>251</v>
      </c>
      <c r="B17" s="137"/>
      <c r="C17" s="137"/>
      <c r="D17" s="138" t="s">
        <v>252</v>
      </c>
      <c r="E17" s="138"/>
      <c r="F17" s="138" t="s">
        <v>253</v>
      </c>
      <c r="G17" s="138"/>
      <c r="H17" s="138"/>
      <c r="I17" s="137" t="s">
        <v>252</v>
      </c>
      <c r="J17" s="137"/>
      <c r="K17" s="139" t="s">
        <v>254</v>
      </c>
      <c r="L17" s="139"/>
      <c r="M17" s="139"/>
      <c r="N17" s="139"/>
    </row>
    <row r="18" spans="1:14" ht="29.25" customHeight="1" x14ac:dyDescent="0.3">
      <c r="A18" s="140" t="s">
        <v>35</v>
      </c>
      <c r="B18" s="141"/>
      <c r="C18" s="141"/>
      <c r="D18" s="142"/>
      <c r="E18" s="143"/>
      <c r="F18" s="144" t="s">
        <v>35</v>
      </c>
      <c r="G18" s="145"/>
      <c r="H18" s="146"/>
      <c r="I18" s="147"/>
      <c r="J18" s="148"/>
      <c r="K18" s="142"/>
      <c r="L18" s="149"/>
      <c r="M18" s="149"/>
      <c r="N18" s="118"/>
    </row>
    <row r="19" spans="1:14" ht="21" customHeight="1" x14ac:dyDescent="0.3">
      <c r="A19" s="12"/>
      <c r="B19" s="12"/>
      <c r="C19" s="12"/>
      <c r="D19" s="12"/>
      <c r="E19" s="12"/>
      <c r="F19" s="12"/>
      <c r="G19" s="12"/>
      <c r="H19" s="12"/>
      <c r="I19" s="12"/>
      <c r="J19" s="121" t="s">
        <v>255</v>
      </c>
      <c r="K19" s="121"/>
      <c r="L19" s="121"/>
      <c r="M19" s="121"/>
      <c r="N19" s="121"/>
    </row>
    <row r="20" spans="1:14" s="11" customFormat="1" ht="25.5" customHeight="1" x14ac:dyDescent="0.3">
      <c r="A20" s="6" t="s">
        <v>256</v>
      </c>
      <c r="B20" s="6"/>
      <c r="C20" s="6"/>
      <c r="D20" s="6"/>
      <c r="E20" s="6"/>
      <c r="F20" s="6"/>
      <c r="G20" s="6"/>
      <c r="H20" s="6"/>
      <c r="I20" s="6"/>
      <c r="J20" s="6"/>
      <c r="K20" s="6"/>
      <c r="L20" s="6"/>
      <c r="M20" s="6"/>
      <c r="N20" s="6"/>
    </row>
    <row r="21" spans="1:14" s="11" customFormat="1" ht="25.5" customHeight="1" x14ac:dyDescent="0.3">
      <c r="A21" s="6" t="s">
        <v>42</v>
      </c>
      <c r="B21" s="7"/>
      <c r="C21" s="8"/>
      <c r="D21" s="8"/>
      <c r="E21" s="9"/>
      <c r="F21" s="9"/>
      <c r="G21" s="4"/>
      <c r="H21" s="41" t="s">
        <v>257</v>
      </c>
      <c r="I21" s="10"/>
      <c r="J21" s="3"/>
      <c r="K21" s="6" t="s">
        <v>43</v>
      </c>
      <c r="L21" s="10"/>
      <c r="M21" s="9"/>
      <c r="N21" s="3"/>
    </row>
    <row r="22" spans="1:14" s="11" customFormat="1" ht="25.5" customHeight="1" x14ac:dyDescent="0.3">
      <c r="A22" s="122"/>
      <c r="B22" s="123"/>
      <c r="C22" s="123"/>
      <c r="D22" s="123"/>
      <c r="E22" s="123"/>
      <c r="F22" s="124"/>
      <c r="G22" s="125"/>
      <c r="H22" s="126"/>
      <c r="I22" s="127"/>
      <c r="J22" s="127"/>
      <c r="K22" s="126"/>
      <c r="L22" s="127"/>
      <c r="M22" s="127"/>
      <c r="N22" s="128"/>
    </row>
    <row r="23" spans="1:14" ht="30" customHeight="1" x14ac:dyDescent="0.3">
      <c r="A23" s="12"/>
      <c r="B23" s="12"/>
      <c r="C23" s="12"/>
      <c r="D23" s="12"/>
      <c r="E23" s="12"/>
      <c r="F23" s="12"/>
      <c r="G23" s="12"/>
      <c r="H23" s="12"/>
      <c r="I23" s="12"/>
      <c r="J23" s="12"/>
      <c r="K23" s="12"/>
      <c r="L23" s="12"/>
      <c r="M23" s="12"/>
      <c r="N23" s="12"/>
    </row>
    <row r="24" spans="1:14" x14ac:dyDescent="0.3">
      <c r="A24" s="212" t="s">
        <v>258</v>
      </c>
      <c r="B24" s="212"/>
      <c r="C24" s="212"/>
      <c r="D24" s="212"/>
      <c r="E24" s="212"/>
      <c r="F24" s="212"/>
      <c r="G24" s="212"/>
      <c r="H24" s="212"/>
      <c r="I24" s="212"/>
      <c r="J24" s="212"/>
      <c r="K24" s="212"/>
      <c r="L24" s="212"/>
      <c r="M24" s="212"/>
      <c r="N24" s="212"/>
    </row>
    <row r="25" spans="1:14" ht="39.950000000000003" customHeight="1" x14ac:dyDescent="0.3">
      <c r="A25" s="213"/>
      <c r="B25" s="214"/>
      <c r="C25" s="214"/>
      <c r="D25" s="214"/>
      <c r="E25" s="214"/>
      <c r="F25" s="214"/>
      <c r="G25" s="214"/>
      <c r="H25" s="214"/>
      <c r="I25" s="214"/>
      <c r="J25" s="214"/>
      <c r="K25" s="214"/>
      <c r="L25" s="214"/>
      <c r="M25" s="214"/>
      <c r="N25" s="215"/>
    </row>
    <row r="26" spans="1:14" ht="30" customHeight="1" x14ac:dyDescent="0.3">
      <c r="A26" s="13"/>
      <c r="B26" s="6"/>
      <c r="C26" s="6"/>
      <c r="D26" s="6"/>
      <c r="E26" s="6"/>
      <c r="F26" s="6"/>
      <c r="G26" s="6"/>
      <c r="H26" s="6"/>
      <c r="I26" s="6"/>
      <c r="J26" s="6"/>
      <c r="K26" s="6"/>
      <c r="L26" s="6"/>
      <c r="M26" s="6"/>
      <c r="N26" s="9"/>
    </row>
    <row r="27" spans="1:14" ht="21" thickBot="1" x14ac:dyDescent="0.35">
      <c r="A27" s="192" t="s">
        <v>259</v>
      </c>
      <c r="B27" s="192"/>
      <c r="C27" s="192"/>
      <c r="D27" s="192"/>
      <c r="E27" s="192"/>
      <c r="F27" s="192"/>
      <c r="G27" s="192"/>
      <c r="H27" s="192"/>
      <c r="I27" s="192"/>
      <c r="J27" s="192"/>
      <c r="K27" s="192"/>
      <c r="L27" s="192"/>
      <c r="M27" s="192"/>
      <c r="N27" s="192"/>
    </row>
    <row r="28" spans="1:14" ht="185.25" customHeight="1" x14ac:dyDescent="0.3">
      <c r="A28" s="3"/>
      <c r="B28" s="3"/>
      <c r="C28" s="237" t="s">
        <v>8</v>
      </c>
      <c r="D28" s="238"/>
      <c r="E28" s="238"/>
      <c r="F28" s="239" t="s">
        <v>9</v>
      </c>
      <c r="G28" s="240"/>
      <c r="H28" s="241"/>
      <c r="I28" s="242" t="s">
        <v>238</v>
      </c>
      <c r="J28" s="241"/>
      <c r="K28" s="242" t="s">
        <v>239</v>
      </c>
      <c r="L28" s="243"/>
      <c r="M28" s="244"/>
      <c r="N28" s="3"/>
    </row>
    <row r="29" spans="1:14" ht="27.95" customHeight="1" x14ac:dyDescent="0.3">
      <c r="A29" s="3"/>
      <c r="B29" s="3"/>
      <c r="C29" s="219" t="s">
        <v>29</v>
      </c>
      <c r="D29" s="220"/>
      <c r="E29" s="220"/>
      <c r="F29" s="218"/>
      <c r="G29" s="218"/>
      <c r="H29" s="218"/>
      <c r="I29" s="133"/>
      <c r="J29" s="134"/>
      <c r="K29" s="133"/>
      <c r="L29" s="135"/>
      <c r="M29" s="136"/>
      <c r="N29" s="3"/>
    </row>
    <row r="30" spans="1:14" ht="27.95" customHeight="1" x14ac:dyDescent="0.3">
      <c r="A30" s="3"/>
      <c r="B30" s="3"/>
      <c r="C30" s="219" t="s">
        <v>30</v>
      </c>
      <c r="D30" s="220"/>
      <c r="E30" s="220"/>
      <c r="F30" s="218"/>
      <c r="G30" s="218"/>
      <c r="H30" s="218"/>
      <c r="I30" s="133"/>
      <c r="J30" s="134"/>
      <c r="K30" s="133"/>
      <c r="L30" s="135"/>
      <c r="M30" s="136"/>
      <c r="N30" s="3"/>
    </row>
    <row r="31" spans="1:14" ht="27.95" customHeight="1" x14ac:dyDescent="0.3">
      <c r="A31" s="3"/>
      <c r="B31" s="3"/>
      <c r="C31" s="219" t="s">
        <v>263</v>
      </c>
      <c r="D31" s="220"/>
      <c r="E31" s="220"/>
      <c r="F31" s="133"/>
      <c r="G31" s="135"/>
      <c r="H31" s="134"/>
      <c r="I31" s="133"/>
      <c r="J31" s="134"/>
      <c r="K31" s="133"/>
      <c r="L31" s="135"/>
      <c r="M31" s="136"/>
      <c r="N31" s="3"/>
    </row>
    <row r="32" spans="1:14" ht="27.95" customHeight="1" x14ac:dyDescent="0.3">
      <c r="A32" s="3"/>
      <c r="B32" s="3"/>
      <c r="C32" s="219" t="s">
        <v>31</v>
      </c>
      <c r="D32" s="220"/>
      <c r="E32" s="220"/>
      <c r="F32" s="133"/>
      <c r="G32" s="135"/>
      <c r="H32" s="134"/>
      <c r="I32" s="133"/>
      <c r="J32" s="134"/>
      <c r="K32" s="133"/>
      <c r="L32" s="135"/>
      <c r="M32" s="136"/>
      <c r="N32" s="3"/>
    </row>
    <row r="33" spans="1:14" ht="27.95" customHeight="1" x14ac:dyDescent="0.3">
      <c r="A33" s="3"/>
      <c r="B33" s="3"/>
      <c r="C33" s="219" t="s">
        <v>262</v>
      </c>
      <c r="D33" s="220"/>
      <c r="E33" s="220"/>
      <c r="F33" s="133"/>
      <c r="G33" s="135"/>
      <c r="H33" s="134"/>
      <c r="I33" s="133"/>
      <c r="J33" s="134"/>
      <c r="K33" s="133"/>
      <c r="L33" s="135"/>
      <c r="M33" s="136"/>
      <c r="N33" s="3"/>
    </row>
    <row r="34" spans="1:14" ht="27.95" customHeight="1" x14ac:dyDescent="0.3">
      <c r="A34" s="3"/>
      <c r="B34" s="3"/>
      <c r="C34" s="219" t="s">
        <v>234</v>
      </c>
      <c r="D34" s="220"/>
      <c r="E34" s="220"/>
      <c r="F34" s="133"/>
      <c r="G34" s="135"/>
      <c r="H34" s="134"/>
      <c r="I34" s="133"/>
      <c r="J34" s="134"/>
      <c r="K34" s="133"/>
      <c r="L34" s="135"/>
      <c r="M34" s="136"/>
      <c r="N34" s="3"/>
    </row>
    <row r="35" spans="1:14" ht="24" customHeight="1" x14ac:dyDescent="0.3">
      <c r="A35" s="3"/>
      <c r="B35" s="3"/>
      <c r="C35" s="216" t="s">
        <v>32</v>
      </c>
      <c r="D35" s="217"/>
      <c r="E35" s="217"/>
      <c r="F35" s="133"/>
      <c r="G35" s="135"/>
      <c r="H35" s="134"/>
      <c r="I35" s="133"/>
      <c r="J35" s="134"/>
      <c r="K35" s="133"/>
      <c r="L35" s="135"/>
      <c r="M35" s="136"/>
      <c r="N35" s="3"/>
    </row>
    <row r="36" spans="1:14" ht="27.75" customHeight="1" x14ac:dyDescent="0.3">
      <c r="A36" s="3"/>
      <c r="B36" s="3"/>
      <c r="C36" s="216" t="s">
        <v>33</v>
      </c>
      <c r="D36" s="217"/>
      <c r="E36" s="217"/>
      <c r="F36" s="218"/>
      <c r="G36" s="218"/>
      <c r="H36" s="218"/>
      <c r="I36" s="133"/>
      <c r="J36" s="134"/>
      <c r="K36" s="133"/>
      <c r="L36" s="135"/>
      <c r="M36" s="136"/>
      <c r="N36" s="3"/>
    </row>
    <row r="37" spans="1:14" ht="27.95" customHeight="1" x14ac:dyDescent="0.3">
      <c r="A37" s="3"/>
      <c r="B37" s="3"/>
      <c r="C37" s="129" t="s">
        <v>260</v>
      </c>
      <c r="D37" s="130"/>
      <c r="E37" s="44"/>
      <c r="F37" s="133"/>
      <c r="G37" s="135"/>
      <c r="H37" s="134"/>
      <c r="I37" s="133"/>
      <c r="J37" s="134"/>
      <c r="K37" s="133"/>
      <c r="L37" s="135"/>
      <c r="M37" s="136"/>
      <c r="N37" s="3"/>
    </row>
    <row r="38" spans="1:14" ht="27.95" customHeight="1" x14ac:dyDescent="0.3">
      <c r="A38" s="3"/>
      <c r="B38" s="3"/>
      <c r="C38" s="129" t="s">
        <v>261</v>
      </c>
      <c r="D38" s="130"/>
      <c r="E38" s="44"/>
      <c r="F38" s="133"/>
      <c r="G38" s="135"/>
      <c r="H38" s="134"/>
      <c r="I38" s="133"/>
      <c r="J38" s="134"/>
      <c r="K38" s="133"/>
      <c r="L38" s="135"/>
      <c r="M38" s="136"/>
      <c r="N38" s="3"/>
    </row>
    <row r="39" spans="1:14" ht="27.95" customHeight="1" x14ac:dyDescent="0.3">
      <c r="A39" s="3"/>
      <c r="B39" s="3"/>
      <c r="C39" s="40" t="s">
        <v>235</v>
      </c>
      <c r="D39" s="131"/>
      <c r="E39" s="132"/>
      <c r="F39" s="133"/>
      <c r="G39" s="135"/>
      <c r="H39" s="134"/>
      <c r="I39" s="133"/>
      <c r="J39" s="134"/>
      <c r="K39" s="133"/>
      <c r="L39" s="135"/>
      <c r="M39" s="136"/>
      <c r="N39" s="3"/>
    </row>
    <row r="40" spans="1:14" ht="27.95" customHeight="1" x14ac:dyDescent="0.3">
      <c r="A40" s="3"/>
      <c r="B40" s="3"/>
      <c r="C40" s="42" t="s">
        <v>235</v>
      </c>
      <c r="D40" s="131"/>
      <c r="E40" s="132"/>
      <c r="F40" s="133"/>
      <c r="G40" s="135"/>
      <c r="H40" s="134"/>
      <c r="I40" s="133"/>
      <c r="J40" s="134"/>
      <c r="K40" s="133"/>
      <c r="L40" s="135"/>
      <c r="M40" s="136"/>
      <c r="N40" s="3"/>
    </row>
    <row r="41" spans="1:14" ht="27.95" customHeight="1" x14ac:dyDescent="0.3">
      <c r="A41" s="3"/>
      <c r="B41" s="3"/>
      <c r="C41" s="42" t="s">
        <v>235</v>
      </c>
      <c r="D41" s="131"/>
      <c r="E41" s="132"/>
      <c r="F41" s="133"/>
      <c r="G41" s="135"/>
      <c r="H41" s="134"/>
      <c r="I41" s="133"/>
      <c r="J41" s="134"/>
      <c r="K41" s="133"/>
      <c r="L41" s="135"/>
      <c r="M41" s="136"/>
      <c r="N41" s="3"/>
    </row>
    <row r="42" spans="1:14" ht="27.95" customHeight="1" x14ac:dyDescent="0.3">
      <c r="A42" s="3"/>
      <c r="B42" s="3"/>
      <c r="C42" s="42" t="s">
        <v>264</v>
      </c>
      <c r="D42" s="131"/>
      <c r="E42" s="132"/>
      <c r="F42" s="133"/>
      <c r="G42" s="135"/>
      <c r="H42" s="134"/>
      <c r="I42" s="133"/>
      <c r="J42" s="134"/>
      <c r="K42" s="133"/>
      <c r="L42" s="135"/>
      <c r="M42" s="136"/>
      <c r="N42" s="3"/>
    </row>
    <row r="43" spans="1:14" ht="27.95" customHeight="1" x14ac:dyDescent="0.3">
      <c r="A43" s="3"/>
      <c r="B43" s="3"/>
      <c r="C43" s="40" t="s">
        <v>265</v>
      </c>
      <c r="D43" s="131"/>
      <c r="E43" s="132"/>
      <c r="F43" s="133"/>
      <c r="G43" s="135"/>
      <c r="H43" s="134"/>
      <c r="I43" s="133"/>
      <c r="J43" s="134"/>
      <c r="K43" s="133"/>
      <c r="L43" s="135"/>
      <c r="M43" s="136"/>
      <c r="N43" s="3"/>
    </row>
    <row r="44" spans="1:14" ht="35.25" customHeight="1" x14ac:dyDescent="0.3">
      <c r="A44" s="3"/>
      <c r="B44" s="3"/>
      <c r="C44" s="43" t="s">
        <v>266</v>
      </c>
      <c r="D44" s="131"/>
      <c r="E44" s="132"/>
      <c r="F44" s="133"/>
      <c r="G44" s="135"/>
      <c r="H44" s="134"/>
      <c r="I44" s="133"/>
      <c r="J44" s="134"/>
      <c r="K44" s="133"/>
      <c r="L44" s="135"/>
      <c r="M44" s="136"/>
      <c r="N44" s="3"/>
    </row>
    <row r="45" spans="1:14" ht="37.5" customHeight="1" x14ac:dyDescent="0.3">
      <c r="A45" s="3"/>
      <c r="B45" s="3"/>
      <c r="C45" s="43" t="s">
        <v>267</v>
      </c>
      <c r="D45" s="131"/>
      <c r="E45" s="132"/>
      <c r="F45" s="133"/>
      <c r="G45" s="135"/>
      <c r="H45" s="134"/>
      <c r="I45" s="133"/>
      <c r="J45" s="134"/>
      <c r="K45" s="133"/>
      <c r="L45" s="135"/>
      <c r="M45" s="136"/>
      <c r="N45" s="3"/>
    </row>
    <row r="46" spans="1:14" ht="40.5" customHeight="1" x14ac:dyDescent="0.3">
      <c r="A46" s="3"/>
      <c r="B46" s="3"/>
      <c r="C46" s="43" t="s">
        <v>268</v>
      </c>
      <c r="D46" s="131"/>
      <c r="E46" s="132"/>
      <c r="F46" s="133"/>
      <c r="G46" s="135"/>
      <c r="H46" s="134"/>
      <c r="I46" s="133"/>
      <c r="J46" s="134"/>
      <c r="K46" s="133"/>
      <c r="L46" s="135"/>
      <c r="M46" s="136"/>
      <c r="N46" s="3"/>
    </row>
    <row r="47" spans="1:14" ht="27.95" customHeight="1" x14ac:dyDescent="0.3">
      <c r="A47" s="3"/>
      <c r="B47" s="3"/>
      <c r="C47" s="40" t="s">
        <v>34</v>
      </c>
      <c r="D47" s="131"/>
      <c r="E47" s="132"/>
      <c r="F47" s="133"/>
      <c r="G47" s="135"/>
      <c r="H47" s="134"/>
      <c r="I47" s="133"/>
      <c r="J47" s="134"/>
      <c r="K47" s="133"/>
      <c r="L47" s="135"/>
      <c r="M47" s="136"/>
      <c r="N47" s="3"/>
    </row>
    <row r="48" spans="1:14" ht="27.95" customHeight="1" x14ac:dyDescent="0.3">
      <c r="A48" s="3"/>
      <c r="B48" s="3"/>
      <c r="C48" s="40" t="s">
        <v>34</v>
      </c>
      <c r="D48" s="131"/>
      <c r="E48" s="132"/>
      <c r="F48" s="133"/>
      <c r="G48" s="135"/>
      <c r="H48" s="134"/>
      <c r="I48" s="133"/>
      <c r="J48" s="134"/>
      <c r="K48" s="133"/>
      <c r="L48" s="135"/>
      <c r="M48" s="136"/>
      <c r="N48" s="3"/>
    </row>
    <row r="49" spans="1:14" ht="27.95" customHeight="1" x14ac:dyDescent="0.3">
      <c r="A49" s="3"/>
      <c r="B49" s="3"/>
      <c r="C49" s="40" t="s">
        <v>34</v>
      </c>
      <c r="D49" s="131"/>
      <c r="E49" s="132"/>
      <c r="F49" s="133"/>
      <c r="G49" s="135"/>
      <c r="H49" s="134"/>
      <c r="I49" s="133"/>
      <c r="J49" s="134"/>
      <c r="K49" s="133"/>
      <c r="L49" s="135"/>
      <c r="M49" s="136"/>
      <c r="N49" s="3"/>
    </row>
    <row r="50" spans="1:14" ht="27.95" customHeight="1" x14ac:dyDescent="0.3">
      <c r="A50" s="3"/>
      <c r="B50" s="3"/>
      <c r="C50" s="219" t="s">
        <v>236</v>
      </c>
      <c r="D50" s="220"/>
      <c r="E50" s="220"/>
      <c r="F50" s="218"/>
      <c r="G50" s="218"/>
      <c r="H50" s="218"/>
      <c r="I50" s="133"/>
      <c r="J50" s="134"/>
      <c r="K50" s="133"/>
      <c r="L50" s="135"/>
      <c r="M50" s="136"/>
      <c r="N50" s="3"/>
    </row>
    <row r="51" spans="1:14" s="14" customFormat="1" ht="27.95" customHeight="1" thickBot="1" x14ac:dyDescent="0.35">
      <c r="C51" s="221" t="s">
        <v>3</v>
      </c>
      <c r="D51" s="222"/>
      <c r="E51" s="222"/>
      <c r="F51" s="223">
        <f>SUM(F29:H50)</f>
        <v>0</v>
      </c>
      <c r="G51" s="224"/>
      <c r="H51" s="225"/>
      <c r="I51" s="223">
        <f>SUM(I29:J50)</f>
        <v>0</v>
      </c>
      <c r="J51" s="225"/>
      <c r="K51" s="223">
        <f>SUM(K29:M50)</f>
        <v>0</v>
      </c>
      <c r="L51" s="224"/>
      <c r="M51" s="226"/>
    </row>
    <row r="52" spans="1:14" ht="69.75" customHeight="1" thickBot="1" x14ac:dyDescent="0.35">
      <c r="A52" s="3"/>
      <c r="B52" s="3"/>
      <c r="C52" s="227" t="s">
        <v>269</v>
      </c>
      <c r="D52" s="228"/>
      <c r="E52" s="228"/>
      <c r="F52" s="228"/>
      <c r="G52" s="228"/>
      <c r="H52" s="228"/>
      <c r="I52" s="228"/>
      <c r="J52" s="228"/>
      <c r="K52" s="228"/>
      <c r="L52" s="228"/>
      <c r="M52" s="229"/>
      <c r="N52" s="29"/>
    </row>
    <row r="53" spans="1:14" ht="30" customHeight="1" x14ac:dyDescent="0.3">
      <c r="A53" s="12"/>
      <c r="B53" s="12"/>
      <c r="C53" s="12"/>
      <c r="D53" s="12"/>
      <c r="E53" s="12"/>
      <c r="F53" s="12"/>
      <c r="G53" s="12"/>
      <c r="H53" s="12"/>
      <c r="I53" s="12"/>
      <c r="J53" s="12"/>
      <c r="K53" s="12"/>
      <c r="L53" s="12"/>
      <c r="M53" s="12"/>
      <c r="N53" s="12"/>
    </row>
    <row r="54" spans="1:14" s="11" customFormat="1" ht="29.25" customHeight="1" x14ac:dyDescent="0.3">
      <c r="A54" s="137" t="s">
        <v>270</v>
      </c>
      <c r="B54" s="137"/>
      <c r="C54" s="137"/>
      <c r="D54" s="137"/>
      <c r="E54" s="137"/>
      <c r="F54" s="137"/>
      <c r="G54" s="137"/>
      <c r="H54" s="137"/>
      <c r="I54" s="137"/>
      <c r="J54" s="137"/>
      <c r="K54" s="137"/>
      <c r="L54" s="137"/>
      <c r="M54" s="137"/>
      <c r="N54" s="137"/>
    </row>
    <row r="55" spans="1:14" ht="23.25" customHeight="1" x14ac:dyDescent="0.3">
      <c r="A55" s="15"/>
      <c r="B55" s="15" t="s">
        <v>17</v>
      </c>
      <c r="C55" s="15"/>
      <c r="D55" s="15"/>
      <c r="F55" s="3"/>
      <c r="G55" s="3"/>
      <c r="H55" s="117"/>
      <c r="I55" s="118"/>
      <c r="J55" s="15"/>
      <c r="K55" s="15"/>
      <c r="L55" s="15"/>
      <c r="M55" s="15"/>
      <c r="N55" s="15"/>
    </row>
    <row r="56" spans="1:14" ht="9.75" customHeight="1" thickBot="1" x14ac:dyDescent="0.35">
      <c r="A56" s="15"/>
      <c r="B56" s="15"/>
      <c r="C56" s="15"/>
      <c r="D56" s="15"/>
      <c r="E56" s="15"/>
      <c r="F56" s="15"/>
      <c r="G56" s="15"/>
      <c r="H56" s="15"/>
      <c r="I56" s="15"/>
      <c r="J56" s="15"/>
      <c r="K56" s="15"/>
      <c r="L56" s="15"/>
      <c r="M56" s="15"/>
      <c r="N56" s="15"/>
    </row>
    <row r="57" spans="1:14" ht="25.5" customHeight="1" x14ac:dyDescent="0.3">
      <c r="A57" s="108" t="s">
        <v>19</v>
      </c>
      <c r="B57" s="109"/>
      <c r="C57" s="109"/>
      <c r="D57" s="109"/>
      <c r="E57" s="109"/>
      <c r="F57" s="109"/>
      <c r="G57" s="109"/>
      <c r="H57" s="110"/>
      <c r="I57" s="18"/>
      <c r="J57" s="30" t="s">
        <v>10</v>
      </c>
      <c r="K57" s="30"/>
      <c r="L57" s="30"/>
      <c r="M57" s="245" t="s">
        <v>237</v>
      </c>
      <c r="N57" s="246"/>
    </row>
    <row r="58" spans="1:14" ht="25.5" customHeight="1" x14ac:dyDescent="0.3">
      <c r="A58" s="247" t="s">
        <v>24</v>
      </c>
      <c r="B58" s="248"/>
      <c r="C58" s="31" t="s">
        <v>35</v>
      </c>
      <c r="D58" s="20" t="s">
        <v>20</v>
      </c>
      <c r="E58" s="115"/>
      <c r="F58" s="116"/>
      <c r="G58" s="20" t="s">
        <v>21</v>
      </c>
      <c r="H58" s="21"/>
      <c r="I58" s="22"/>
      <c r="J58" s="117"/>
      <c r="K58" s="118"/>
      <c r="L58" s="23"/>
      <c r="M58" s="117"/>
      <c r="N58" s="119"/>
    </row>
    <row r="59" spans="1:14" s="17" customFormat="1" ht="55.5" customHeight="1" x14ac:dyDescent="0.3">
      <c r="A59" s="95" t="s">
        <v>38</v>
      </c>
      <c r="B59" s="96"/>
      <c r="C59" s="96"/>
      <c r="D59" s="96"/>
      <c r="E59" s="96"/>
      <c r="F59" s="96"/>
      <c r="G59" s="96"/>
      <c r="H59" s="96"/>
      <c r="I59" s="96"/>
      <c r="J59" s="96"/>
      <c r="K59" s="96"/>
      <c r="L59" s="96"/>
      <c r="M59" s="96"/>
      <c r="N59" s="97"/>
    </row>
    <row r="60" spans="1:14" s="17" customFormat="1" ht="44.25" customHeight="1" x14ac:dyDescent="0.3">
      <c r="A60" s="98" t="s">
        <v>248</v>
      </c>
      <c r="B60" s="99"/>
      <c r="C60" s="99"/>
      <c r="D60" s="99"/>
      <c r="E60" s="99"/>
      <c r="F60" s="99"/>
      <c r="G60" s="99"/>
      <c r="H60" s="99"/>
      <c r="I60" s="99"/>
      <c r="J60" s="99"/>
      <c r="K60" s="99"/>
      <c r="L60" s="99"/>
      <c r="M60" s="99"/>
      <c r="N60" s="100"/>
    </row>
    <row r="61" spans="1:14" s="17" customFormat="1" ht="99.95" customHeight="1" thickBot="1" x14ac:dyDescent="0.35">
      <c r="A61" s="105"/>
      <c r="B61" s="106"/>
      <c r="C61" s="106"/>
      <c r="D61" s="106"/>
      <c r="E61" s="106"/>
      <c r="F61" s="106"/>
      <c r="G61" s="106"/>
      <c r="H61" s="106"/>
      <c r="I61" s="106"/>
      <c r="J61" s="106"/>
      <c r="K61" s="106"/>
      <c r="L61" s="106"/>
      <c r="M61" s="106"/>
      <c r="N61" s="107"/>
    </row>
    <row r="62" spans="1:14" ht="25.5" customHeight="1" x14ac:dyDescent="0.3">
      <c r="A62" s="108" t="s">
        <v>18</v>
      </c>
      <c r="B62" s="109"/>
      <c r="C62" s="109"/>
      <c r="D62" s="109"/>
      <c r="E62" s="109"/>
      <c r="F62" s="109"/>
      <c r="G62" s="109"/>
      <c r="H62" s="110"/>
      <c r="I62" s="18"/>
      <c r="J62" s="30" t="s">
        <v>10</v>
      </c>
      <c r="K62" s="30"/>
      <c r="L62" s="30"/>
      <c r="M62" s="111" t="s">
        <v>237</v>
      </c>
      <c r="N62" s="112"/>
    </row>
    <row r="63" spans="1:14" ht="25.5" customHeight="1" x14ac:dyDescent="0.3">
      <c r="A63" s="247" t="s">
        <v>24</v>
      </c>
      <c r="B63" s="248"/>
      <c r="C63" s="31" t="s">
        <v>35</v>
      </c>
      <c r="D63" s="20" t="s">
        <v>20</v>
      </c>
      <c r="E63" s="115"/>
      <c r="F63" s="116"/>
      <c r="G63" s="20" t="s">
        <v>21</v>
      </c>
      <c r="H63" s="21"/>
      <c r="I63" s="22"/>
      <c r="J63" s="117"/>
      <c r="K63" s="118"/>
      <c r="L63" s="23"/>
      <c r="M63" s="117"/>
      <c r="N63" s="119"/>
    </row>
    <row r="64" spans="1:14" s="17" customFormat="1" ht="42.75" customHeight="1" x14ac:dyDescent="0.3">
      <c r="A64" s="95" t="s">
        <v>0</v>
      </c>
      <c r="B64" s="96"/>
      <c r="C64" s="96"/>
      <c r="D64" s="96"/>
      <c r="E64" s="96"/>
      <c r="F64" s="96"/>
      <c r="G64" s="96"/>
      <c r="H64" s="96"/>
      <c r="I64" s="96"/>
      <c r="J64" s="96"/>
      <c r="K64" s="96"/>
      <c r="L64" s="96"/>
      <c r="M64" s="96"/>
      <c r="N64" s="97"/>
    </row>
    <row r="65" spans="1:14" s="17" customFormat="1" ht="44.25" customHeight="1" x14ac:dyDescent="0.3">
      <c r="A65" s="98" t="s">
        <v>248</v>
      </c>
      <c r="B65" s="99"/>
      <c r="C65" s="99"/>
      <c r="D65" s="99"/>
      <c r="E65" s="99"/>
      <c r="F65" s="99"/>
      <c r="G65" s="99"/>
      <c r="H65" s="99"/>
      <c r="I65" s="99"/>
      <c r="J65" s="99"/>
      <c r="K65" s="99"/>
      <c r="L65" s="99"/>
      <c r="M65" s="99"/>
      <c r="N65" s="100"/>
    </row>
    <row r="66" spans="1:14" s="17" customFormat="1" ht="99.95" customHeight="1" thickBot="1" x14ac:dyDescent="0.35">
      <c r="A66" s="105"/>
      <c r="B66" s="106"/>
      <c r="C66" s="106"/>
      <c r="D66" s="106"/>
      <c r="E66" s="106"/>
      <c r="F66" s="106"/>
      <c r="G66" s="106"/>
      <c r="H66" s="106"/>
      <c r="I66" s="106"/>
      <c r="J66" s="106"/>
      <c r="K66" s="106"/>
      <c r="L66" s="106"/>
      <c r="M66" s="106"/>
      <c r="N66" s="107"/>
    </row>
    <row r="67" spans="1:14" ht="25.5" customHeight="1" x14ac:dyDescent="0.3">
      <c r="A67" s="108" t="s">
        <v>22</v>
      </c>
      <c r="B67" s="109"/>
      <c r="C67" s="109"/>
      <c r="D67" s="109"/>
      <c r="E67" s="109"/>
      <c r="F67" s="109"/>
      <c r="G67" s="109"/>
      <c r="H67" s="110"/>
      <c r="I67" s="18"/>
      <c r="J67" s="30" t="s">
        <v>10</v>
      </c>
      <c r="K67" s="30"/>
      <c r="L67" s="30"/>
      <c r="M67" s="111" t="s">
        <v>237</v>
      </c>
      <c r="N67" s="112"/>
    </row>
    <row r="68" spans="1:14" ht="25.5" customHeight="1" x14ac:dyDescent="0.3">
      <c r="A68" s="247" t="s">
        <v>24</v>
      </c>
      <c r="B68" s="248"/>
      <c r="C68" s="31" t="s">
        <v>35</v>
      </c>
      <c r="D68" s="20" t="s">
        <v>20</v>
      </c>
      <c r="E68" s="115"/>
      <c r="F68" s="116"/>
      <c r="G68" s="20" t="s">
        <v>21</v>
      </c>
      <c r="H68" s="21"/>
      <c r="I68" s="22"/>
      <c r="J68" s="117"/>
      <c r="K68" s="118"/>
      <c r="L68" s="23"/>
      <c r="M68" s="117"/>
      <c r="N68" s="119"/>
    </row>
    <row r="69" spans="1:14" s="17" customFormat="1" ht="40.5" customHeight="1" x14ac:dyDescent="0.3">
      <c r="A69" s="95" t="s">
        <v>1</v>
      </c>
      <c r="B69" s="96"/>
      <c r="C69" s="96"/>
      <c r="D69" s="96"/>
      <c r="E69" s="96"/>
      <c r="F69" s="96"/>
      <c r="G69" s="96"/>
      <c r="H69" s="96"/>
      <c r="I69" s="96"/>
      <c r="J69" s="96"/>
      <c r="K69" s="96"/>
      <c r="L69" s="96"/>
      <c r="M69" s="96"/>
      <c r="N69" s="97"/>
    </row>
    <row r="70" spans="1:14" s="17" customFormat="1" ht="44.25" customHeight="1" x14ac:dyDescent="0.3">
      <c r="A70" s="98" t="s">
        <v>248</v>
      </c>
      <c r="B70" s="99"/>
      <c r="C70" s="99"/>
      <c r="D70" s="99"/>
      <c r="E70" s="99"/>
      <c r="F70" s="99"/>
      <c r="G70" s="99"/>
      <c r="H70" s="99"/>
      <c r="I70" s="99"/>
      <c r="J70" s="99"/>
      <c r="K70" s="99"/>
      <c r="L70" s="99"/>
      <c r="M70" s="99"/>
      <c r="N70" s="100"/>
    </row>
    <row r="71" spans="1:14" s="17" customFormat="1" ht="99.95" customHeight="1" thickBot="1" x14ac:dyDescent="0.35">
      <c r="A71" s="105"/>
      <c r="B71" s="106"/>
      <c r="C71" s="106"/>
      <c r="D71" s="106"/>
      <c r="E71" s="106"/>
      <c r="F71" s="106"/>
      <c r="G71" s="106"/>
      <c r="H71" s="106"/>
      <c r="I71" s="106"/>
      <c r="J71" s="106"/>
      <c r="K71" s="106"/>
      <c r="L71" s="106"/>
      <c r="M71" s="106"/>
      <c r="N71" s="107"/>
    </row>
    <row r="72" spans="1:14" ht="25.5" customHeight="1" x14ac:dyDescent="0.3">
      <c r="A72" s="108" t="s">
        <v>23</v>
      </c>
      <c r="B72" s="109"/>
      <c r="C72" s="109"/>
      <c r="D72" s="109"/>
      <c r="E72" s="109"/>
      <c r="F72" s="109"/>
      <c r="G72" s="109"/>
      <c r="H72" s="110"/>
      <c r="I72" s="18"/>
      <c r="J72" s="30" t="s">
        <v>10</v>
      </c>
      <c r="K72" s="19"/>
      <c r="L72" s="19"/>
      <c r="M72" s="111" t="s">
        <v>237</v>
      </c>
      <c r="N72" s="112"/>
    </row>
    <row r="73" spans="1:14" ht="25.5" customHeight="1" x14ac:dyDescent="0.3">
      <c r="A73" s="113" t="s">
        <v>24</v>
      </c>
      <c r="B73" s="114"/>
      <c r="C73" s="31" t="s">
        <v>35</v>
      </c>
      <c r="D73" s="20" t="s">
        <v>20</v>
      </c>
      <c r="E73" s="115"/>
      <c r="F73" s="116"/>
      <c r="G73" s="20" t="s">
        <v>21</v>
      </c>
      <c r="H73" s="21"/>
      <c r="I73" s="22"/>
      <c r="J73" s="117"/>
      <c r="K73" s="118"/>
      <c r="L73" s="23"/>
      <c r="M73" s="117"/>
      <c r="N73" s="119"/>
    </row>
    <row r="74" spans="1:14" s="17" customFormat="1" ht="38.25" customHeight="1" x14ac:dyDescent="0.3">
      <c r="A74" s="120" t="s">
        <v>2</v>
      </c>
      <c r="B74" s="99"/>
      <c r="C74" s="99"/>
      <c r="D74" s="99"/>
      <c r="E74" s="99"/>
      <c r="F74" s="99"/>
      <c r="G74" s="99"/>
      <c r="H74" s="99"/>
      <c r="I74" s="99"/>
      <c r="J74" s="99"/>
      <c r="K74" s="99"/>
      <c r="L74" s="99"/>
      <c r="M74" s="99"/>
      <c r="N74" s="100"/>
    </row>
    <row r="75" spans="1:14" s="17" customFormat="1" ht="44.25" customHeight="1" x14ac:dyDescent="0.3">
      <c r="A75" s="98" t="s">
        <v>248</v>
      </c>
      <c r="B75" s="99"/>
      <c r="C75" s="99"/>
      <c r="D75" s="99"/>
      <c r="E75" s="99"/>
      <c r="F75" s="99"/>
      <c r="G75" s="99"/>
      <c r="H75" s="99"/>
      <c r="I75" s="99"/>
      <c r="J75" s="99"/>
      <c r="K75" s="99"/>
      <c r="L75" s="99"/>
      <c r="M75" s="99"/>
      <c r="N75" s="100"/>
    </row>
    <row r="76" spans="1:14" s="17" customFormat="1" ht="99.95" customHeight="1" thickBot="1" x14ac:dyDescent="0.35">
      <c r="A76" s="105"/>
      <c r="B76" s="106"/>
      <c r="C76" s="106"/>
      <c r="D76" s="106"/>
      <c r="E76" s="106"/>
      <c r="F76" s="106"/>
      <c r="G76" s="106"/>
      <c r="H76" s="106"/>
      <c r="I76" s="106"/>
      <c r="J76" s="106"/>
      <c r="K76" s="106"/>
      <c r="L76" s="106"/>
      <c r="M76" s="106"/>
      <c r="N76" s="107"/>
    </row>
    <row r="77" spans="1:14" ht="25.5" customHeight="1" x14ac:dyDescent="0.3">
      <c r="A77" s="108" t="s">
        <v>39</v>
      </c>
      <c r="B77" s="109"/>
      <c r="C77" s="109"/>
      <c r="D77" s="109"/>
      <c r="E77" s="109"/>
      <c r="F77" s="109"/>
      <c r="G77" s="109"/>
      <c r="H77" s="110"/>
      <c r="I77" s="18"/>
      <c r="J77" s="30" t="s">
        <v>10</v>
      </c>
      <c r="K77" s="30"/>
      <c r="L77" s="30"/>
      <c r="M77" s="111" t="s">
        <v>237</v>
      </c>
      <c r="N77" s="112"/>
    </row>
    <row r="78" spans="1:14" ht="25.5" customHeight="1" x14ac:dyDescent="0.3">
      <c r="A78" s="113" t="s">
        <v>24</v>
      </c>
      <c r="B78" s="114"/>
      <c r="C78" s="31" t="s">
        <v>35</v>
      </c>
      <c r="D78" s="249" t="s">
        <v>40</v>
      </c>
      <c r="E78" s="250"/>
      <c r="F78" s="250"/>
      <c r="G78" s="251"/>
      <c r="H78" s="45"/>
      <c r="I78" s="22"/>
      <c r="J78" s="117"/>
      <c r="K78" s="118"/>
      <c r="L78" s="23"/>
      <c r="M78" s="117"/>
      <c r="N78" s="119"/>
    </row>
    <row r="79" spans="1:14" s="17" customFormat="1" ht="42.75" customHeight="1" x14ac:dyDescent="0.3">
      <c r="A79" s="95" t="s">
        <v>41</v>
      </c>
      <c r="B79" s="96"/>
      <c r="C79" s="96"/>
      <c r="D79" s="96"/>
      <c r="E79" s="96"/>
      <c r="F79" s="96"/>
      <c r="G79" s="96"/>
      <c r="H79" s="96"/>
      <c r="I79" s="96"/>
      <c r="J79" s="96"/>
      <c r="K79" s="96"/>
      <c r="L79" s="96"/>
      <c r="M79" s="96"/>
      <c r="N79" s="97"/>
    </row>
    <row r="80" spans="1:14" s="17" customFormat="1" ht="44.25" customHeight="1" x14ac:dyDescent="0.3">
      <c r="A80" s="98" t="s">
        <v>248</v>
      </c>
      <c r="B80" s="99"/>
      <c r="C80" s="99"/>
      <c r="D80" s="99"/>
      <c r="E80" s="99"/>
      <c r="F80" s="99"/>
      <c r="G80" s="99"/>
      <c r="H80" s="99"/>
      <c r="I80" s="99"/>
      <c r="J80" s="99"/>
      <c r="K80" s="99"/>
      <c r="L80" s="99"/>
      <c r="M80" s="99"/>
      <c r="N80" s="100"/>
    </row>
    <row r="81" spans="1:14" s="17" customFormat="1" ht="99.95" customHeight="1" thickBot="1" x14ac:dyDescent="0.35">
      <c r="A81" s="105"/>
      <c r="B81" s="252"/>
      <c r="C81" s="252"/>
      <c r="D81" s="252"/>
      <c r="E81" s="252"/>
      <c r="F81" s="252"/>
      <c r="G81" s="252"/>
      <c r="H81" s="252"/>
      <c r="I81" s="252"/>
      <c r="J81" s="252"/>
      <c r="K81" s="252"/>
      <c r="L81" s="252"/>
      <c r="M81" s="252"/>
      <c r="N81" s="253"/>
    </row>
    <row r="82" spans="1:14" ht="24.75" customHeight="1" x14ac:dyDescent="0.3">
      <c r="A82" s="12"/>
      <c r="B82" s="12"/>
      <c r="C82" s="12"/>
      <c r="D82" s="12"/>
      <c r="E82" s="12"/>
      <c r="F82" s="12"/>
      <c r="G82" s="12"/>
      <c r="H82" s="12"/>
      <c r="I82" s="12"/>
      <c r="J82" s="12"/>
      <c r="K82" s="12"/>
      <c r="L82" s="12"/>
      <c r="M82" s="12"/>
      <c r="N82" s="12"/>
    </row>
    <row r="83" spans="1:14" ht="21.75" customHeight="1" x14ac:dyDescent="0.3">
      <c r="A83" s="192" t="s">
        <v>271</v>
      </c>
      <c r="B83" s="192"/>
      <c r="C83" s="192"/>
      <c r="D83" s="192"/>
      <c r="E83" s="192"/>
      <c r="F83" s="192"/>
      <c r="G83" s="192"/>
      <c r="H83" s="192"/>
      <c r="I83" s="192"/>
      <c r="J83" s="192"/>
      <c r="K83" s="192"/>
      <c r="L83" s="192"/>
      <c r="M83" s="192"/>
      <c r="N83" s="192"/>
    </row>
    <row r="84" spans="1:14" ht="11.25" customHeight="1" x14ac:dyDescent="0.3">
      <c r="A84" s="15"/>
      <c r="B84" s="15"/>
      <c r="C84" s="15"/>
      <c r="D84" s="15"/>
      <c r="E84" s="15"/>
      <c r="F84" s="15"/>
      <c r="G84" s="15"/>
      <c r="H84" s="15"/>
      <c r="I84" s="15"/>
      <c r="J84" s="15"/>
      <c r="K84" s="15"/>
      <c r="L84" s="15"/>
      <c r="M84" s="15"/>
      <c r="N84" s="15"/>
    </row>
    <row r="85" spans="1:14" ht="58.5" customHeight="1" x14ac:dyDescent="0.3">
      <c r="A85" s="15"/>
      <c r="B85" s="262" t="s">
        <v>232</v>
      </c>
      <c r="C85" s="263"/>
      <c r="D85" s="263"/>
      <c r="E85" s="263"/>
      <c r="F85" s="263"/>
      <c r="G85" s="263"/>
      <c r="H85" s="263"/>
      <c r="I85" s="263"/>
      <c r="J85" s="263"/>
      <c r="K85" s="263"/>
      <c r="L85" s="263"/>
      <c r="M85" s="263"/>
      <c r="N85" s="263"/>
    </row>
    <row r="86" spans="1:14" ht="13.5" customHeight="1" thickBot="1" x14ac:dyDescent="0.35">
      <c r="A86" s="15"/>
      <c r="B86" s="32"/>
      <c r="C86" s="33"/>
      <c r="D86" s="33"/>
      <c r="E86" s="33"/>
      <c r="F86" s="33"/>
      <c r="G86" s="33"/>
      <c r="H86" s="33"/>
      <c r="I86" s="33"/>
      <c r="J86" s="33"/>
      <c r="K86" s="33"/>
      <c r="L86" s="33"/>
      <c r="M86" s="33"/>
      <c r="N86" s="33"/>
    </row>
    <row r="87" spans="1:14" s="17" customFormat="1" ht="76.5" customHeight="1" x14ac:dyDescent="0.3">
      <c r="A87" s="254" t="s">
        <v>45</v>
      </c>
      <c r="B87" s="255"/>
      <c r="C87" s="256" t="s">
        <v>46</v>
      </c>
      <c r="D87" s="257"/>
      <c r="E87" s="258" t="s">
        <v>221</v>
      </c>
      <c r="F87" s="259"/>
      <c r="G87" s="46" t="s">
        <v>272</v>
      </c>
      <c r="H87" s="47" t="s">
        <v>273</v>
      </c>
      <c r="I87" s="256" t="s">
        <v>274</v>
      </c>
      <c r="J87" s="241"/>
      <c r="K87" s="34" t="s">
        <v>275</v>
      </c>
      <c r="L87" s="258" t="s">
        <v>276</v>
      </c>
      <c r="M87" s="243"/>
      <c r="N87" s="48" t="s">
        <v>277</v>
      </c>
    </row>
    <row r="88" spans="1:14" s="17" customFormat="1" ht="27.75" customHeight="1" x14ac:dyDescent="0.3">
      <c r="A88" s="49">
        <v>1</v>
      </c>
      <c r="B88" s="50"/>
      <c r="C88" s="260" t="s">
        <v>19</v>
      </c>
      <c r="D88" s="261"/>
      <c r="E88" s="197">
        <f>SUM(E89:F92)/2</f>
        <v>0</v>
      </c>
      <c r="F88" s="198"/>
      <c r="G88" s="51"/>
      <c r="H88" s="80"/>
      <c r="I88" s="185"/>
      <c r="J88" s="186"/>
      <c r="K88" s="52"/>
      <c r="L88" s="197">
        <f>SUM(L89:M92)/2</f>
        <v>0</v>
      </c>
      <c r="M88" s="198"/>
      <c r="N88" s="53">
        <f>SUM(N89:N92)/2</f>
        <v>0</v>
      </c>
    </row>
    <row r="89" spans="1:14" s="17" customFormat="1" x14ac:dyDescent="0.3">
      <c r="A89" s="54" t="s">
        <v>47</v>
      </c>
      <c r="B89" s="55"/>
      <c r="C89" s="150" t="s">
        <v>48</v>
      </c>
      <c r="D89" s="264"/>
      <c r="E89" s="101">
        <f>SUM(E90)</f>
        <v>0</v>
      </c>
      <c r="F89" s="102"/>
      <c r="G89" s="56"/>
      <c r="H89" s="81"/>
      <c r="I89" s="163"/>
      <c r="J89" s="164"/>
      <c r="K89" s="57"/>
      <c r="L89" s="101">
        <f>SUM(L90)</f>
        <v>0</v>
      </c>
      <c r="M89" s="102"/>
      <c r="N89" s="58">
        <f>SUM(N90)</f>
        <v>0</v>
      </c>
    </row>
    <row r="90" spans="1:14" s="17" customFormat="1" x14ac:dyDescent="0.3">
      <c r="A90" s="54"/>
      <c r="B90" s="55" t="s">
        <v>49</v>
      </c>
      <c r="C90" s="152"/>
      <c r="D90" s="151"/>
      <c r="E90" s="103"/>
      <c r="F90" s="104"/>
      <c r="G90" s="56"/>
      <c r="H90" s="81"/>
      <c r="I90" s="163"/>
      <c r="J90" s="164"/>
      <c r="K90" s="57"/>
      <c r="L90" s="103">
        <f>SUM(G90*I90*K90)</f>
        <v>0</v>
      </c>
      <c r="M90" s="102"/>
      <c r="N90" s="59">
        <v>0</v>
      </c>
    </row>
    <row r="91" spans="1:14" s="17" customFormat="1" x14ac:dyDescent="0.3">
      <c r="A91" s="91" t="s">
        <v>50</v>
      </c>
      <c r="B91" s="94"/>
      <c r="C91" s="150" t="s">
        <v>51</v>
      </c>
      <c r="D91" s="151"/>
      <c r="E91" s="101">
        <f>SUM(E92)</f>
        <v>0</v>
      </c>
      <c r="F91" s="102"/>
      <c r="G91" s="81"/>
      <c r="H91" s="81"/>
      <c r="I91" s="163"/>
      <c r="J91" s="164"/>
      <c r="K91" s="57"/>
      <c r="L91" s="184">
        <f>SUM(L92)</f>
        <v>0</v>
      </c>
      <c r="M91" s="102"/>
      <c r="N91" s="92">
        <f>SUM(N92)</f>
        <v>0</v>
      </c>
    </row>
    <row r="92" spans="1:14" s="17" customFormat="1" x14ac:dyDescent="0.3">
      <c r="A92" s="91"/>
      <c r="B92" s="94" t="s">
        <v>52</v>
      </c>
      <c r="C92" s="152"/>
      <c r="D92" s="151"/>
      <c r="E92" s="103"/>
      <c r="F92" s="102"/>
      <c r="G92" s="81"/>
      <c r="H92" s="81"/>
      <c r="I92" s="163"/>
      <c r="J92" s="164"/>
      <c r="K92" s="57"/>
      <c r="L92" s="265">
        <f>SUM(G92*I92*K92)</f>
        <v>0</v>
      </c>
      <c r="M92" s="102"/>
      <c r="N92" s="93">
        <v>0</v>
      </c>
    </row>
    <row r="93" spans="1:14" s="17" customFormat="1" ht="57.75" customHeight="1" x14ac:dyDescent="0.3">
      <c r="A93" s="49">
        <v>2</v>
      </c>
      <c r="B93" s="50"/>
      <c r="C93" s="260" t="s">
        <v>18</v>
      </c>
      <c r="D93" s="261"/>
      <c r="E93" s="197">
        <f>SUM(E94:F107)/2</f>
        <v>0</v>
      </c>
      <c r="F93" s="230"/>
      <c r="G93" s="51"/>
      <c r="H93" s="80"/>
      <c r="I93" s="185"/>
      <c r="J93" s="186"/>
      <c r="K93" s="52"/>
      <c r="L93" s="187">
        <f>SUM(L94:M107)/2</f>
        <v>20</v>
      </c>
      <c r="M93" s="188"/>
      <c r="N93" s="64">
        <f>SUM(N94:N107)/2</f>
        <v>2</v>
      </c>
    </row>
    <row r="94" spans="1:14" s="17" customFormat="1" x14ac:dyDescent="0.3">
      <c r="A94" s="54" t="s">
        <v>53</v>
      </c>
      <c r="B94" s="55"/>
      <c r="C94" s="150" t="s">
        <v>54</v>
      </c>
      <c r="D94" s="264"/>
      <c r="E94" s="101">
        <f>SUM(E95:F97)</f>
        <v>0</v>
      </c>
      <c r="F94" s="102"/>
      <c r="G94" s="56"/>
      <c r="H94" s="81"/>
      <c r="I94" s="163"/>
      <c r="J94" s="164"/>
      <c r="K94" s="57"/>
      <c r="L94" s="101">
        <f>SUM(L95:M97)</f>
        <v>20</v>
      </c>
      <c r="M94" s="102"/>
      <c r="N94" s="58">
        <f>SUM(N95:N97)</f>
        <v>2</v>
      </c>
    </row>
    <row r="95" spans="1:14" s="17" customFormat="1" ht="21.75" customHeight="1" x14ac:dyDescent="0.3">
      <c r="A95" s="65"/>
      <c r="B95" s="55" t="s">
        <v>55</v>
      </c>
      <c r="C95" s="266" t="s">
        <v>56</v>
      </c>
      <c r="D95" s="264"/>
      <c r="E95" s="103"/>
      <c r="F95" s="102"/>
      <c r="G95" s="66">
        <v>2</v>
      </c>
      <c r="H95" s="81" t="s">
        <v>57</v>
      </c>
      <c r="I95" s="163">
        <v>1</v>
      </c>
      <c r="J95" s="164"/>
      <c r="K95" s="57">
        <v>1</v>
      </c>
      <c r="L95" s="103">
        <f>SUM(I95*G95*K95)</f>
        <v>2</v>
      </c>
      <c r="M95" s="102"/>
      <c r="N95" s="59">
        <v>2</v>
      </c>
    </row>
    <row r="96" spans="1:14" s="17" customFormat="1" x14ac:dyDescent="0.3">
      <c r="A96" s="65"/>
      <c r="B96" s="55" t="s">
        <v>58</v>
      </c>
      <c r="C96" s="266" t="s">
        <v>59</v>
      </c>
      <c r="D96" s="264"/>
      <c r="E96" s="103"/>
      <c r="F96" s="102"/>
      <c r="G96" s="66">
        <v>2</v>
      </c>
      <c r="H96" s="81" t="s">
        <v>57</v>
      </c>
      <c r="I96" s="163">
        <v>1</v>
      </c>
      <c r="J96" s="164"/>
      <c r="K96" s="57">
        <v>1</v>
      </c>
      <c r="L96" s="103">
        <f>SUM(I96*G96*K96)</f>
        <v>2</v>
      </c>
      <c r="M96" s="102"/>
      <c r="N96" s="59">
        <v>0</v>
      </c>
    </row>
    <row r="97" spans="1:14" s="17" customFormat="1" x14ac:dyDescent="0.3">
      <c r="A97" s="65"/>
      <c r="B97" s="55" t="s">
        <v>60</v>
      </c>
      <c r="C97" s="266" t="s">
        <v>61</v>
      </c>
      <c r="D97" s="264"/>
      <c r="E97" s="103"/>
      <c r="F97" s="102"/>
      <c r="G97" s="66">
        <v>8</v>
      </c>
      <c r="H97" s="81" t="s">
        <v>62</v>
      </c>
      <c r="I97" s="163">
        <v>2</v>
      </c>
      <c r="J97" s="164"/>
      <c r="K97" s="57">
        <v>1</v>
      </c>
      <c r="L97" s="103">
        <f>SUM(I97*G97*K97)</f>
        <v>16</v>
      </c>
      <c r="M97" s="102"/>
      <c r="N97" s="59">
        <v>0</v>
      </c>
    </row>
    <row r="98" spans="1:14" s="17" customFormat="1" x14ac:dyDescent="0.3">
      <c r="A98" s="54" t="s">
        <v>63</v>
      </c>
      <c r="B98" s="55"/>
      <c r="C98" s="150" t="s">
        <v>4</v>
      </c>
      <c r="D98" s="264"/>
      <c r="E98" s="101">
        <f>SUM(E99)</f>
        <v>0</v>
      </c>
      <c r="F98" s="102"/>
      <c r="G98" s="56"/>
      <c r="H98" s="81"/>
      <c r="I98" s="163"/>
      <c r="J98" s="164"/>
      <c r="K98" s="57"/>
      <c r="L98" s="101">
        <f>SUM(L99)</f>
        <v>0</v>
      </c>
      <c r="M98" s="102"/>
      <c r="N98" s="58">
        <f>SUM(N99)</f>
        <v>0</v>
      </c>
    </row>
    <row r="99" spans="1:14" s="17" customFormat="1" x14ac:dyDescent="0.3">
      <c r="A99" s="54"/>
      <c r="B99" s="55" t="s">
        <v>64</v>
      </c>
      <c r="C99" s="152"/>
      <c r="D99" s="151"/>
      <c r="E99" s="103"/>
      <c r="F99" s="102"/>
      <c r="G99" s="56"/>
      <c r="H99" s="81"/>
      <c r="I99" s="163"/>
      <c r="J99" s="164"/>
      <c r="K99" s="57"/>
      <c r="L99" s="103">
        <f>SUM(I99*G99*K99)</f>
        <v>0</v>
      </c>
      <c r="M99" s="102"/>
      <c r="N99" s="59">
        <v>0</v>
      </c>
    </row>
    <row r="100" spans="1:14" s="17" customFormat="1" x14ac:dyDescent="0.3">
      <c r="A100" s="54" t="s">
        <v>65</v>
      </c>
      <c r="B100" s="55"/>
      <c r="C100" s="150" t="s">
        <v>66</v>
      </c>
      <c r="D100" s="151"/>
      <c r="E100" s="101">
        <f>SUM(E101)</f>
        <v>0</v>
      </c>
      <c r="F100" s="102"/>
      <c r="G100" s="56"/>
      <c r="H100" s="81"/>
      <c r="I100" s="163"/>
      <c r="J100" s="164"/>
      <c r="K100" s="57"/>
      <c r="L100" s="101">
        <f>SUM(L101)</f>
        <v>0</v>
      </c>
      <c r="M100" s="102"/>
      <c r="N100" s="58">
        <f>SUM(N101)</f>
        <v>0</v>
      </c>
    </row>
    <row r="101" spans="1:14" s="17" customFormat="1" x14ac:dyDescent="0.3">
      <c r="A101" s="54"/>
      <c r="B101" s="55" t="s">
        <v>67</v>
      </c>
      <c r="C101" s="152"/>
      <c r="D101" s="151"/>
      <c r="E101" s="103"/>
      <c r="F101" s="102"/>
      <c r="G101" s="56"/>
      <c r="H101" s="81"/>
      <c r="I101" s="163"/>
      <c r="J101" s="164"/>
      <c r="K101" s="57"/>
      <c r="L101" s="103">
        <f>SUM(I101*G101*K101)</f>
        <v>0</v>
      </c>
      <c r="M101" s="102"/>
      <c r="N101" s="59">
        <v>0</v>
      </c>
    </row>
    <row r="102" spans="1:14" s="17" customFormat="1" x14ac:dyDescent="0.3">
      <c r="A102" s="54" t="s">
        <v>68</v>
      </c>
      <c r="B102" s="55"/>
      <c r="C102" s="150" t="s">
        <v>69</v>
      </c>
      <c r="D102" s="151"/>
      <c r="E102" s="101">
        <f>SUM(E103)</f>
        <v>0</v>
      </c>
      <c r="F102" s="102"/>
      <c r="G102" s="56"/>
      <c r="H102" s="81"/>
      <c r="I102" s="163"/>
      <c r="J102" s="164"/>
      <c r="K102" s="57"/>
      <c r="L102" s="101">
        <f>SUM(L103)</f>
        <v>0</v>
      </c>
      <c r="M102" s="102"/>
      <c r="N102" s="58">
        <f>SUM(N103)</f>
        <v>0</v>
      </c>
    </row>
    <row r="103" spans="1:14" s="17" customFormat="1" x14ac:dyDescent="0.3">
      <c r="A103" s="54"/>
      <c r="B103" s="55" t="s">
        <v>70</v>
      </c>
      <c r="C103" s="152"/>
      <c r="D103" s="151"/>
      <c r="E103" s="103"/>
      <c r="F103" s="102"/>
      <c r="G103" s="56"/>
      <c r="H103" s="81"/>
      <c r="I103" s="163"/>
      <c r="J103" s="164"/>
      <c r="K103" s="57"/>
      <c r="L103" s="103">
        <f>SUM(I103*G103*K103)</f>
        <v>0</v>
      </c>
      <c r="M103" s="102"/>
      <c r="N103" s="59">
        <v>0</v>
      </c>
    </row>
    <row r="104" spans="1:14" s="17" customFormat="1" x14ac:dyDescent="0.3">
      <c r="A104" s="54" t="s">
        <v>71</v>
      </c>
      <c r="B104" s="55"/>
      <c r="C104" s="150" t="s">
        <v>72</v>
      </c>
      <c r="D104" s="151"/>
      <c r="E104" s="101">
        <f>SUM(E105)</f>
        <v>0</v>
      </c>
      <c r="F104" s="102"/>
      <c r="G104" s="56"/>
      <c r="H104" s="81"/>
      <c r="I104" s="163"/>
      <c r="J104" s="164"/>
      <c r="K104" s="57"/>
      <c r="L104" s="101">
        <f>SUM(L105)</f>
        <v>0</v>
      </c>
      <c r="M104" s="102"/>
      <c r="N104" s="58">
        <f>SUM(N105)</f>
        <v>0</v>
      </c>
    </row>
    <row r="105" spans="1:14" s="17" customFormat="1" x14ac:dyDescent="0.3">
      <c r="A105" s="54"/>
      <c r="B105" s="55" t="s">
        <v>73</v>
      </c>
      <c r="C105" s="152"/>
      <c r="D105" s="151"/>
      <c r="E105" s="103"/>
      <c r="F105" s="102"/>
      <c r="G105" s="56"/>
      <c r="H105" s="81"/>
      <c r="I105" s="163"/>
      <c r="J105" s="164"/>
      <c r="K105" s="57"/>
      <c r="L105" s="103">
        <f>SUM(I105*G105*K105)</f>
        <v>0</v>
      </c>
      <c r="M105" s="102"/>
      <c r="N105" s="59">
        <v>0</v>
      </c>
    </row>
    <row r="106" spans="1:14" s="17" customFormat="1" x14ac:dyDescent="0.3">
      <c r="A106" s="54" t="s">
        <v>74</v>
      </c>
      <c r="B106" s="55"/>
      <c r="C106" s="150" t="s">
        <v>75</v>
      </c>
      <c r="D106" s="151"/>
      <c r="E106" s="101">
        <f>SUM(E107)</f>
        <v>0</v>
      </c>
      <c r="F106" s="102"/>
      <c r="G106" s="56"/>
      <c r="H106" s="81"/>
      <c r="I106" s="163"/>
      <c r="J106" s="164"/>
      <c r="K106" s="57"/>
      <c r="L106" s="101">
        <f>SUM(L107)</f>
        <v>0</v>
      </c>
      <c r="M106" s="102"/>
      <c r="N106" s="58">
        <f>SUM(N107)</f>
        <v>0</v>
      </c>
    </row>
    <row r="107" spans="1:14" s="17" customFormat="1" x14ac:dyDescent="0.3">
      <c r="A107" s="60"/>
      <c r="B107" s="61" t="s">
        <v>76</v>
      </c>
      <c r="C107" s="267"/>
      <c r="D107" s="268"/>
      <c r="E107" s="166"/>
      <c r="F107" s="167"/>
      <c r="G107" s="62"/>
      <c r="H107" s="82"/>
      <c r="I107" s="173"/>
      <c r="J107" s="174"/>
      <c r="K107" s="63"/>
      <c r="L107" s="166">
        <f>SUM(I107*G107*K107)</f>
        <v>0</v>
      </c>
      <c r="M107" s="167"/>
      <c r="N107" s="59">
        <v>0</v>
      </c>
    </row>
    <row r="108" spans="1:14" s="17" customFormat="1" x14ac:dyDescent="0.3">
      <c r="A108" s="67">
        <v>3</v>
      </c>
      <c r="B108" s="68"/>
      <c r="C108" s="269" t="s">
        <v>77</v>
      </c>
      <c r="D108" s="264"/>
      <c r="E108" s="231">
        <f>SUM(E109:F140)/2</f>
        <v>0</v>
      </c>
      <c r="F108" s="232"/>
      <c r="G108" s="69"/>
      <c r="H108" s="83"/>
      <c r="I108" s="157"/>
      <c r="J108" s="158"/>
      <c r="K108" s="70"/>
      <c r="L108" s="155">
        <f>SUM(L109:M140)/2</f>
        <v>0</v>
      </c>
      <c r="M108" s="156"/>
      <c r="N108" s="71">
        <f>SUM(N109:N140)/2</f>
        <v>0</v>
      </c>
    </row>
    <row r="109" spans="1:14" s="17" customFormat="1" x14ac:dyDescent="0.3">
      <c r="A109" s="54" t="s">
        <v>78</v>
      </c>
      <c r="B109" s="55"/>
      <c r="C109" s="150" t="s">
        <v>54</v>
      </c>
      <c r="D109" s="264"/>
      <c r="E109" s="101">
        <f>SUM(E110)</f>
        <v>0</v>
      </c>
      <c r="F109" s="102"/>
      <c r="G109" s="56"/>
      <c r="H109" s="81"/>
      <c r="I109" s="163"/>
      <c r="J109" s="164"/>
      <c r="K109" s="57"/>
      <c r="L109" s="101">
        <f>SUM(L110)</f>
        <v>0</v>
      </c>
      <c r="M109" s="102"/>
      <c r="N109" s="58">
        <f>SUM(N110)</f>
        <v>0</v>
      </c>
    </row>
    <row r="110" spans="1:14" s="17" customFormat="1" ht="25.5" customHeight="1" x14ac:dyDescent="0.3">
      <c r="A110" s="54"/>
      <c r="B110" s="55" t="s">
        <v>79</v>
      </c>
      <c r="C110" s="152"/>
      <c r="D110" s="151"/>
      <c r="E110" s="103"/>
      <c r="F110" s="102"/>
      <c r="G110" s="56"/>
      <c r="H110" s="81"/>
      <c r="I110" s="163"/>
      <c r="J110" s="164"/>
      <c r="K110" s="57"/>
      <c r="L110" s="103">
        <f>SUM(I110*G110*K110)</f>
        <v>0</v>
      </c>
      <c r="M110" s="102"/>
      <c r="N110" s="59">
        <v>0</v>
      </c>
    </row>
    <row r="111" spans="1:14" s="17" customFormat="1" x14ac:dyDescent="0.3">
      <c r="A111" s="54" t="s">
        <v>80</v>
      </c>
      <c r="B111" s="55"/>
      <c r="C111" s="150" t="s">
        <v>5</v>
      </c>
      <c r="D111" s="151"/>
      <c r="E111" s="101">
        <f>SUM(E112)</f>
        <v>0</v>
      </c>
      <c r="F111" s="102"/>
      <c r="G111" s="56"/>
      <c r="H111" s="81"/>
      <c r="I111" s="163"/>
      <c r="J111" s="164"/>
      <c r="K111" s="57"/>
      <c r="L111" s="101">
        <f>SUM(L112)</f>
        <v>0</v>
      </c>
      <c r="M111" s="102"/>
      <c r="N111" s="58">
        <f>SUM(N112)</f>
        <v>0</v>
      </c>
    </row>
    <row r="112" spans="1:14" s="17" customFormat="1" x14ac:dyDescent="0.3">
      <c r="A112" s="54"/>
      <c r="B112" s="55" t="s">
        <v>81</v>
      </c>
      <c r="C112" s="152"/>
      <c r="D112" s="151"/>
      <c r="E112" s="103"/>
      <c r="F112" s="102"/>
      <c r="G112" s="56"/>
      <c r="H112" s="81"/>
      <c r="I112" s="163"/>
      <c r="J112" s="164"/>
      <c r="K112" s="57"/>
      <c r="L112" s="103">
        <f>SUM(I112*G112*K112)</f>
        <v>0</v>
      </c>
      <c r="M112" s="102"/>
      <c r="N112" s="59">
        <v>0</v>
      </c>
    </row>
    <row r="113" spans="1:14" s="17" customFormat="1" x14ac:dyDescent="0.3">
      <c r="A113" s="54" t="s">
        <v>82</v>
      </c>
      <c r="B113" s="55"/>
      <c r="C113" s="150" t="s">
        <v>83</v>
      </c>
      <c r="D113" s="151"/>
      <c r="E113" s="101">
        <f>SUM(E114)</f>
        <v>0</v>
      </c>
      <c r="F113" s="102"/>
      <c r="G113" s="56"/>
      <c r="H113" s="81"/>
      <c r="I113" s="163"/>
      <c r="J113" s="164"/>
      <c r="K113" s="57"/>
      <c r="L113" s="101">
        <f>SUM(L114)</f>
        <v>0</v>
      </c>
      <c r="M113" s="102"/>
      <c r="N113" s="58">
        <f>SUM(N114)</f>
        <v>0</v>
      </c>
    </row>
    <row r="114" spans="1:14" s="17" customFormat="1" x14ac:dyDescent="0.3">
      <c r="A114" s="54"/>
      <c r="B114" s="55" t="s">
        <v>84</v>
      </c>
      <c r="C114" s="152"/>
      <c r="D114" s="151"/>
      <c r="E114" s="103"/>
      <c r="F114" s="102"/>
      <c r="G114" s="56"/>
      <c r="H114" s="81"/>
      <c r="I114" s="163"/>
      <c r="J114" s="164"/>
      <c r="K114" s="57"/>
      <c r="L114" s="103">
        <f>SUM(I114*G114*K114)</f>
        <v>0</v>
      </c>
      <c r="M114" s="102"/>
      <c r="N114" s="59">
        <v>0</v>
      </c>
    </row>
    <row r="115" spans="1:14" s="17" customFormat="1" x14ac:dyDescent="0.3">
      <c r="A115" s="54" t="s">
        <v>85</v>
      </c>
      <c r="B115" s="55"/>
      <c r="C115" s="150" t="s">
        <v>86</v>
      </c>
      <c r="D115" s="151"/>
      <c r="E115" s="101">
        <f>SUM(E116)</f>
        <v>0</v>
      </c>
      <c r="F115" s="102"/>
      <c r="G115" s="56"/>
      <c r="H115" s="81"/>
      <c r="I115" s="163"/>
      <c r="J115" s="164"/>
      <c r="K115" s="57"/>
      <c r="L115" s="101">
        <f>SUM(L116)</f>
        <v>0</v>
      </c>
      <c r="M115" s="102"/>
      <c r="N115" s="58">
        <f>SUM(N116)</f>
        <v>0</v>
      </c>
    </row>
    <row r="116" spans="1:14" s="17" customFormat="1" x14ac:dyDescent="0.3">
      <c r="A116" s="54"/>
      <c r="B116" s="55" t="s">
        <v>87</v>
      </c>
      <c r="C116" s="152"/>
      <c r="D116" s="151"/>
      <c r="E116" s="103"/>
      <c r="F116" s="102"/>
      <c r="G116" s="56"/>
      <c r="H116" s="81"/>
      <c r="I116" s="163"/>
      <c r="J116" s="164"/>
      <c r="K116" s="57"/>
      <c r="L116" s="103">
        <f>SUM(I116*G116*K116)</f>
        <v>0</v>
      </c>
      <c r="M116" s="102"/>
      <c r="N116" s="59">
        <v>0</v>
      </c>
    </row>
    <row r="117" spans="1:14" s="17" customFormat="1" x14ac:dyDescent="0.3">
      <c r="A117" s="54" t="s">
        <v>88</v>
      </c>
      <c r="B117" s="55"/>
      <c r="C117" s="150" t="s">
        <v>89</v>
      </c>
      <c r="D117" s="151"/>
      <c r="E117" s="101">
        <f>SUM(E118)</f>
        <v>0</v>
      </c>
      <c r="F117" s="102"/>
      <c r="G117" s="56"/>
      <c r="H117" s="81"/>
      <c r="I117" s="163"/>
      <c r="J117" s="164"/>
      <c r="K117" s="57"/>
      <c r="L117" s="101">
        <f>SUM(L118)</f>
        <v>0</v>
      </c>
      <c r="M117" s="102"/>
      <c r="N117" s="58">
        <f>SUM(N118)</f>
        <v>0</v>
      </c>
    </row>
    <row r="118" spans="1:14" s="17" customFormat="1" x14ac:dyDescent="0.3">
      <c r="A118" s="54"/>
      <c r="B118" s="55" t="s">
        <v>90</v>
      </c>
      <c r="C118" s="152"/>
      <c r="D118" s="151"/>
      <c r="E118" s="103"/>
      <c r="F118" s="102"/>
      <c r="G118" s="56"/>
      <c r="H118" s="81"/>
      <c r="I118" s="163"/>
      <c r="J118" s="164"/>
      <c r="K118" s="57"/>
      <c r="L118" s="103">
        <f>SUM(I118*G118*K118)</f>
        <v>0</v>
      </c>
      <c r="M118" s="102"/>
      <c r="N118" s="59">
        <v>0</v>
      </c>
    </row>
    <row r="119" spans="1:14" s="17" customFormat="1" x14ac:dyDescent="0.3">
      <c r="A119" s="54" t="s">
        <v>91</v>
      </c>
      <c r="B119" s="55"/>
      <c r="C119" s="150" t="s">
        <v>92</v>
      </c>
      <c r="D119" s="151"/>
      <c r="E119" s="101">
        <f>SUM(E120)</f>
        <v>0</v>
      </c>
      <c r="F119" s="102"/>
      <c r="G119" s="56"/>
      <c r="H119" s="81"/>
      <c r="I119" s="163"/>
      <c r="J119" s="164"/>
      <c r="K119" s="57"/>
      <c r="L119" s="101">
        <f>SUM(L120)</f>
        <v>0</v>
      </c>
      <c r="M119" s="102"/>
      <c r="N119" s="58">
        <f>SUM(N120)</f>
        <v>0</v>
      </c>
    </row>
    <row r="120" spans="1:14" s="17" customFormat="1" x14ac:dyDescent="0.3">
      <c r="A120" s="54"/>
      <c r="B120" s="55" t="s">
        <v>93</v>
      </c>
      <c r="C120" s="152"/>
      <c r="D120" s="151"/>
      <c r="E120" s="103"/>
      <c r="F120" s="102"/>
      <c r="G120" s="56"/>
      <c r="H120" s="81"/>
      <c r="I120" s="163"/>
      <c r="J120" s="164"/>
      <c r="K120" s="57"/>
      <c r="L120" s="103">
        <f>SUM(I120*G120*K120)</f>
        <v>0</v>
      </c>
      <c r="M120" s="102"/>
      <c r="N120" s="59">
        <v>0</v>
      </c>
    </row>
    <row r="121" spans="1:14" s="17" customFormat="1" x14ac:dyDescent="0.3">
      <c r="A121" s="54" t="s">
        <v>94</v>
      </c>
      <c r="B121" s="55"/>
      <c r="C121" s="150" t="s">
        <v>95</v>
      </c>
      <c r="D121" s="151"/>
      <c r="E121" s="101">
        <f>SUM(E122)</f>
        <v>0</v>
      </c>
      <c r="F121" s="102"/>
      <c r="G121" s="56"/>
      <c r="H121" s="81"/>
      <c r="I121" s="163"/>
      <c r="J121" s="164"/>
      <c r="K121" s="57"/>
      <c r="L121" s="101">
        <f>SUM(L122)</f>
        <v>0</v>
      </c>
      <c r="M121" s="102"/>
      <c r="N121" s="58">
        <f>SUM(N122)</f>
        <v>0</v>
      </c>
    </row>
    <row r="122" spans="1:14" s="17" customFormat="1" x14ac:dyDescent="0.3">
      <c r="A122" s="54"/>
      <c r="B122" s="55" t="s">
        <v>96</v>
      </c>
      <c r="C122" s="152"/>
      <c r="D122" s="151"/>
      <c r="E122" s="103"/>
      <c r="F122" s="102"/>
      <c r="G122" s="56"/>
      <c r="H122" s="81"/>
      <c r="I122" s="163"/>
      <c r="J122" s="164"/>
      <c r="K122" s="57"/>
      <c r="L122" s="103">
        <f>SUM(I122*G122*K122)</f>
        <v>0</v>
      </c>
      <c r="M122" s="102"/>
      <c r="N122" s="59">
        <v>0</v>
      </c>
    </row>
    <row r="123" spans="1:14" s="17" customFormat="1" x14ac:dyDescent="0.3">
      <c r="A123" s="54" t="s">
        <v>97</v>
      </c>
      <c r="B123" s="55"/>
      <c r="C123" s="150" t="s">
        <v>98</v>
      </c>
      <c r="D123" s="151"/>
      <c r="E123" s="101">
        <f>SUM(E124)</f>
        <v>0</v>
      </c>
      <c r="F123" s="102"/>
      <c r="G123" s="56"/>
      <c r="H123" s="81"/>
      <c r="I123" s="163"/>
      <c r="J123" s="164"/>
      <c r="K123" s="57"/>
      <c r="L123" s="101">
        <f>SUM(L124)</f>
        <v>0</v>
      </c>
      <c r="M123" s="102"/>
      <c r="N123" s="58">
        <f>SUM(N124)</f>
        <v>0</v>
      </c>
    </row>
    <row r="124" spans="1:14" s="17" customFormat="1" x14ac:dyDescent="0.3">
      <c r="A124" s="54"/>
      <c r="B124" s="55" t="s">
        <v>99</v>
      </c>
      <c r="C124" s="152"/>
      <c r="D124" s="151"/>
      <c r="E124" s="103"/>
      <c r="F124" s="102"/>
      <c r="G124" s="56"/>
      <c r="H124" s="81"/>
      <c r="I124" s="163"/>
      <c r="J124" s="164"/>
      <c r="K124" s="57"/>
      <c r="L124" s="103">
        <f>SUM(I124*G124*K124)</f>
        <v>0</v>
      </c>
      <c r="M124" s="102"/>
      <c r="N124" s="59">
        <v>0</v>
      </c>
    </row>
    <row r="125" spans="1:14" s="17" customFormat="1" x14ac:dyDescent="0.3">
      <c r="A125" s="54" t="s">
        <v>100</v>
      </c>
      <c r="B125" s="55"/>
      <c r="C125" s="150" t="s">
        <v>101</v>
      </c>
      <c r="D125" s="151"/>
      <c r="E125" s="101">
        <f>SUM(E126)</f>
        <v>0</v>
      </c>
      <c r="F125" s="102"/>
      <c r="G125" s="56"/>
      <c r="H125" s="81"/>
      <c r="I125" s="163"/>
      <c r="J125" s="164"/>
      <c r="K125" s="57"/>
      <c r="L125" s="101">
        <f>SUM(L126)</f>
        <v>0</v>
      </c>
      <c r="M125" s="102"/>
      <c r="N125" s="58">
        <f>SUM(N126)</f>
        <v>0</v>
      </c>
    </row>
    <row r="126" spans="1:14" s="17" customFormat="1" x14ac:dyDescent="0.3">
      <c r="A126" s="54"/>
      <c r="B126" s="55" t="s">
        <v>102</v>
      </c>
      <c r="C126" s="152"/>
      <c r="D126" s="151"/>
      <c r="E126" s="103"/>
      <c r="F126" s="102"/>
      <c r="G126" s="56"/>
      <c r="H126" s="81"/>
      <c r="I126" s="163"/>
      <c r="J126" s="164"/>
      <c r="K126" s="57"/>
      <c r="L126" s="103">
        <f>SUM(I126*G126*K126)</f>
        <v>0</v>
      </c>
      <c r="M126" s="102"/>
      <c r="N126" s="59">
        <v>0</v>
      </c>
    </row>
    <row r="127" spans="1:14" s="17" customFormat="1" x14ac:dyDescent="0.3">
      <c r="A127" s="54" t="s">
        <v>103</v>
      </c>
      <c r="B127" s="55"/>
      <c r="C127" s="150" t="s">
        <v>104</v>
      </c>
      <c r="D127" s="151"/>
      <c r="E127" s="101">
        <f>SUM(E128)</f>
        <v>0</v>
      </c>
      <c r="F127" s="102"/>
      <c r="G127" s="56"/>
      <c r="H127" s="81"/>
      <c r="I127" s="163"/>
      <c r="J127" s="164"/>
      <c r="K127" s="57"/>
      <c r="L127" s="101">
        <f>SUM(L128)</f>
        <v>0</v>
      </c>
      <c r="M127" s="102"/>
      <c r="N127" s="58">
        <f>SUM(N128)</f>
        <v>0</v>
      </c>
    </row>
    <row r="128" spans="1:14" s="17" customFormat="1" x14ac:dyDescent="0.3">
      <c r="A128" s="54"/>
      <c r="B128" s="55" t="s">
        <v>105</v>
      </c>
      <c r="C128" s="152"/>
      <c r="D128" s="151"/>
      <c r="E128" s="103"/>
      <c r="F128" s="102"/>
      <c r="G128" s="56"/>
      <c r="H128" s="81"/>
      <c r="I128" s="163"/>
      <c r="J128" s="164"/>
      <c r="K128" s="57"/>
      <c r="L128" s="103">
        <f>SUM(I128*G128*K128)</f>
        <v>0</v>
      </c>
      <c r="M128" s="102"/>
      <c r="N128" s="59">
        <v>0</v>
      </c>
    </row>
    <row r="129" spans="1:14" s="17" customFormat="1" x14ac:dyDescent="0.3">
      <c r="A129" s="54" t="s">
        <v>106</v>
      </c>
      <c r="B129" s="55"/>
      <c r="C129" s="150" t="s">
        <v>107</v>
      </c>
      <c r="D129" s="151"/>
      <c r="E129" s="101">
        <f>SUM(E130)</f>
        <v>0</v>
      </c>
      <c r="F129" s="102"/>
      <c r="G129" s="56"/>
      <c r="H129" s="81"/>
      <c r="I129" s="163"/>
      <c r="J129" s="164"/>
      <c r="K129" s="57"/>
      <c r="L129" s="101">
        <f>SUM(L130)</f>
        <v>0</v>
      </c>
      <c r="M129" s="102"/>
      <c r="N129" s="58">
        <f>SUM(N130)</f>
        <v>0</v>
      </c>
    </row>
    <row r="130" spans="1:14" s="17" customFormat="1" x14ac:dyDescent="0.3">
      <c r="A130" s="54"/>
      <c r="B130" s="55" t="s">
        <v>108</v>
      </c>
      <c r="C130" s="152"/>
      <c r="D130" s="151"/>
      <c r="E130" s="103"/>
      <c r="F130" s="102"/>
      <c r="G130" s="56"/>
      <c r="H130" s="81"/>
      <c r="I130" s="163"/>
      <c r="J130" s="164"/>
      <c r="K130" s="57"/>
      <c r="L130" s="103">
        <f>SUM(I130*G130*K130)</f>
        <v>0</v>
      </c>
      <c r="M130" s="102"/>
      <c r="N130" s="59">
        <v>0</v>
      </c>
    </row>
    <row r="131" spans="1:14" s="17" customFormat="1" x14ac:dyDescent="0.3">
      <c r="A131" s="54" t="s">
        <v>109</v>
      </c>
      <c r="B131" s="55"/>
      <c r="C131" s="150" t="s">
        <v>4</v>
      </c>
      <c r="D131" s="151"/>
      <c r="E131" s="101">
        <f>SUM(E132)</f>
        <v>0</v>
      </c>
      <c r="F131" s="102"/>
      <c r="G131" s="56"/>
      <c r="H131" s="81"/>
      <c r="I131" s="163"/>
      <c r="J131" s="164"/>
      <c r="K131" s="57"/>
      <c r="L131" s="101">
        <f>SUM(L132)</f>
        <v>0</v>
      </c>
      <c r="M131" s="102"/>
      <c r="N131" s="58">
        <f>SUM(N132)</f>
        <v>0</v>
      </c>
    </row>
    <row r="132" spans="1:14" s="17" customFormat="1" x14ac:dyDescent="0.3">
      <c r="A132" s="54"/>
      <c r="B132" s="55" t="s">
        <v>110</v>
      </c>
      <c r="C132" s="152"/>
      <c r="D132" s="151"/>
      <c r="E132" s="103"/>
      <c r="F132" s="102"/>
      <c r="G132" s="56"/>
      <c r="H132" s="81"/>
      <c r="I132" s="163"/>
      <c r="J132" s="164"/>
      <c r="K132" s="57"/>
      <c r="L132" s="103">
        <f>SUM(I132*G132*K132)</f>
        <v>0</v>
      </c>
      <c r="M132" s="102"/>
      <c r="N132" s="59">
        <v>0</v>
      </c>
    </row>
    <row r="133" spans="1:14" s="17" customFormat="1" x14ac:dyDescent="0.3">
      <c r="A133" s="54" t="s">
        <v>111</v>
      </c>
      <c r="B133" s="55"/>
      <c r="C133" s="150" t="s">
        <v>72</v>
      </c>
      <c r="D133" s="151"/>
      <c r="E133" s="101">
        <f>SUM(E134)</f>
        <v>0</v>
      </c>
      <c r="F133" s="102"/>
      <c r="G133" s="56"/>
      <c r="H133" s="81"/>
      <c r="I133" s="163"/>
      <c r="J133" s="164"/>
      <c r="K133" s="57"/>
      <c r="L133" s="101">
        <f>SUM(L134)</f>
        <v>0</v>
      </c>
      <c r="M133" s="102"/>
      <c r="N133" s="58">
        <f>SUM(N134)</f>
        <v>0</v>
      </c>
    </row>
    <row r="134" spans="1:14" s="17" customFormat="1" x14ac:dyDescent="0.3">
      <c r="A134" s="54"/>
      <c r="B134" s="55" t="s">
        <v>112</v>
      </c>
      <c r="C134" s="152"/>
      <c r="D134" s="151"/>
      <c r="E134" s="103"/>
      <c r="F134" s="102"/>
      <c r="G134" s="56"/>
      <c r="H134" s="81"/>
      <c r="I134" s="163"/>
      <c r="J134" s="164"/>
      <c r="K134" s="57"/>
      <c r="L134" s="103">
        <f>SUM(I134*G134*K134)</f>
        <v>0</v>
      </c>
      <c r="M134" s="102"/>
      <c r="N134" s="59">
        <v>0</v>
      </c>
    </row>
    <row r="135" spans="1:14" s="17" customFormat="1" x14ac:dyDescent="0.3">
      <c r="A135" s="54" t="s">
        <v>113</v>
      </c>
      <c r="B135" s="55"/>
      <c r="C135" s="150" t="s">
        <v>114</v>
      </c>
      <c r="D135" s="151"/>
      <c r="E135" s="101">
        <f>SUM(E136)</f>
        <v>0</v>
      </c>
      <c r="F135" s="102"/>
      <c r="G135" s="56"/>
      <c r="H135" s="81"/>
      <c r="I135" s="163"/>
      <c r="J135" s="164"/>
      <c r="K135" s="57"/>
      <c r="L135" s="101">
        <f>SUM(L136)</f>
        <v>0</v>
      </c>
      <c r="M135" s="102"/>
      <c r="N135" s="58">
        <f>SUM(N136)</f>
        <v>0</v>
      </c>
    </row>
    <row r="136" spans="1:14" s="17" customFormat="1" x14ac:dyDescent="0.3">
      <c r="A136" s="54"/>
      <c r="B136" s="55" t="s">
        <v>115</v>
      </c>
      <c r="C136" s="152"/>
      <c r="D136" s="151"/>
      <c r="E136" s="103"/>
      <c r="F136" s="102"/>
      <c r="G136" s="56"/>
      <c r="H136" s="81"/>
      <c r="I136" s="163"/>
      <c r="J136" s="164"/>
      <c r="K136" s="57"/>
      <c r="L136" s="103">
        <f>SUM(I136*G136*K136)</f>
        <v>0</v>
      </c>
      <c r="M136" s="102"/>
      <c r="N136" s="59">
        <v>0</v>
      </c>
    </row>
    <row r="137" spans="1:14" s="17" customFormat="1" x14ac:dyDescent="0.3">
      <c r="A137" s="54" t="s">
        <v>116</v>
      </c>
      <c r="B137" s="55"/>
      <c r="C137" s="150" t="s">
        <v>117</v>
      </c>
      <c r="D137" s="151"/>
      <c r="E137" s="101">
        <f>SUM(E138)</f>
        <v>0</v>
      </c>
      <c r="F137" s="102"/>
      <c r="G137" s="56"/>
      <c r="H137" s="81"/>
      <c r="I137" s="163"/>
      <c r="J137" s="164"/>
      <c r="K137" s="57"/>
      <c r="L137" s="101">
        <f>SUM(L138)</f>
        <v>0</v>
      </c>
      <c r="M137" s="102"/>
      <c r="N137" s="58">
        <f>SUM(N138)</f>
        <v>0</v>
      </c>
    </row>
    <row r="138" spans="1:14" s="17" customFormat="1" x14ac:dyDescent="0.3">
      <c r="A138" s="54"/>
      <c r="B138" s="55" t="s">
        <v>118</v>
      </c>
      <c r="C138" s="152"/>
      <c r="D138" s="151"/>
      <c r="E138" s="103"/>
      <c r="F138" s="102"/>
      <c r="G138" s="56"/>
      <c r="H138" s="81"/>
      <c r="I138" s="163"/>
      <c r="J138" s="164"/>
      <c r="K138" s="57"/>
      <c r="L138" s="103">
        <f>SUM(I138*G138*K138)</f>
        <v>0</v>
      </c>
      <c r="M138" s="102"/>
      <c r="N138" s="59">
        <v>0</v>
      </c>
    </row>
    <row r="139" spans="1:14" s="17" customFormat="1" x14ac:dyDescent="0.3">
      <c r="A139" s="54" t="s">
        <v>119</v>
      </c>
      <c r="B139" s="55"/>
      <c r="C139" s="150" t="s">
        <v>75</v>
      </c>
      <c r="D139" s="151"/>
      <c r="E139" s="101">
        <f>SUM(E140)</f>
        <v>0</v>
      </c>
      <c r="F139" s="102"/>
      <c r="G139" s="56"/>
      <c r="H139" s="81"/>
      <c r="I139" s="163"/>
      <c r="J139" s="164"/>
      <c r="K139" s="57"/>
      <c r="L139" s="101">
        <f>SUM(L140)</f>
        <v>0</v>
      </c>
      <c r="M139" s="102"/>
      <c r="N139" s="58">
        <f>SUM(N140)</f>
        <v>0</v>
      </c>
    </row>
    <row r="140" spans="1:14" s="17" customFormat="1" x14ac:dyDescent="0.3">
      <c r="A140" s="60"/>
      <c r="B140" s="61" t="s">
        <v>120</v>
      </c>
      <c r="C140" s="267"/>
      <c r="D140" s="268"/>
      <c r="E140" s="166"/>
      <c r="F140" s="167"/>
      <c r="G140" s="62"/>
      <c r="H140" s="82"/>
      <c r="I140" s="173"/>
      <c r="J140" s="174"/>
      <c r="K140" s="63"/>
      <c r="L140" s="166">
        <f>SUM(I140*G140*K140)</f>
        <v>0</v>
      </c>
      <c r="M140" s="167"/>
      <c r="N140" s="59">
        <v>0</v>
      </c>
    </row>
    <row r="141" spans="1:14" s="17" customFormat="1" x14ac:dyDescent="0.3">
      <c r="A141" s="67">
        <v>4</v>
      </c>
      <c r="B141" s="68"/>
      <c r="C141" s="269" t="s">
        <v>23</v>
      </c>
      <c r="D141" s="264"/>
      <c r="E141" s="231">
        <f>SUM(E142:F169)/2</f>
        <v>0</v>
      </c>
      <c r="F141" s="232"/>
      <c r="G141" s="72"/>
      <c r="H141" s="84"/>
      <c r="I141" s="157"/>
      <c r="J141" s="158"/>
      <c r="K141" s="73"/>
      <c r="L141" s="155">
        <f>SUM(L142:M169)/2</f>
        <v>0</v>
      </c>
      <c r="M141" s="156"/>
      <c r="N141" s="71">
        <f>SUM(N142:N169)/2</f>
        <v>0</v>
      </c>
    </row>
    <row r="142" spans="1:14" s="17" customFormat="1" x14ac:dyDescent="0.3">
      <c r="A142" s="54" t="s">
        <v>121</v>
      </c>
      <c r="B142" s="55"/>
      <c r="C142" s="150" t="s">
        <v>54</v>
      </c>
      <c r="D142" s="151"/>
      <c r="E142" s="101">
        <f>SUM(E143)</f>
        <v>0</v>
      </c>
      <c r="F142" s="102"/>
      <c r="G142" s="56"/>
      <c r="H142" s="81"/>
      <c r="I142" s="163"/>
      <c r="J142" s="164"/>
      <c r="K142" s="57"/>
      <c r="L142" s="101">
        <f>SUM(L143)</f>
        <v>0</v>
      </c>
      <c r="M142" s="102"/>
      <c r="N142" s="58">
        <f>SUM(N143)</f>
        <v>0</v>
      </c>
    </row>
    <row r="143" spans="1:14" s="17" customFormat="1" ht="21.75" customHeight="1" x14ac:dyDescent="0.3">
      <c r="A143" s="54"/>
      <c r="B143" s="55" t="s">
        <v>122</v>
      </c>
      <c r="C143" s="152"/>
      <c r="D143" s="151"/>
      <c r="E143" s="103"/>
      <c r="F143" s="102"/>
      <c r="G143" s="56"/>
      <c r="H143" s="81"/>
      <c r="I143" s="163"/>
      <c r="J143" s="164"/>
      <c r="K143" s="57"/>
      <c r="L143" s="103">
        <f>SUM(I143*G143*K143)</f>
        <v>0</v>
      </c>
      <c r="M143" s="102"/>
      <c r="N143" s="59">
        <v>0</v>
      </c>
    </row>
    <row r="144" spans="1:14" s="17" customFormat="1" x14ac:dyDescent="0.3">
      <c r="A144" s="54" t="s">
        <v>123</v>
      </c>
      <c r="B144" s="55"/>
      <c r="C144" s="150" t="s">
        <v>124</v>
      </c>
      <c r="D144" s="151"/>
      <c r="E144" s="101">
        <f>SUM(E145)</f>
        <v>0</v>
      </c>
      <c r="F144" s="102"/>
      <c r="G144" s="56"/>
      <c r="H144" s="81"/>
      <c r="I144" s="163"/>
      <c r="J144" s="164"/>
      <c r="K144" s="57"/>
      <c r="L144" s="101">
        <f>SUM(L145)</f>
        <v>0</v>
      </c>
      <c r="M144" s="102"/>
      <c r="N144" s="58">
        <f>SUM(N145)</f>
        <v>0</v>
      </c>
    </row>
    <row r="145" spans="1:14" s="17" customFormat="1" x14ac:dyDescent="0.3">
      <c r="A145" s="54"/>
      <c r="B145" s="55" t="s">
        <v>125</v>
      </c>
      <c r="C145" s="152"/>
      <c r="D145" s="151"/>
      <c r="E145" s="103"/>
      <c r="F145" s="102"/>
      <c r="G145" s="56"/>
      <c r="H145" s="81"/>
      <c r="I145" s="163"/>
      <c r="J145" s="164"/>
      <c r="K145" s="57"/>
      <c r="L145" s="103">
        <f>SUM(I145*G145*K145)</f>
        <v>0</v>
      </c>
      <c r="M145" s="102"/>
      <c r="N145" s="59">
        <v>0</v>
      </c>
    </row>
    <row r="146" spans="1:14" s="17" customFormat="1" x14ac:dyDescent="0.3">
      <c r="A146" s="54" t="s">
        <v>126</v>
      </c>
      <c r="B146" s="55"/>
      <c r="C146" s="150" t="s">
        <v>127</v>
      </c>
      <c r="D146" s="151"/>
      <c r="E146" s="101">
        <f>SUM(E147)</f>
        <v>0</v>
      </c>
      <c r="F146" s="102"/>
      <c r="G146" s="56"/>
      <c r="H146" s="81"/>
      <c r="I146" s="163"/>
      <c r="J146" s="164"/>
      <c r="K146" s="57"/>
      <c r="L146" s="101">
        <f>SUM(L147)</f>
        <v>0</v>
      </c>
      <c r="M146" s="102"/>
      <c r="N146" s="58">
        <f>SUM(N147)</f>
        <v>0</v>
      </c>
    </row>
    <row r="147" spans="1:14" s="17" customFormat="1" x14ac:dyDescent="0.3">
      <c r="A147" s="54"/>
      <c r="B147" s="55" t="s">
        <v>128</v>
      </c>
      <c r="C147" s="152"/>
      <c r="D147" s="151"/>
      <c r="E147" s="103"/>
      <c r="F147" s="102"/>
      <c r="G147" s="56"/>
      <c r="H147" s="81"/>
      <c r="I147" s="163"/>
      <c r="J147" s="164"/>
      <c r="K147" s="57"/>
      <c r="L147" s="103">
        <f>SUM(I147*G147*K147)</f>
        <v>0</v>
      </c>
      <c r="M147" s="102"/>
      <c r="N147" s="59">
        <v>0</v>
      </c>
    </row>
    <row r="148" spans="1:14" s="17" customFormat="1" x14ac:dyDescent="0.3">
      <c r="A148" s="54" t="s">
        <v>129</v>
      </c>
      <c r="B148" s="55"/>
      <c r="C148" s="150" t="s">
        <v>130</v>
      </c>
      <c r="D148" s="151"/>
      <c r="E148" s="101">
        <f>SUM(E149)</f>
        <v>0</v>
      </c>
      <c r="F148" s="102"/>
      <c r="G148" s="56"/>
      <c r="H148" s="81"/>
      <c r="I148" s="163"/>
      <c r="J148" s="164"/>
      <c r="K148" s="57"/>
      <c r="L148" s="101">
        <f>SUM(L149)</f>
        <v>0</v>
      </c>
      <c r="M148" s="102"/>
      <c r="N148" s="58">
        <f>SUM(N149)</f>
        <v>0</v>
      </c>
    </row>
    <row r="149" spans="1:14" s="17" customFormat="1" x14ac:dyDescent="0.3">
      <c r="A149" s="54"/>
      <c r="B149" s="55" t="s">
        <v>131</v>
      </c>
      <c r="C149" s="152"/>
      <c r="D149" s="151"/>
      <c r="E149" s="103"/>
      <c r="F149" s="102"/>
      <c r="G149" s="56"/>
      <c r="H149" s="81"/>
      <c r="I149" s="163"/>
      <c r="J149" s="164"/>
      <c r="K149" s="57"/>
      <c r="L149" s="103">
        <f>SUM(I149*G149*K149)</f>
        <v>0</v>
      </c>
      <c r="M149" s="102"/>
      <c r="N149" s="59">
        <v>0</v>
      </c>
    </row>
    <row r="150" spans="1:14" s="17" customFormat="1" x14ac:dyDescent="0.3">
      <c r="A150" s="54" t="s">
        <v>132</v>
      </c>
      <c r="B150" s="55"/>
      <c r="C150" s="150" t="s">
        <v>133</v>
      </c>
      <c r="D150" s="151"/>
      <c r="E150" s="101">
        <f>SUM(E151)</f>
        <v>0</v>
      </c>
      <c r="F150" s="165"/>
      <c r="G150" s="56"/>
      <c r="H150" s="81"/>
      <c r="I150" s="163"/>
      <c r="J150" s="164"/>
      <c r="K150" s="57"/>
      <c r="L150" s="101">
        <f>SUM(L151)</f>
        <v>0</v>
      </c>
      <c r="M150" s="102"/>
      <c r="N150" s="58">
        <f>SUM(N151)</f>
        <v>0</v>
      </c>
    </row>
    <row r="151" spans="1:14" s="17" customFormat="1" x14ac:dyDescent="0.3">
      <c r="A151" s="54"/>
      <c r="B151" s="55" t="s">
        <v>134</v>
      </c>
      <c r="C151" s="152"/>
      <c r="D151" s="151"/>
      <c r="E151" s="103"/>
      <c r="F151" s="102"/>
      <c r="G151" s="56"/>
      <c r="H151" s="81"/>
      <c r="I151" s="163"/>
      <c r="J151" s="164"/>
      <c r="K151" s="57"/>
      <c r="L151" s="103">
        <f>SUM(I151*G151*K151)</f>
        <v>0</v>
      </c>
      <c r="M151" s="102"/>
      <c r="N151" s="59">
        <v>0</v>
      </c>
    </row>
    <row r="152" spans="1:14" s="17" customFormat="1" x14ac:dyDescent="0.3">
      <c r="A152" s="54" t="s">
        <v>135</v>
      </c>
      <c r="B152" s="55"/>
      <c r="C152" s="150" t="s">
        <v>240</v>
      </c>
      <c r="D152" s="151"/>
      <c r="E152" s="101">
        <f>SUM(E153)</f>
        <v>0</v>
      </c>
      <c r="F152" s="165"/>
      <c r="G152" s="56"/>
      <c r="H152" s="81"/>
      <c r="I152" s="163"/>
      <c r="J152" s="164"/>
      <c r="K152" s="57"/>
      <c r="L152" s="101">
        <f>SUM(L153)</f>
        <v>0</v>
      </c>
      <c r="M152" s="102"/>
      <c r="N152" s="58">
        <f>SUM(N153)</f>
        <v>0</v>
      </c>
    </row>
    <row r="153" spans="1:14" s="17" customFormat="1" x14ac:dyDescent="0.3">
      <c r="A153" s="54"/>
      <c r="B153" s="55" t="s">
        <v>136</v>
      </c>
      <c r="C153" s="152"/>
      <c r="D153" s="151"/>
      <c r="E153" s="103"/>
      <c r="F153" s="102"/>
      <c r="G153" s="56"/>
      <c r="H153" s="81"/>
      <c r="I153" s="163"/>
      <c r="J153" s="164"/>
      <c r="K153" s="57"/>
      <c r="L153" s="103">
        <f>SUM(I153*G153*K153)</f>
        <v>0</v>
      </c>
      <c r="M153" s="102"/>
      <c r="N153" s="59">
        <v>0</v>
      </c>
    </row>
    <row r="154" spans="1:14" s="17" customFormat="1" x14ac:dyDescent="0.3">
      <c r="A154" s="54" t="s">
        <v>137</v>
      </c>
      <c r="B154" s="55"/>
      <c r="C154" s="150" t="s">
        <v>138</v>
      </c>
      <c r="D154" s="151"/>
      <c r="E154" s="101">
        <f>SUM(E155)</f>
        <v>0</v>
      </c>
      <c r="F154" s="165"/>
      <c r="G154" s="56"/>
      <c r="H154" s="81"/>
      <c r="I154" s="163"/>
      <c r="J154" s="164"/>
      <c r="K154" s="57"/>
      <c r="L154" s="101">
        <f>SUM(L155)</f>
        <v>0</v>
      </c>
      <c r="M154" s="102"/>
      <c r="N154" s="58">
        <f>SUM(N155)</f>
        <v>0</v>
      </c>
    </row>
    <row r="155" spans="1:14" s="17" customFormat="1" x14ac:dyDescent="0.3">
      <c r="A155" s="54"/>
      <c r="B155" s="55" t="s">
        <v>139</v>
      </c>
      <c r="C155" s="152"/>
      <c r="D155" s="151"/>
      <c r="E155" s="103"/>
      <c r="F155" s="102"/>
      <c r="G155" s="56"/>
      <c r="H155" s="81"/>
      <c r="I155" s="163"/>
      <c r="J155" s="164"/>
      <c r="K155" s="57"/>
      <c r="L155" s="103">
        <f>SUM(I155*G155*K155)</f>
        <v>0</v>
      </c>
      <c r="M155" s="102"/>
      <c r="N155" s="59">
        <v>0</v>
      </c>
    </row>
    <row r="156" spans="1:14" s="17" customFormat="1" x14ac:dyDescent="0.3">
      <c r="A156" s="54" t="s">
        <v>140</v>
      </c>
      <c r="B156" s="55"/>
      <c r="C156" s="150" t="s">
        <v>141</v>
      </c>
      <c r="D156" s="151"/>
      <c r="E156" s="101">
        <f>SUM(E157)</f>
        <v>0</v>
      </c>
      <c r="F156" s="165"/>
      <c r="G156" s="56"/>
      <c r="H156" s="81"/>
      <c r="I156" s="163"/>
      <c r="J156" s="164"/>
      <c r="K156" s="57"/>
      <c r="L156" s="101">
        <f>SUM(L157)</f>
        <v>0</v>
      </c>
      <c r="M156" s="102"/>
      <c r="N156" s="58">
        <f>SUM(N157)</f>
        <v>0</v>
      </c>
    </row>
    <row r="157" spans="1:14" s="17" customFormat="1" x14ac:dyDescent="0.3">
      <c r="A157" s="54"/>
      <c r="B157" s="55" t="s">
        <v>142</v>
      </c>
      <c r="C157" s="152"/>
      <c r="D157" s="151"/>
      <c r="E157" s="103"/>
      <c r="F157" s="102"/>
      <c r="G157" s="56"/>
      <c r="H157" s="81"/>
      <c r="I157" s="163"/>
      <c r="J157" s="164"/>
      <c r="K157" s="57"/>
      <c r="L157" s="103">
        <f>SUM(I157*G157*K157)</f>
        <v>0</v>
      </c>
      <c r="M157" s="102"/>
      <c r="N157" s="59">
        <v>0</v>
      </c>
    </row>
    <row r="158" spans="1:14" s="17" customFormat="1" x14ac:dyDescent="0.3">
      <c r="A158" s="54" t="s">
        <v>143</v>
      </c>
      <c r="B158" s="55"/>
      <c r="C158" s="150" t="s">
        <v>144</v>
      </c>
      <c r="D158" s="151"/>
      <c r="E158" s="101">
        <f>SUM(E159)</f>
        <v>0</v>
      </c>
      <c r="F158" s="165"/>
      <c r="G158" s="56"/>
      <c r="H158" s="81"/>
      <c r="I158" s="163"/>
      <c r="J158" s="164"/>
      <c r="K158" s="57"/>
      <c r="L158" s="101">
        <f>SUM(L159)</f>
        <v>0</v>
      </c>
      <c r="M158" s="102"/>
      <c r="N158" s="58">
        <f>SUM(N159)</f>
        <v>0</v>
      </c>
    </row>
    <row r="159" spans="1:14" s="17" customFormat="1" x14ac:dyDescent="0.3">
      <c r="A159" s="54"/>
      <c r="B159" s="55" t="s">
        <v>145</v>
      </c>
      <c r="C159" s="152"/>
      <c r="D159" s="151"/>
      <c r="E159" s="103"/>
      <c r="F159" s="102"/>
      <c r="G159" s="56"/>
      <c r="H159" s="81"/>
      <c r="I159" s="163"/>
      <c r="J159" s="164"/>
      <c r="K159" s="57"/>
      <c r="L159" s="103">
        <f>SUM(I159*G159*K159)</f>
        <v>0</v>
      </c>
      <c r="M159" s="102"/>
      <c r="N159" s="59">
        <v>0</v>
      </c>
    </row>
    <row r="160" spans="1:14" s="17" customFormat="1" ht="40.5" customHeight="1" x14ac:dyDescent="0.3">
      <c r="A160" s="54" t="s">
        <v>146</v>
      </c>
      <c r="B160" s="55"/>
      <c r="C160" s="270" t="s">
        <v>278</v>
      </c>
      <c r="D160" s="271"/>
      <c r="E160" s="177">
        <f>E161</f>
        <v>0</v>
      </c>
      <c r="F160" s="178"/>
      <c r="G160" s="56"/>
      <c r="H160" s="81"/>
      <c r="I160" s="163"/>
      <c r="J160" s="164"/>
      <c r="K160" s="57"/>
      <c r="L160" s="177">
        <f>L161</f>
        <v>0</v>
      </c>
      <c r="M160" s="178"/>
      <c r="N160" s="58">
        <f>N161</f>
        <v>0</v>
      </c>
    </row>
    <row r="161" spans="1:14" s="17" customFormat="1" x14ac:dyDescent="0.3">
      <c r="A161" s="54"/>
      <c r="B161" s="55" t="s">
        <v>147</v>
      </c>
      <c r="C161" s="87"/>
      <c r="D161" s="88"/>
      <c r="E161" s="182"/>
      <c r="F161" s="183"/>
      <c r="G161" s="56"/>
      <c r="H161" s="81"/>
      <c r="I161" s="163"/>
      <c r="J161" s="164"/>
      <c r="K161" s="57"/>
      <c r="L161" s="103">
        <f>K161*I161*G161</f>
        <v>0</v>
      </c>
      <c r="M161" s="102"/>
      <c r="N161" s="59">
        <v>0</v>
      </c>
    </row>
    <row r="162" spans="1:14" s="17" customFormat="1" x14ac:dyDescent="0.3">
      <c r="A162" s="54" t="s">
        <v>148</v>
      </c>
      <c r="B162" s="55"/>
      <c r="C162" s="150" t="s">
        <v>4</v>
      </c>
      <c r="D162" s="151"/>
      <c r="E162" s="101">
        <f>SUM(E163)</f>
        <v>0</v>
      </c>
      <c r="F162" s="165"/>
      <c r="G162" s="56"/>
      <c r="H162" s="81"/>
      <c r="I162" s="163"/>
      <c r="J162" s="164"/>
      <c r="K162" s="57"/>
      <c r="L162" s="101">
        <f>SUM(L163)</f>
        <v>0</v>
      </c>
      <c r="M162" s="102"/>
      <c r="N162" s="58">
        <f>SUM(N163)</f>
        <v>0</v>
      </c>
    </row>
    <row r="163" spans="1:14" s="17" customFormat="1" x14ac:dyDescent="0.3">
      <c r="A163" s="54"/>
      <c r="B163" s="55" t="s">
        <v>149</v>
      </c>
      <c r="C163" s="152"/>
      <c r="D163" s="151"/>
      <c r="E163" s="103"/>
      <c r="F163" s="102"/>
      <c r="G163" s="56"/>
      <c r="H163" s="81"/>
      <c r="I163" s="163"/>
      <c r="J163" s="164"/>
      <c r="K163" s="57"/>
      <c r="L163" s="103">
        <f>SUM(I163*G163*K163)</f>
        <v>0</v>
      </c>
      <c r="M163" s="102"/>
      <c r="N163" s="59">
        <v>0</v>
      </c>
    </row>
    <row r="164" spans="1:14" s="17" customFormat="1" x14ac:dyDescent="0.3">
      <c r="A164" s="54" t="s">
        <v>150</v>
      </c>
      <c r="B164" s="55"/>
      <c r="C164" s="150" t="s">
        <v>72</v>
      </c>
      <c r="D164" s="151"/>
      <c r="E164" s="101">
        <f>SUM(E165)</f>
        <v>0</v>
      </c>
      <c r="F164" s="165"/>
      <c r="G164" s="56"/>
      <c r="H164" s="81"/>
      <c r="I164" s="163"/>
      <c r="J164" s="164"/>
      <c r="K164" s="57"/>
      <c r="L164" s="101">
        <f>SUM(L165)</f>
        <v>0</v>
      </c>
      <c r="M164" s="102"/>
      <c r="N164" s="58">
        <f>SUM(N165)</f>
        <v>0</v>
      </c>
    </row>
    <row r="165" spans="1:14" s="17" customFormat="1" x14ac:dyDescent="0.3">
      <c r="A165" s="54"/>
      <c r="B165" s="55" t="s">
        <v>279</v>
      </c>
      <c r="C165" s="152"/>
      <c r="D165" s="151"/>
      <c r="E165" s="103"/>
      <c r="F165" s="102"/>
      <c r="G165" s="56"/>
      <c r="H165" s="81"/>
      <c r="I165" s="163"/>
      <c r="J165" s="164"/>
      <c r="K165" s="57"/>
      <c r="L165" s="103">
        <f>SUM(I165*G165*K165)</f>
        <v>0</v>
      </c>
      <c r="M165" s="102"/>
      <c r="N165" s="59">
        <v>0</v>
      </c>
    </row>
    <row r="166" spans="1:14" s="17" customFormat="1" x14ac:dyDescent="0.3">
      <c r="A166" s="54" t="s">
        <v>151</v>
      </c>
      <c r="B166" s="55"/>
      <c r="C166" s="150" t="s">
        <v>114</v>
      </c>
      <c r="D166" s="151"/>
      <c r="E166" s="101">
        <f>SUM(E167)</f>
        <v>0</v>
      </c>
      <c r="F166" s="165"/>
      <c r="G166" s="56"/>
      <c r="H166" s="81"/>
      <c r="I166" s="163"/>
      <c r="J166" s="164"/>
      <c r="K166" s="57"/>
      <c r="L166" s="101">
        <f>SUM(L167)</f>
        <v>0</v>
      </c>
      <c r="M166" s="102"/>
      <c r="N166" s="58">
        <f>SUM(N167)</f>
        <v>0</v>
      </c>
    </row>
    <row r="167" spans="1:14" s="17" customFormat="1" x14ac:dyDescent="0.3">
      <c r="A167" s="54"/>
      <c r="B167" s="55" t="s">
        <v>280</v>
      </c>
      <c r="C167" s="152"/>
      <c r="D167" s="151"/>
      <c r="E167" s="103"/>
      <c r="F167" s="102"/>
      <c r="G167" s="56"/>
      <c r="H167" s="81"/>
      <c r="I167" s="163"/>
      <c r="J167" s="164"/>
      <c r="K167" s="57"/>
      <c r="L167" s="103">
        <f>SUM(I167*G167*K167)</f>
        <v>0</v>
      </c>
      <c r="M167" s="102"/>
      <c r="N167" s="59">
        <v>0</v>
      </c>
    </row>
    <row r="168" spans="1:14" s="17" customFormat="1" ht="29.25" customHeight="1" x14ac:dyDescent="0.3">
      <c r="A168" s="54" t="s">
        <v>281</v>
      </c>
      <c r="B168" s="55"/>
      <c r="C168" s="150" t="s">
        <v>117</v>
      </c>
      <c r="D168" s="151"/>
      <c r="E168" s="101">
        <f>SUM(E169)</f>
        <v>0</v>
      </c>
      <c r="F168" s="165"/>
      <c r="G168" s="56"/>
      <c r="H168" s="81"/>
      <c r="I168" s="163"/>
      <c r="J168" s="164"/>
      <c r="K168" s="57"/>
      <c r="L168" s="101">
        <f>SUM(L169)</f>
        <v>0</v>
      </c>
      <c r="M168" s="102"/>
      <c r="N168" s="58">
        <f>SUM(N169)</f>
        <v>0</v>
      </c>
    </row>
    <row r="169" spans="1:14" s="17" customFormat="1" x14ac:dyDescent="0.3">
      <c r="A169" s="60"/>
      <c r="B169" s="61" t="s">
        <v>282</v>
      </c>
      <c r="C169" s="267"/>
      <c r="D169" s="268"/>
      <c r="E169" s="166"/>
      <c r="F169" s="167"/>
      <c r="G169" s="62"/>
      <c r="H169" s="82"/>
      <c r="I169" s="173"/>
      <c r="J169" s="174"/>
      <c r="K169" s="63"/>
      <c r="L169" s="166">
        <f>SUM(I169*G169*K169)</f>
        <v>0</v>
      </c>
      <c r="M169" s="167"/>
      <c r="N169" s="59">
        <v>0</v>
      </c>
    </row>
    <row r="170" spans="1:14" s="17" customFormat="1" x14ac:dyDescent="0.3">
      <c r="A170" s="67">
        <v>5</v>
      </c>
      <c r="B170" s="68"/>
      <c r="C170" s="272" t="s">
        <v>152</v>
      </c>
      <c r="D170" s="264"/>
      <c r="E170" s="155">
        <f>SUM(E171:F192)/2</f>
        <v>0</v>
      </c>
      <c r="F170" s="168"/>
      <c r="G170" s="72"/>
      <c r="H170" s="84"/>
      <c r="I170" s="157"/>
      <c r="J170" s="158"/>
      <c r="K170" s="73"/>
      <c r="L170" s="155">
        <f>SUM(L171:M192)/2</f>
        <v>0</v>
      </c>
      <c r="M170" s="156"/>
      <c r="N170" s="71">
        <f>SUM(N171:N192)/2</f>
        <v>0</v>
      </c>
    </row>
    <row r="171" spans="1:14" s="17" customFormat="1" x14ac:dyDescent="0.3">
      <c r="A171" s="54" t="s">
        <v>153</v>
      </c>
      <c r="B171" s="55"/>
      <c r="C171" s="150" t="s">
        <v>154</v>
      </c>
      <c r="D171" s="151"/>
      <c r="E171" s="101">
        <f>SUM(E172)</f>
        <v>0</v>
      </c>
      <c r="F171" s="165"/>
      <c r="G171" s="56"/>
      <c r="H171" s="81"/>
      <c r="I171" s="163"/>
      <c r="J171" s="164"/>
      <c r="K171" s="57"/>
      <c r="L171" s="101">
        <f>SUM(L172)</f>
        <v>0</v>
      </c>
      <c r="M171" s="102"/>
      <c r="N171" s="58">
        <f>SUM(N172)</f>
        <v>0</v>
      </c>
    </row>
    <row r="172" spans="1:14" s="17" customFormat="1" ht="24.75" customHeight="1" x14ac:dyDescent="0.3">
      <c r="A172" s="54"/>
      <c r="B172" s="55" t="s">
        <v>155</v>
      </c>
      <c r="C172" s="152"/>
      <c r="D172" s="151"/>
      <c r="E172" s="103"/>
      <c r="F172" s="102"/>
      <c r="G172" s="56"/>
      <c r="H172" s="81"/>
      <c r="I172" s="163"/>
      <c r="J172" s="164"/>
      <c r="K172" s="57"/>
      <c r="L172" s="103">
        <f>SUM(I172*G172*K172)</f>
        <v>0</v>
      </c>
      <c r="M172" s="102"/>
      <c r="N172" s="59">
        <v>0</v>
      </c>
    </row>
    <row r="173" spans="1:14" s="17" customFormat="1" x14ac:dyDescent="0.3">
      <c r="A173" s="54" t="s">
        <v>156</v>
      </c>
      <c r="B173" s="55"/>
      <c r="C173" s="150" t="s">
        <v>157</v>
      </c>
      <c r="D173" s="151"/>
      <c r="E173" s="101">
        <f>SUM(E174)</f>
        <v>0</v>
      </c>
      <c r="F173" s="165"/>
      <c r="G173" s="56"/>
      <c r="H173" s="81"/>
      <c r="I173" s="163"/>
      <c r="J173" s="164"/>
      <c r="K173" s="57"/>
      <c r="L173" s="101">
        <f>SUM(L174)</f>
        <v>0</v>
      </c>
      <c r="M173" s="102"/>
      <c r="N173" s="58">
        <f>SUM(N174)</f>
        <v>0</v>
      </c>
    </row>
    <row r="174" spans="1:14" s="17" customFormat="1" x14ac:dyDescent="0.3">
      <c r="A174" s="54"/>
      <c r="B174" s="55" t="s">
        <v>158</v>
      </c>
      <c r="C174" s="152"/>
      <c r="D174" s="151"/>
      <c r="E174" s="103"/>
      <c r="F174" s="102"/>
      <c r="G174" s="56"/>
      <c r="H174" s="81"/>
      <c r="I174" s="163"/>
      <c r="J174" s="164"/>
      <c r="K174" s="57"/>
      <c r="L174" s="103">
        <f>SUM(I174*G174*K174)</f>
        <v>0</v>
      </c>
      <c r="M174" s="102"/>
      <c r="N174" s="59">
        <v>0</v>
      </c>
    </row>
    <row r="175" spans="1:14" s="17" customFormat="1" ht="26.25" customHeight="1" x14ac:dyDescent="0.3">
      <c r="A175" s="54" t="s">
        <v>159</v>
      </c>
      <c r="B175" s="55"/>
      <c r="C175" s="150" t="s">
        <v>160</v>
      </c>
      <c r="D175" s="151"/>
      <c r="E175" s="101">
        <f>SUM(E176)</f>
        <v>0</v>
      </c>
      <c r="F175" s="165"/>
      <c r="G175" s="56"/>
      <c r="H175" s="81"/>
      <c r="I175" s="163"/>
      <c r="J175" s="164"/>
      <c r="K175" s="57"/>
      <c r="L175" s="101">
        <f>SUM(L176)</f>
        <v>0</v>
      </c>
      <c r="M175" s="102"/>
      <c r="N175" s="58">
        <f>SUM(N176)</f>
        <v>0</v>
      </c>
    </row>
    <row r="176" spans="1:14" s="17" customFormat="1" x14ac:dyDescent="0.3">
      <c r="A176" s="54"/>
      <c r="B176" s="55" t="s">
        <v>161</v>
      </c>
      <c r="C176" s="152"/>
      <c r="D176" s="151"/>
      <c r="E176" s="103"/>
      <c r="F176" s="102"/>
      <c r="G176" s="56"/>
      <c r="H176" s="81"/>
      <c r="I176" s="163"/>
      <c r="J176" s="164"/>
      <c r="K176" s="57"/>
      <c r="L176" s="103">
        <f>SUM(I176*G176*K176)</f>
        <v>0</v>
      </c>
      <c r="M176" s="102"/>
      <c r="N176" s="59">
        <v>0</v>
      </c>
    </row>
    <row r="177" spans="1:14" s="17" customFormat="1" x14ac:dyDescent="0.3">
      <c r="A177" s="54" t="s">
        <v>162</v>
      </c>
      <c r="B177" s="55"/>
      <c r="C177" s="150" t="s">
        <v>163</v>
      </c>
      <c r="D177" s="151"/>
      <c r="E177" s="101">
        <f>SUM(E178)</f>
        <v>0</v>
      </c>
      <c r="F177" s="165"/>
      <c r="G177" s="56"/>
      <c r="H177" s="81"/>
      <c r="I177" s="163"/>
      <c r="J177" s="164"/>
      <c r="K177" s="57"/>
      <c r="L177" s="101">
        <f>SUM(L178)</f>
        <v>0</v>
      </c>
      <c r="M177" s="102"/>
      <c r="N177" s="58">
        <f>SUM(N178)</f>
        <v>0</v>
      </c>
    </row>
    <row r="178" spans="1:14" s="17" customFormat="1" x14ac:dyDescent="0.3">
      <c r="A178" s="54"/>
      <c r="B178" s="55" t="s">
        <v>164</v>
      </c>
      <c r="C178" s="152"/>
      <c r="D178" s="151"/>
      <c r="E178" s="103"/>
      <c r="F178" s="102"/>
      <c r="G178" s="56"/>
      <c r="H178" s="81"/>
      <c r="I178" s="163"/>
      <c r="J178" s="164"/>
      <c r="K178" s="57"/>
      <c r="L178" s="103">
        <f>SUM(I178*G178*K178)</f>
        <v>0</v>
      </c>
      <c r="M178" s="102"/>
      <c r="N178" s="59">
        <v>0</v>
      </c>
    </row>
    <row r="179" spans="1:14" s="17" customFormat="1" x14ac:dyDescent="0.3">
      <c r="A179" s="54" t="s">
        <v>165</v>
      </c>
      <c r="B179" s="55"/>
      <c r="C179" s="150" t="s">
        <v>166</v>
      </c>
      <c r="D179" s="151"/>
      <c r="E179" s="101">
        <f>SUM(E180)</f>
        <v>0</v>
      </c>
      <c r="F179" s="165"/>
      <c r="G179" s="56"/>
      <c r="H179" s="81"/>
      <c r="I179" s="163"/>
      <c r="J179" s="164"/>
      <c r="K179" s="57"/>
      <c r="L179" s="101">
        <f>SUM(L180)</f>
        <v>0</v>
      </c>
      <c r="M179" s="102"/>
      <c r="N179" s="58">
        <f>SUM(N180)</f>
        <v>0</v>
      </c>
    </row>
    <row r="180" spans="1:14" s="17" customFormat="1" x14ac:dyDescent="0.3">
      <c r="A180" s="54"/>
      <c r="B180" s="55" t="s">
        <v>167</v>
      </c>
      <c r="C180" s="152"/>
      <c r="D180" s="151"/>
      <c r="E180" s="103"/>
      <c r="F180" s="102"/>
      <c r="G180" s="56"/>
      <c r="H180" s="81"/>
      <c r="I180" s="163"/>
      <c r="J180" s="164"/>
      <c r="K180" s="57"/>
      <c r="L180" s="103">
        <f>SUM(I180*G180*K180)</f>
        <v>0</v>
      </c>
      <c r="M180" s="102"/>
      <c r="N180" s="59">
        <v>0</v>
      </c>
    </row>
    <row r="181" spans="1:14" s="17" customFormat="1" ht="27" customHeight="1" x14ac:dyDescent="0.3">
      <c r="A181" s="54" t="s">
        <v>168</v>
      </c>
      <c r="B181" s="55"/>
      <c r="C181" s="150" t="s">
        <v>169</v>
      </c>
      <c r="D181" s="151"/>
      <c r="E181" s="101">
        <f>SUM(E182)</f>
        <v>0</v>
      </c>
      <c r="F181" s="165"/>
      <c r="G181" s="56"/>
      <c r="H181" s="81"/>
      <c r="I181" s="163"/>
      <c r="J181" s="164"/>
      <c r="K181" s="57"/>
      <c r="L181" s="101">
        <f>SUM(L182)</f>
        <v>0</v>
      </c>
      <c r="M181" s="102"/>
      <c r="N181" s="58">
        <f>SUM(N182)</f>
        <v>0</v>
      </c>
    </row>
    <row r="182" spans="1:14" s="17" customFormat="1" x14ac:dyDescent="0.3">
      <c r="A182" s="54"/>
      <c r="B182" s="55" t="s">
        <v>170</v>
      </c>
      <c r="C182" s="152"/>
      <c r="D182" s="151"/>
      <c r="E182" s="103"/>
      <c r="F182" s="102"/>
      <c r="G182" s="56"/>
      <c r="H182" s="81"/>
      <c r="I182" s="163"/>
      <c r="J182" s="164"/>
      <c r="K182" s="57"/>
      <c r="L182" s="103">
        <f>SUM(I182*G182*K182)</f>
        <v>0</v>
      </c>
      <c r="M182" s="102"/>
      <c r="N182" s="59">
        <v>0</v>
      </c>
    </row>
    <row r="183" spans="1:14" s="17" customFormat="1" x14ac:dyDescent="0.3">
      <c r="A183" s="54" t="s">
        <v>171</v>
      </c>
      <c r="B183" s="55"/>
      <c r="C183" s="150" t="s">
        <v>241</v>
      </c>
      <c r="D183" s="151"/>
      <c r="E183" s="101">
        <f>SUM(E184)</f>
        <v>0</v>
      </c>
      <c r="F183" s="165"/>
      <c r="G183" s="56"/>
      <c r="H183" s="81"/>
      <c r="I183" s="163"/>
      <c r="J183" s="164"/>
      <c r="K183" s="57"/>
      <c r="L183" s="101">
        <f>SUM(L184)</f>
        <v>0</v>
      </c>
      <c r="M183" s="102"/>
      <c r="N183" s="58">
        <f>SUM(N184)</f>
        <v>0</v>
      </c>
    </row>
    <row r="184" spans="1:14" s="17" customFormat="1" x14ac:dyDescent="0.3">
      <c r="A184" s="54"/>
      <c r="B184" s="55" t="s">
        <v>172</v>
      </c>
      <c r="C184" s="152"/>
      <c r="D184" s="151"/>
      <c r="E184" s="103"/>
      <c r="F184" s="102"/>
      <c r="G184" s="56"/>
      <c r="H184" s="81"/>
      <c r="I184" s="163"/>
      <c r="J184" s="164"/>
      <c r="K184" s="57"/>
      <c r="L184" s="103">
        <f>SUM(I184*G184*K184)</f>
        <v>0</v>
      </c>
      <c r="M184" s="102"/>
      <c r="N184" s="59">
        <v>0</v>
      </c>
    </row>
    <row r="185" spans="1:14" s="17" customFormat="1" ht="39.75" customHeight="1" x14ac:dyDescent="0.3">
      <c r="A185" s="54" t="s">
        <v>173</v>
      </c>
      <c r="B185" s="55"/>
      <c r="C185" s="150" t="s">
        <v>174</v>
      </c>
      <c r="D185" s="151"/>
      <c r="E185" s="101">
        <f>SUM(E186)</f>
        <v>0</v>
      </c>
      <c r="F185" s="165"/>
      <c r="G185" s="56"/>
      <c r="H185" s="81"/>
      <c r="I185" s="163"/>
      <c r="J185" s="164"/>
      <c r="K185" s="57"/>
      <c r="L185" s="101">
        <f>SUM(L186)</f>
        <v>0</v>
      </c>
      <c r="M185" s="102"/>
      <c r="N185" s="58">
        <f>SUM(N186)</f>
        <v>0</v>
      </c>
    </row>
    <row r="186" spans="1:14" s="17" customFormat="1" x14ac:dyDescent="0.3">
      <c r="A186" s="54"/>
      <c r="B186" s="55" t="s">
        <v>175</v>
      </c>
      <c r="C186" s="152"/>
      <c r="D186" s="151"/>
      <c r="E186" s="103"/>
      <c r="F186" s="102"/>
      <c r="G186" s="56"/>
      <c r="H186" s="81"/>
      <c r="I186" s="163"/>
      <c r="J186" s="164"/>
      <c r="K186" s="57"/>
      <c r="L186" s="103">
        <f>SUM(I186*G186*K186)</f>
        <v>0</v>
      </c>
      <c r="M186" s="102"/>
      <c r="N186" s="59">
        <v>0</v>
      </c>
    </row>
    <row r="187" spans="1:14" s="17" customFormat="1" ht="21.75" customHeight="1" x14ac:dyDescent="0.3">
      <c r="A187" s="54" t="s">
        <v>176</v>
      </c>
      <c r="B187" s="55"/>
      <c r="C187" s="150" t="s">
        <v>177</v>
      </c>
      <c r="D187" s="151"/>
      <c r="E187" s="101">
        <f>SUM(E188)</f>
        <v>0</v>
      </c>
      <c r="F187" s="165"/>
      <c r="G187" s="56"/>
      <c r="H187" s="81"/>
      <c r="I187" s="163"/>
      <c r="J187" s="164"/>
      <c r="K187" s="57"/>
      <c r="L187" s="101">
        <f>SUM(L188)</f>
        <v>0</v>
      </c>
      <c r="M187" s="102"/>
      <c r="N187" s="58">
        <f>SUM(N188)</f>
        <v>0</v>
      </c>
    </row>
    <row r="188" spans="1:14" s="17" customFormat="1" x14ac:dyDescent="0.3">
      <c r="A188" s="54"/>
      <c r="B188" s="55" t="s">
        <v>178</v>
      </c>
      <c r="C188" s="152"/>
      <c r="D188" s="151"/>
      <c r="E188" s="103"/>
      <c r="F188" s="102"/>
      <c r="G188" s="56"/>
      <c r="H188" s="81"/>
      <c r="I188" s="163"/>
      <c r="J188" s="164"/>
      <c r="K188" s="57"/>
      <c r="L188" s="103">
        <f>SUM(I188*G188*K188)</f>
        <v>0</v>
      </c>
      <c r="M188" s="102"/>
      <c r="N188" s="59">
        <v>0</v>
      </c>
    </row>
    <row r="189" spans="1:14" s="17" customFormat="1" x14ac:dyDescent="0.3">
      <c r="A189" s="54" t="s">
        <v>179</v>
      </c>
      <c r="B189" s="55"/>
      <c r="C189" s="150" t="s">
        <v>180</v>
      </c>
      <c r="D189" s="151"/>
      <c r="E189" s="101">
        <f>SUM(E190)</f>
        <v>0</v>
      </c>
      <c r="F189" s="165"/>
      <c r="G189" s="56"/>
      <c r="H189" s="81"/>
      <c r="I189" s="163"/>
      <c r="J189" s="164"/>
      <c r="K189" s="57"/>
      <c r="L189" s="101">
        <f>SUM(L190)</f>
        <v>0</v>
      </c>
      <c r="M189" s="102"/>
      <c r="N189" s="58">
        <f>SUM(N190)</f>
        <v>0</v>
      </c>
    </row>
    <row r="190" spans="1:14" s="17" customFormat="1" x14ac:dyDescent="0.3">
      <c r="A190" s="54"/>
      <c r="B190" s="55" t="s">
        <v>181</v>
      </c>
      <c r="C190" s="152"/>
      <c r="D190" s="151"/>
      <c r="E190" s="103"/>
      <c r="F190" s="102"/>
      <c r="G190" s="56"/>
      <c r="H190" s="81"/>
      <c r="I190" s="163"/>
      <c r="J190" s="164"/>
      <c r="K190" s="57"/>
      <c r="L190" s="103">
        <f>SUM(I190*G190*K190)</f>
        <v>0</v>
      </c>
      <c r="M190" s="102"/>
      <c r="N190" s="59">
        <v>0</v>
      </c>
    </row>
    <row r="191" spans="1:14" s="17" customFormat="1" x14ac:dyDescent="0.3">
      <c r="A191" s="54" t="s">
        <v>182</v>
      </c>
      <c r="B191" s="55"/>
      <c r="C191" s="150" t="s">
        <v>183</v>
      </c>
      <c r="D191" s="151"/>
      <c r="E191" s="101">
        <f>SUM(E192)</f>
        <v>0</v>
      </c>
      <c r="F191" s="165"/>
      <c r="G191" s="56"/>
      <c r="H191" s="81"/>
      <c r="I191" s="163"/>
      <c r="J191" s="164"/>
      <c r="K191" s="57"/>
      <c r="L191" s="101">
        <f>SUM(L192)</f>
        <v>0</v>
      </c>
      <c r="M191" s="102"/>
      <c r="N191" s="58">
        <f>SUM(N192)</f>
        <v>0</v>
      </c>
    </row>
    <row r="192" spans="1:14" s="17" customFormat="1" x14ac:dyDescent="0.3">
      <c r="A192" s="60"/>
      <c r="B192" s="61" t="s">
        <v>184</v>
      </c>
      <c r="C192" s="267"/>
      <c r="D192" s="268"/>
      <c r="E192" s="166"/>
      <c r="F192" s="167"/>
      <c r="G192" s="62"/>
      <c r="H192" s="82"/>
      <c r="I192" s="173"/>
      <c r="J192" s="174"/>
      <c r="K192" s="63"/>
      <c r="L192" s="166">
        <f>SUM(I192*G192*K192)</f>
        <v>0</v>
      </c>
      <c r="M192" s="167"/>
      <c r="N192" s="59">
        <v>0</v>
      </c>
    </row>
    <row r="193" spans="1:14" s="17" customFormat="1" x14ac:dyDescent="0.3">
      <c r="A193" s="67">
        <v>6</v>
      </c>
      <c r="B193" s="68"/>
      <c r="C193" s="269" t="s">
        <v>6</v>
      </c>
      <c r="D193" s="264"/>
      <c r="E193" s="155">
        <f>SUM(E194:F195)/2</f>
        <v>0</v>
      </c>
      <c r="F193" s="168"/>
      <c r="G193" s="72"/>
      <c r="H193" s="84"/>
      <c r="I193" s="157"/>
      <c r="J193" s="158"/>
      <c r="K193" s="73"/>
      <c r="L193" s="155">
        <f>SUM(L194:M195)/2</f>
        <v>0</v>
      </c>
      <c r="M193" s="156"/>
      <c r="N193" s="71">
        <f>SUM(N194:N195)/2</f>
        <v>0</v>
      </c>
    </row>
    <row r="194" spans="1:14" s="17" customFormat="1" x14ac:dyDescent="0.3">
      <c r="A194" s="54" t="s">
        <v>185</v>
      </c>
      <c r="B194" s="55"/>
      <c r="C194" s="150" t="s">
        <v>242</v>
      </c>
      <c r="D194" s="151"/>
      <c r="E194" s="101">
        <f>SUM(E195)</f>
        <v>0</v>
      </c>
      <c r="F194" s="165"/>
      <c r="G194" s="56"/>
      <c r="H194" s="81"/>
      <c r="I194" s="163"/>
      <c r="J194" s="164"/>
      <c r="K194" s="57"/>
      <c r="L194" s="101">
        <f>SUM(L195)</f>
        <v>0</v>
      </c>
      <c r="M194" s="102"/>
      <c r="N194" s="58">
        <f>SUM(N195)</f>
        <v>0</v>
      </c>
    </row>
    <row r="195" spans="1:14" s="17" customFormat="1" x14ac:dyDescent="0.3">
      <c r="A195" s="54"/>
      <c r="B195" s="55" t="s">
        <v>186</v>
      </c>
      <c r="C195" s="152"/>
      <c r="D195" s="151"/>
      <c r="E195" s="103"/>
      <c r="F195" s="102"/>
      <c r="G195" s="56"/>
      <c r="H195" s="81"/>
      <c r="I195" s="163"/>
      <c r="J195" s="164"/>
      <c r="K195" s="57"/>
      <c r="L195" s="103">
        <f>SUM(I195*G195*K195)</f>
        <v>0</v>
      </c>
      <c r="M195" s="102"/>
      <c r="N195" s="59">
        <v>0</v>
      </c>
    </row>
    <row r="196" spans="1:14" s="17" customFormat="1" ht="41.25" customHeight="1" thickBot="1" x14ac:dyDescent="0.35">
      <c r="A196" s="35"/>
      <c r="B196" s="36"/>
      <c r="C196" s="273" t="s">
        <v>7</v>
      </c>
      <c r="D196" s="274"/>
      <c r="E196" s="175">
        <f>SUM(E193,E170,E141,E108,E93,E88)</f>
        <v>0</v>
      </c>
      <c r="F196" s="181"/>
      <c r="G196" s="37"/>
      <c r="H196" s="85"/>
      <c r="I196" s="179"/>
      <c r="J196" s="180"/>
      <c r="K196" s="38"/>
      <c r="L196" s="175">
        <f>SUM(L193+L170+L141+L108+L93+L88)</f>
        <v>20</v>
      </c>
      <c r="M196" s="176"/>
      <c r="N196" s="74">
        <f>SUM(N193+N170+N141+N108+N93+N88)</f>
        <v>2</v>
      </c>
    </row>
    <row r="197" spans="1:14" s="17" customFormat="1" ht="20.25" customHeight="1" x14ac:dyDescent="0.3">
      <c r="A197" s="67">
        <v>7</v>
      </c>
      <c r="B197" s="68"/>
      <c r="C197" s="269" t="s">
        <v>222</v>
      </c>
      <c r="D197" s="264"/>
      <c r="E197" s="155">
        <f>SUM(E198:F223)/2</f>
        <v>0</v>
      </c>
      <c r="F197" s="168"/>
      <c r="G197" s="72"/>
      <c r="H197" s="84"/>
      <c r="I197" s="157"/>
      <c r="J197" s="158"/>
      <c r="K197" s="73"/>
      <c r="L197" s="155">
        <f>SUM(L198:M223)/2</f>
        <v>0</v>
      </c>
      <c r="M197" s="156"/>
      <c r="N197" s="71">
        <f>SUM(N198:N223)/2</f>
        <v>0</v>
      </c>
    </row>
    <row r="198" spans="1:14" s="17" customFormat="1" ht="24" customHeight="1" x14ac:dyDescent="0.3">
      <c r="A198" s="54" t="s">
        <v>187</v>
      </c>
      <c r="B198" s="55"/>
      <c r="C198" s="150" t="s">
        <v>188</v>
      </c>
      <c r="D198" s="151"/>
      <c r="E198" s="101">
        <f>SUM(E199)</f>
        <v>0</v>
      </c>
      <c r="F198" s="165"/>
      <c r="G198" s="56"/>
      <c r="H198" s="81"/>
      <c r="I198" s="163"/>
      <c r="J198" s="164"/>
      <c r="K198" s="57"/>
      <c r="L198" s="101">
        <f>SUM(L199)</f>
        <v>0</v>
      </c>
      <c r="M198" s="102"/>
      <c r="N198" s="58">
        <f>SUM(N199)</f>
        <v>0</v>
      </c>
    </row>
    <row r="199" spans="1:14" s="17" customFormat="1" ht="24" customHeight="1" x14ac:dyDescent="0.3">
      <c r="A199" s="54"/>
      <c r="B199" s="55" t="s">
        <v>283</v>
      </c>
      <c r="C199" s="150" t="s">
        <v>190</v>
      </c>
      <c r="D199" s="151"/>
      <c r="E199" s="103"/>
      <c r="F199" s="102"/>
      <c r="G199" s="56"/>
      <c r="H199" s="81"/>
      <c r="I199" s="163"/>
      <c r="J199" s="164"/>
      <c r="K199" s="57"/>
      <c r="L199" s="103">
        <f>SUM(I199*G199*K199)</f>
        <v>0</v>
      </c>
      <c r="M199" s="102"/>
      <c r="N199" s="59">
        <v>0</v>
      </c>
    </row>
    <row r="200" spans="1:14" s="17" customFormat="1" x14ac:dyDescent="0.3">
      <c r="A200" s="54" t="s">
        <v>189</v>
      </c>
      <c r="B200" s="55"/>
      <c r="C200" s="275"/>
      <c r="D200" s="151"/>
      <c r="E200" s="101">
        <f>SUM(E201)</f>
        <v>0</v>
      </c>
      <c r="F200" s="165"/>
      <c r="G200" s="56"/>
      <c r="H200" s="81"/>
      <c r="I200" s="163"/>
      <c r="J200" s="164"/>
      <c r="K200" s="57"/>
      <c r="L200" s="101">
        <f>SUM(L201)</f>
        <v>0</v>
      </c>
      <c r="M200" s="102"/>
      <c r="N200" s="58">
        <f>SUM(N201)</f>
        <v>0</v>
      </c>
    </row>
    <row r="201" spans="1:14" s="17" customFormat="1" x14ac:dyDescent="0.3">
      <c r="A201" s="54"/>
      <c r="B201" s="55" t="s">
        <v>191</v>
      </c>
      <c r="C201" s="152"/>
      <c r="D201" s="151"/>
      <c r="E201" s="103"/>
      <c r="F201" s="102"/>
      <c r="G201" s="56"/>
      <c r="H201" s="81"/>
      <c r="I201" s="163"/>
      <c r="J201" s="164"/>
      <c r="K201" s="57"/>
      <c r="L201" s="103">
        <f>SUM(I201*G201*K201)</f>
        <v>0</v>
      </c>
      <c r="M201" s="102"/>
      <c r="N201" s="59">
        <v>0</v>
      </c>
    </row>
    <row r="202" spans="1:14" s="17" customFormat="1" x14ac:dyDescent="0.3">
      <c r="A202" s="54" t="s">
        <v>192</v>
      </c>
      <c r="B202" s="55"/>
      <c r="C202" s="150" t="s">
        <v>193</v>
      </c>
      <c r="D202" s="151"/>
      <c r="E202" s="101">
        <f>SUM(E203)</f>
        <v>0</v>
      </c>
      <c r="F202" s="165"/>
      <c r="G202" s="56"/>
      <c r="H202" s="81"/>
      <c r="I202" s="163"/>
      <c r="J202" s="164"/>
      <c r="K202" s="57"/>
      <c r="L202" s="101">
        <f>SUM(L203)</f>
        <v>0</v>
      </c>
      <c r="M202" s="102"/>
      <c r="N202" s="58">
        <f>SUM(N203)</f>
        <v>0</v>
      </c>
    </row>
    <row r="203" spans="1:14" s="17" customFormat="1" x14ac:dyDescent="0.3">
      <c r="A203" s="54"/>
      <c r="B203" s="55" t="s">
        <v>194</v>
      </c>
      <c r="C203" s="152"/>
      <c r="D203" s="151"/>
      <c r="E203" s="103"/>
      <c r="F203" s="102"/>
      <c r="G203" s="56"/>
      <c r="H203" s="81"/>
      <c r="I203" s="163"/>
      <c r="J203" s="164"/>
      <c r="K203" s="57"/>
      <c r="L203" s="103">
        <f>SUM(I203*G203*K203)</f>
        <v>0</v>
      </c>
      <c r="M203" s="102"/>
      <c r="N203" s="59">
        <v>0</v>
      </c>
    </row>
    <row r="204" spans="1:14" s="17" customFormat="1" x14ac:dyDescent="0.3">
      <c r="A204" s="54" t="s">
        <v>195</v>
      </c>
      <c r="B204" s="55"/>
      <c r="C204" s="150" t="s">
        <v>196</v>
      </c>
      <c r="D204" s="151"/>
      <c r="E204" s="101">
        <f>SUM(E205)</f>
        <v>0</v>
      </c>
      <c r="F204" s="165"/>
      <c r="G204" s="56"/>
      <c r="H204" s="81"/>
      <c r="I204" s="163"/>
      <c r="J204" s="164"/>
      <c r="K204" s="57"/>
      <c r="L204" s="101">
        <f>SUM(L205)</f>
        <v>0</v>
      </c>
      <c r="M204" s="102"/>
      <c r="N204" s="58">
        <f>SUM(N205)</f>
        <v>0</v>
      </c>
    </row>
    <row r="205" spans="1:14" s="17" customFormat="1" x14ac:dyDescent="0.3">
      <c r="A205" s="54"/>
      <c r="B205" s="55" t="s">
        <v>197</v>
      </c>
      <c r="C205" s="152"/>
      <c r="D205" s="151"/>
      <c r="E205" s="103"/>
      <c r="F205" s="102"/>
      <c r="G205" s="56"/>
      <c r="H205" s="81"/>
      <c r="I205" s="163"/>
      <c r="J205" s="164"/>
      <c r="K205" s="57"/>
      <c r="L205" s="103">
        <f>SUM(I205*G205*K205)</f>
        <v>0</v>
      </c>
      <c r="M205" s="102"/>
      <c r="N205" s="59">
        <v>0</v>
      </c>
    </row>
    <row r="206" spans="1:14" s="17" customFormat="1" ht="44.25" customHeight="1" x14ac:dyDescent="0.3">
      <c r="A206" s="54" t="s">
        <v>198</v>
      </c>
      <c r="B206" s="55"/>
      <c r="C206" s="150" t="s">
        <v>243</v>
      </c>
      <c r="D206" s="151"/>
      <c r="E206" s="101">
        <f>SUM(E207)</f>
        <v>0</v>
      </c>
      <c r="F206" s="165"/>
      <c r="G206" s="56"/>
      <c r="H206" s="81"/>
      <c r="I206" s="163"/>
      <c r="J206" s="164"/>
      <c r="K206" s="57"/>
      <c r="L206" s="101">
        <f>SUM(L207)</f>
        <v>0</v>
      </c>
      <c r="M206" s="102"/>
      <c r="N206" s="58">
        <f>SUM(N207)</f>
        <v>0</v>
      </c>
    </row>
    <row r="207" spans="1:14" s="17" customFormat="1" x14ac:dyDescent="0.3">
      <c r="A207" s="54"/>
      <c r="B207" s="55" t="s">
        <v>199</v>
      </c>
      <c r="C207" s="152"/>
      <c r="D207" s="151"/>
      <c r="E207" s="103"/>
      <c r="F207" s="102"/>
      <c r="G207" s="56"/>
      <c r="H207" s="81"/>
      <c r="I207" s="163"/>
      <c r="J207" s="164"/>
      <c r="K207" s="57"/>
      <c r="L207" s="103">
        <f>SUM(I207*G207*K207)</f>
        <v>0</v>
      </c>
      <c r="M207" s="102"/>
      <c r="N207" s="59">
        <v>0</v>
      </c>
    </row>
    <row r="208" spans="1:14" s="17" customFormat="1" ht="42" customHeight="1" x14ac:dyDescent="0.3">
      <c r="A208" s="54" t="s">
        <v>200</v>
      </c>
      <c r="B208" s="55"/>
      <c r="C208" s="150" t="s">
        <v>244</v>
      </c>
      <c r="D208" s="151"/>
      <c r="E208" s="101">
        <f>SUM(E209)</f>
        <v>0</v>
      </c>
      <c r="F208" s="165"/>
      <c r="G208" s="56"/>
      <c r="H208" s="81"/>
      <c r="I208" s="163"/>
      <c r="J208" s="164"/>
      <c r="K208" s="57"/>
      <c r="L208" s="101">
        <f>SUM(L209)</f>
        <v>0</v>
      </c>
      <c r="M208" s="102"/>
      <c r="N208" s="58">
        <f>SUM(N209)</f>
        <v>0</v>
      </c>
    </row>
    <row r="209" spans="1:14" s="17" customFormat="1" x14ac:dyDescent="0.3">
      <c r="A209" s="54"/>
      <c r="B209" s="55" t="s">
        <v>201</v>
      </c>
      <c r="C209" s="152"/>
      <c r="D209" s="151"/>
      <c r="E209" s="103"/>
      <c r="F209" s="102"/>
      <c r="G209" s="56"/>
      <c r="H209" s="81"/>
      <c r="I209" s="163"/>
      <c r="J209" s="164"/>
      <c r="K209" s="57"/>
      <c r="L209" s="103">
        <f>SUM(I209*G209*K209)</f>
        <v>0</v>
      </c>
      <c r="M209" s="102"/>
      <c r="N209" s="59">
        <v>0</v>
      </c>
    </row>
    <row r="210" spans="1:14" s="17" customFormat="1" ht="45" customHeight="1" x14ac:dyDescent="0.3">
      <c r="A210" s="54" t="s">
        <v>202</v>
      </c>
      <c r="B210" s="55"/>
      <c r="C210" s="150" t="s">
        <v>203</v>
      </c>
      <c r="D210" s="151"/>
      <c r="E210" s="101">
        <f>SUM(E211)</f>
        <v>0</v>
      </c>
      <c r="F210" s="165"/>
      <c r="G210" s="56"/>
      <c r="H210" s="81"/>
      <c r="I210" s="163"/>
      <c r="J210" s="164"/>
      <c r="K210" s="57"/>
      <c r="L210" s="101">
        <f>SUM(L211)</f>
        <v>0</v>
      </c>
      <c r="M210" s="102"/>
      <c r="N210" s="58">
        <f>SUM(N211)</f>
        <v>0</v>
      </c>
    </row>
    <row r="211" spans="1:14" s="17" customFormat="1" x14ac:dyDescent="0.3">
      <c r="A211" s="54"/>
      <c r="B211" s="55" t="s">
        <v>204</v>
      </c>
      <c r="C211" s="152"/>
      <c r="D211" s="151"/>
      <c r="E211" s="103"/>
      <c r="F211" s="102"/>
      <c r="G211" s="56"/>
      <c r="H211" s="81"/>
      <c r="I211" s="163"/>
      <c r="J211" s="164"/>
      <c r="K211" s="57"/>
      <c r="L211" s="103">
        <f>SUM(I211*G211*K211)</f>
        <v>0</v>
      </c>
      <c r="M211" s="102"/>
      <c r="N211" s="59">
        <v>0</v>
      </c>
    </row>
    <row r="212" spans="1:14" s="17" customFormat="1" x14ac:dyDescent="0.3">
      <c r="A212" s="54" t="s">
        <v>205</v>
      </c>
      <c r="B212" s="55"/>
      <c r="C212" s="150" t="s">
        <v>72</v>
      </c>
      <c r="D212" s="151"/>
      <c r="E212" s="101">
        <f>SUM(E213)</f>
        <v>0</v>
      </c>
      <c r="F212" s="165"/>
      <c r="G212" s="56"/>
      <c r="H212" s="81"/>
      <c r="I212" s="163"/>
      <c r="J212" s="164"/>
      <c r="K212" s="57"/>
      <c r="L212" s="101">
        <f>SUM(L213)</f>
        <v>0</v>
      </c>
      <c r="M212" s="102"/>
      <c r="N212" s="58">
        <f>SUM(N213)</f>
        <v>0</v>
      </c>
    </row>
    <row r="213" spans="1:14" s="17" customFormat="1" x14ac:dyDescent="0.3">
      <c r="A213" s="54"/>
      <c r="B213" s="55" t="s">
        <v>206</v>
      </c>
      <c r="C213" s="152"/>
      <c r="D213" s="151"/>
      <c r="E213" s="103"/>
      <c r="F213" s="102"/>
      <c r="G213" s="56"/>
      <c r="H213" s="81"/>
      <c r="I213" s="163"/>
      <c r="J213" s="164"/>
      <c r="K213" s="57"/>
      <c r="L213" s="103">
        <f>SUM(I213*G213*K213)</f>
        <v>0</v>
      </c>
      <c r="M213" s="102"/>
      <c r="N213" s="59">
        <v>0</v>
      </c>
    </row>
    <row r="214" spans="1:14" s="17" customFormat="1" x14ac:dyDescent="0.3">
      <c r="A214" s="54" t="s">
        <v>207</v>
      </c>
      <c r="B214" s="55"/>
      <c r="C214" s="150" t="s">
        <v>114</v>
      </c>
      <c r="D214" s="151"/>
      <c r="E214" s="101">
        <f>SUM(E215)</f>
        <v>0</v>
      </c>
      <c r="F214" s="165"/>
      <c r="G214" s="56"/>
      <c r="H214" s="81"/>
      <c r="I214" s="163"/>
      <c r="J214" s="164"/>
      <c r="K214" s="57"/>
      <c r="L214" s="101">
        <f>SUM(L215)</f>
        <v>0</v>
      </c>
      <c r="M214" s="102"/>
      <c r="N214" s="58">
        <f>SUM(N215)</f>
        <v>0</v>
      </c>
    </row>
    <row r="215" spans="1:14" s="17" customFormat="1" x14ac:dyDescent="0.3">
      <c r="A215" s="54"/>
      <c r="B215" s="55" t="s">
        <v>208</v>
      </c>
      <c r="C215" s="152"/>
      <c r="D215" s="151"/>
      <c r="E215" s="103"/>
      <c r="F215" s="102"/>
      <c r="G215" s="56"/>
      <c r="H215" s="81"/>
      <c r="I215" s="163"/>
      <c r="J215" s="164"/>
      <c r="K215" s="57"/>
      <c r="L215" s="103">
        <f>SUM(I215*G215*K215)</f>
        <v>0</v>
      </c>
      <c r="M215" s="102"/>
      <c r="N215" s="59">
        <v>0</v>
      </c>
    </row>
    <row r="216" spans="1:14" s="17" customFormat="1" ht="42" customHeight="1" x14ac:dyDescent="0.3">
      <c r="A216" s="54" t="s">
        <v>209</v>
      </c>
      <c r="B216" s="55"/>
      <c r="C216" s="150" t="s">
        <v>66</v>
      </c>
      <c r="D216" s="151"/>
      <c r="E216" s="101">
        <f>SUM(E217)</f>
        <v>0</v>
      </c>
      <c r="F216" s="165"/>
      <c r="G216" s="56"/>
      <c r="H216" s="81"/>
      <c r="I216" s="163"/>
      <c r="J216" s="164"/>
      <c r="K216" s="57"/>
      <c r="L216" s="101">
        <f>SUM(L217)</f>
        <v>0</v>
      </c>
      <c r="M216" s="102"/>
      <c r="N216" s="58">
        <f>SUM(N217)</f>
        <v>0</v>
      </c>
    </row>
    <row r="217" spans="1:14" s="17" customFormat="1" x14ac:dyDescent="0.3">
      <c r="A217" s="54"/>
      <c r="B217" s="55" t="s">
        <v>210</v>
      </c>
      <c r="C217" s="152"/>
      <c r="D217" s="151"/>
      <c r="E217" s="103"/>
      <c r="F217" s="102"/>
      <c r="G217" s="56"/>
      <c r="H217" s="81"/>
      <c r="I217" s="163"/>
      <c r="J217" s="164"/>
      <c r="K217" s="57"/>
      <c r="L217" s="103">
        <f>SUM(I217*G217*K217)</f>
        <v>0</v>
      </c>
      <c r="M217" s="102"/>
      <c r="N217" s="59">
        <v>0</v>
      </c>
    </row>
    <row r="218" spans="1:14" s="17" customFormat="1" x14ac:dyDescent="0.3">
      <c r="A218" s="54" t="s">
        <v>211</v>
      </c>
      <c r="B218" s="55"/>
      <c r="C218" s="150" t="s">
        <v>4</v>
      </c>
      <c r="D218" s="151"/>
      <c r="E218" s="101">
        <f>SUM(E219)</f>
        <v>0</v>
      </c>
      <c r="F218" s="165"/>
      <c r="G218" s="56"/>
      <c r="H218" s="81"/>
      <c r="I218" s="163"/>
      <c r="J218" s="164"/>
      <c r="K218" s="57"/>
      <c r="L218" s="101">
        <f>SUM(L219)</f>
        <v>0</v>
      </c>
      <c r="M218" s="102"/>
      <c r="N218" s="58">
        <f>SUM(N219)</f>
        <v>0</v>
      </c>
    </row>
    <row r="219" spans="1:14" s="17" customFormat="1" x14ac:dyDescent="0.3">
      <c r="A219" s="54"/>
      <c r="B219" s="55" t="s">
        <v>212</v>
      </c>
      <c r="C219" s="152"/>
      <c r="D219" s="151"/>
      <c r="E219" s="103"/>
      <c r="F219" s="102"/>
      <c r="G219" s="56"/>
      <c r="H219" s="81"/>
      <c r="I219" s="163"/>
      <c r="J219" s="164"/>
      <c r="K219" s="57"/>
      <c r="L219" s="103">
        <f>SUM(I219*G219*K219)</f>
        <v>0</v>
      </c>
      <c r="M219" s="102"/>
      <c r="N219" s="59">
        <v>0</v>
      </c>
    </row>
    <row r="220" spans="1:14" s="17" customFormat="1" x14ac:dyDescent="0.3">
      <c r="A220" s="54" t="s">
        <v>213</v>
      </c>
      <c r="B220" s="55"/>
      <c r="C220" s="150" t="s">
        <v>214</v>
      </c>
      <c r="D220" s="151"/>
      <c r="E220" s="101">
        <f>SUM(E221)</f>
        <v>0</v>
      </c>
      <c r="F220" s="165"/>
      <c r="G220" s="56"/>
      <c r="H220" s="81"/>
      <c r="I220" s="163"/>
      <c r="J220" s="164"/>
      <c r="K220" s="57"/>
      <c r="L220" s="101">
        <f>SUM(L221)</f>
        <v>0</v>
      </c>
      <c r="M220" s="102"/>
      <c r="N220" s="58">
        <f>SUM(N221)</f>
        <v>0</v>
      </c>
    </row>
    <row r="221" spans="1:14" s="17" customFormat="1" x14ac:dyDescent="0.3">
      <c r="A221" s="54"/>
      <c r="B221" s="55" t="s">
        <v>215</v>
      </c>
      <c r="C221" s="152"/>
      <c r="D221" s="151"/>
      <c r="E221" s="103"/>
      <c r="F221" s="102"/>
      <c r="G221" s="56"/>
      <c r="H221" s="81"/>
      <c r="I221" s="163"/>
      <c r="J221" s="164"/>
      <c r="K221" s="57"/>
      <c r="L221" s="103">
        <f>SUM(I221*G221*K221)</f>
        <v>0</v>
      </c>
      <c r="M221" s="102"/>
      <c r="N221" s="59">
        <v>0</v>
      </c>
    </row>
    <row r="222" spans="1:14" s="17" customFormat="1" ht="40.5" customHeight="1" x14ac:dyDescent="0.3">
      <c r="A222" s="54" t="s">
        <v>216</v>
      </c>
      <c r="B222" s="55"/>
      <c r="C222" s="150" t="s">
        <v>217</v>
      </c>
      <c r="D222" s="151"/>
      <c r="E222" s="101">
        <f>SUM(E223)</f>
        <v>0</v>
      </c>
      <c r="F222" s="165"/>
      <c r="G222" s="56"/>
      <c r="H222" s="81"/>
      <c r="I222" s="163"/>
      <c r="J222" s="164"/>
      <c r="K222" s="57"/>
      <c r="L222" s="101">
        <f>SUM(L223)</f>
        <v>0</v>
      </c>
      <c r="M222" s="102"/>
      <c r="N222" s="58">
        <f>SUM(N223)</f>
        <v>0</v>
      </c>
    </row>
    <row r="223" spans="1:14" s="17" customFormat="1" x14ac:dyDescent="0.3">
      <c r="A223" s="60"/>
      <c r="B223" s="61" t="s">
        <v>218</v>
      </c>
      <c r="C223" s="267"/>
      <c r="D223" s="268"/>
      <c r="E223" s="166"/>
      <c r="F223" s="167"/>
      <c r="G223" s="62"/>
      <c r="H223" s="82"/>
      <c r="I223" s="173"/>
      <c r="J223" s="174"/>
      <c r="K223" s="63"/>
      <c r="L223" s="166">
        <f>SUM(I223*G223*K223)</f>
        <v>0</v>
      </c>
      <c r="M223" s="167"/>
      <c r="N223" s="59">
        <v>0</v>
      </c>
    </row>
    <row r="224" spans="1:14" s="17" customFormat="1" ht="55.5" customHeight="1" x14ac:dyDescent="0.3">
      <c r="A224" s="289">
        <v>8</v>
      </c>
      <c r="B224" s="290"/>
      <c r="C224" s="159" t="s">
        <v>292</v>
      </c>
      <c r="D224" s="291"/>
      <c r="E224" s="292">
        <v>0</v>
      </c>
      <c r="F224" s="293"/>
      <c r="G224" s="294"/>
      <c r="H224" s="295"/>
      <c r="I224" s="296"/>
      <c r="J224" s="297"/>
      <c r="K224" s="298"/>
      <c r="L224" s="292">
        <v>0</v>
      </c>
      <c r="M224" s="299"/>
      <c r="N224" s="300">
        <v>0</v>
      </c>
    </row>
    <row r="225" spans="1:38" s="17" customFormat="1" x14ac:dyDescent="0.3">
      <c r="A225" s="75">
        <v>9</v>
      </c>
      <c r="B225" s="76"/>
      <c r="C225" s="159" t="s">
        <v>284</v>
      </c>
      <c r="D225" s="114"/>
      <c r="E225" s="153">
        <v>0</v>
      </c>
      <c r="F225" s="160"/>
      <c r="G225" s="77"/>
      <c r="H225" s="86"/>
      <c r="I225" s="161"/>
      <c r="J225" s="134"/>
      <c r="K225" s="78"/>
      <c r="L225" s="153">
        <v>0</v>
      </c>
      <c r="M225" s="154"/>
      <c r="N225" s="79">
        <v>0</v>
      </c>
    </row>
    <row r="226" spans="1:38" s="17" customFormat="1" ht="74.25" customHeight="1" x14ac:dyDescent="0.3">
      <c r="A226" s="67">
        <v>10</v>
      </c>
      <c r="B226" s="68"/>
      <c r="C226" s="269" t="s">
        <v>285</v>
      </c>
      <c r="D226" s="264"/>
      <c r="E226" s="155">
        <f>E227+E228</f>
        <v>0</v>
      </c>
      <c r="F226" s="168"/>
      <c r="G226" s="72"/>
      <c r="H226" s="84"/>
      <c r="I226" s="157"/>
      <c r="J226" s="158"/>
      <c r="K226" s="73"/>
      <c r="L226" s="155">
        <f>SUM(L227:M228)</f>
        <v>0</v>
      </c>
      <c r="M226" s="156"/>
      <c r="N226" s="71">
        <f>SUM(N227:N228)</f>
        <v>0</v>
      </c>
    </row>
    <row r="227" spans="1:38" s="17" customFormat="1" ht="57.75" customHeight="1" x14ac:dyDescent="0.3">
      <c r="A227" s="54" t="s">
        <v>290</v>
      </c>
      <c r="B227" s="55"/>
      <c r="C227" s="150" t="s">
        <v>245</v>
      </c>
      <c r="D227" s="264"/>
      <c r="E227" s="103"/>
      <c r="F227" s="102"/>
      <c r="G227" s="56"/>
      <c r="H227" s="81"/>
      <c r="I227" s="163"/>
      <c r="J227" s="164"/>
      <c r="K227" s="57"/>
      <c r="L227" s="103">
        <v>0</v>
      </c>
      <c r="M227" s="102"/>
      <c r="N227" s="59">
        <v>0</v>
      </c>
    </row>
    <row r="228" spans="1:38" s="17" customFormat="1" ht="43.5" customHeight="1" x14ac:dyDescent="0.3">
      <c r="A228" s="54" t="s">
        <v>291</v>
      </c>
      <c r="B228" s="55"/>
      <c r="C228" s="287" t="s">
        <v>219</v>
      </c>
      <c r="D228" s="248"/>
      <c r="E228" s="103"/>
      <c r="F228" s="102"/>
      <c r="G228" s="56"/>
      <c r="H228" s="81"/>
      <c r="I228" s="163"/>
      <c r="J228" s="164"/>
      <c r="K228" s="57"/>
      <c r="L228" s="103">
        <f>SUM(I228*G228*K228)</f>
        <v>0</v>
      </c>
      <c r="M228" s="102"/>
      <c r="N228" s="59">
        <v>0</v>
      </c>
    </row>
    <row r="229" spans="1:38" s="17" customFormat="1" ht="58.5" customHeight="1" thickBot="1" x14ac:dyDescent="0.35">
      <c r="A229" s="171" t="s">
        <v>220</v>
      </c>
      <c r="B229" s="172"/>
      <c r="C229" s="172"/>
      <c r="D229" s="172"/>
      <c r="E229" s="169">
        <f>SUM(E226,E225,E224,E197,E196)</f>
        <v>0</v>
      </c>
      <c r="F229" s="170"/>
      <c r="G229" s="89"/>
      <c r="H229" s="89"/>
      <c r="I229" s="276"/>
      <c r="J229" s="277"/>
      <c r="K229" s="89"/>
      <c r="L229" s="169">
        <f>SUM(L226,L225,L224,L197,L196)</f>
        <v>20</v>
      </c>
      <c r="M229" s="170"/>
      <c r="N229" s="90">
        <f>SUM(N226,N225,N224,N197,N196)</f>
        <v>2</v>
      </c>
    </row>
    <row r="230" spans="1:38" s="17" customFormat="1" ht="42.75" customHeight="1" x14ac:dyDescent="0.3">
      <c r="A230" s="15"/>
      <c r="B230" s="15"/>
      <c r="C230" s="15"/>
      <c r="D230" s="15"/>
      <c r="E230" s="15"/>
      <c r="F230" s="15"/>
      <c r="G230" s="15"/>
      <c r="H230" s="15"/>
      <c r="I230" s="15"/>
      <c r="J230" s="15"/>
      <c r="K230" s="15"/>
      <c r="L230" s="15"/>
      <c r="M230" s="15"/>
      <c r="N230" s="15"/>
    </row>
    <row r="231" spans="1:38" s="17" customFormat="1" ht="24.75" customHeight="1" x14ac:dyDescent="0.3">
      <c r="A231" s="24"/>
      <c r="B231" s="13"/>
      <c r="C231" s="13"/>
      <c r="D231" s="13"/>
      <c r="E231" s="13"/>
      <c r="F231" s="13"/>
      <c r="G231" s="25"/>
      <c r="H231" s="25"/>
      <c r="I231" s="25"/>
      <c r="J231" s="9"/>
      <c r="K231" s="9"/>
      <c r="L231" s="9"/>
      <c r="M231" s="9"/>
      <c r="N231" s="25"/>
    </row>
    <row r="232" spans="1:38" ht="18" customHeight="1" x14ac:dyDescent="0.3">
      <c r="A232" s="235" t="s">
        <v>286</v>
      </c>
      <c r="B232" s="236"/>
      <c r="C232" s="236"/>
      <c r="D232" s="236"/>
      <c r="E232" s="236"/>
      <c r="F232" s="236"/>
      <c r="G232" s="236"/>
      <c r="H232" s="236"/>
      <c r="I232" s="236"/>
      <c r="J232" s="236"/>
      <c r="K232" s="236"/>
      <c r="L232" s="236"/>
      <c r="M232" s="236"/>
      <c r="N232" s="236"/>
    </row>
    <row r="233" spans="1:38" s="9" customFormat="1" ht="16.5" customHeight="1" x14ac:dyDescent="0.3">
      <c r="A233" s="24"/>
      <c r="B233" s="162" t="s">
        <v>225</v>
      </c>
      <c r="C233" s="162"/>
      <c r="D233" s="162"/>
      <c r="E233" s="162"/>
      <c r="F233" s="162"/>
      <c r="G233" s="162"/>
      <c r="H233" s="162"/>
      <c r="I233" s="162"/>
      <c r="J233" s="162"/>
      <c r="K233" s="162"/>
      <c r="L233" s="162"/>
      <c r="M233" s="162"/>
      <c r="N233" s="162"/>
      <c r="O233" s="3"/>
      <c r="P233" s="3"/>
      <c r="Q233" s="3"/>
      <c r="R233" s="3"/>
      <c r="S233" s="3"/>
      <c r="T233" s="3"/>
      <c r="U233" s="3"/>
      <c r="V233" s="3"/>
      <c r="W233" s="3"/>
      <c r="X233" s="3"/>
      <c r="Y233" s="3"/>
      <c r="Z233" s="3"/>
      <c r="AA233" s="3"/>
      <c r="AB233" s="3"/>
      <c r="AC233" s="3"/>
      <c r="AD233" s="3"/>
      <c r="AE233" s="3"/>
      <c r="AF233" s="3"/>
      <c r="AG233" s="3"/>
      <c r="AH233" s="3"/>
      <c r="AI233" s="3"/>
      <c r="AJ233" s="3"/>
      <c r="AK233" s="3"/>
      <c r="AL233" s="3"/>
    </row>
    <row r="234" spans="1:38" s="9" customFormat="1" ht="36" customHeight="1" x14ac:dyDescent="0.3">
      <c r="A234" s="24"/>
      <c r="B234" s="162" t="s">
        <v>226</v>
      </c>
      <c r="C234" s="162"/>
      <c r="D234" s="162"/>
      <c r="E234" s="162"/>
      <c r="F234" s="162"/>
      <c r="G234" s="162"/>
      <c r="H234" s="162"/>
      <c r="I234" s="162"/>
      <c r="J234" s="162"/>
      <c r="K234" s="162"/>
      <c r="L234" s="162"/>
      <c r="M234" s="162"/>
      <c r="N234" s="162"/>
      <c r="O234" s="3"/>
      <c r="P234" s="3"/>
      <c r="Q234" s="3"/>
      <c r="R234" s="3"/>
      <c r="S234" s="3"/>
      <c r="T234" s="3"/>
      <c r="U234" s="3"/>
      <c r="V234" s="3"/>
      <c r="W234" s="3"/>
      <c r="X234" s="3"/>
      <c r="Y234" s="3"/>
      <c r="Z234" s="3"/>
      <c r="AA234" s="3"/>
      <c r="AB234" s="3"/>
      <c r="AC234" s="3"/>
      <c r="AD234" s="3"/>
      <c r="AE234" s="3"/>
      <c r="AF234" s="3"/>
      <c r="AG234" s="3"/>
      <c r="AH234" s="3"/>
      <c r="AI234" s="3"/>
      <c r="AJ234" s="3"/>
      <c r="AK234" s="3"/>
      <c r="AL234" s="3"/>
    </row>
    <row r="235" spans="1:38" s="9" customFormat="1" ht="21" customHeight="1" x14ac:dyDescent="0.3">
      <c r="A235" s="24"/>
      <c r="B235" s="162" t="s">
        <v>233</v>
      </c>
      <c r="C235" s="162"/>
      <c r="D235" s="162"/>
      <c r="E235" s="162"/>
      <c r="F235" s="162"/>
      <c r="G235" s="162"/>
      <c r="H235" s="162"/>
      <c r="I235" s="162"/>
      <c r="J235" s="162"/>
      <c r="K235" s="162"/>
      <c r="L235" s="162"/>
      <c r="M235" s="162"/>
      <c r="N235" s="162"/>
      <c r="O235" s="3"/>
      <c r="P235" s="3"/>
      <c r="Q235" s="3"/>
      <c r="R235" s="3"/>
      <c r="S235" s="3"/>
      <c r="T235" s="3"/>
      <c r="U235" s="3"/>
      <c r="V235" s="3"/>
      <c r="W235" s="3"/>
      <c r="X235" s="3"/>
      <c r="Y235" s="3"/>
      <c r="Z235" s="3"/>
      <c r="AA235" s="3"/>
      <c r="AB235" s="3"/>
      <c r="AC235" s="3"/>
      <c r="AD235" s="3"/>
      <c r="AE235" s="3"/>
      <c r="AF235" s="3"/>
      <c r="AG235" s="3"/>
      <c r="AH235" s="3"/>
      <c r="AI235" s="3"/>
      <c r="AJ235" s="3"/>
      <c r="AK235" s="3"/>
      <c r="AL235" s="3"/>
    </row>
    <row r="236" spans="1:38" s="9" customFormat="1" ht="41.25" customHeight="1" x14ac:dyDescent="0.3">
      <c r="A236" s="24"/>
      <c r="B236" s="162" t="s">
        <v>227</v>
      </c>
      <c r="C236" s="162"/>
      <c r="D236" s="162"/>
      <c r="E236" s="162"/>
      <c r="F236" s="162"/>
      <c r="G236" s="162"/>
      <c r="H236" s="162"/>
      <c r="I236" s="162"/>
      <c r="J236" s="162"/>
      <c r="K236" s="162"/>
      <c r="L236" s="162"/>
      <c r="M236" s="162"/>
      <c r="N236" s="162"/>
      <c r="O236" s="3"/>
      <c r="P236" s="3"/>
      <c r="Q236" s="3"/>
      <c r="R236" s="3"/>
      <c r="S236" s="3"/>
      <c r="T236" s="3"/>
      <c r="U236" s="3"/>
      <c r="V236" s="3"/>
      <c r="W236" s="3"/>
      <c r="X236" s="3"/>
      <c r="Y236" s="3"/>
      <c r="Z236" s="3"/>
      <c r="AA236" s="3"/>
      <c r="AB236" s="3"/>
      <c r="AC236" s="3"/>
      <c r="AD236" s="3"/>
      <c r="AE236" s="3"/>
      <c r="AF236" s="3"/>
      <c r="AG236" s="3"/>
      <c r="AH236" s="3"/>
      <c r="AI236" s="3"/>
      <c r="AJ236" s="3"/>
      <c r="AK236" s="3"/>
      <c r="AL236" s="3"/>
    </row>
    <row r="237" spans="1:38" s="9" customFormat="1" ht="24" customHeight="1" x14ac:dyDescent="0.3">
      <c r="A237" s="24"/>
      <c r="B237" s="162" t="s">
        <v>228</v>
      </c>
      <c r="C237" s="162"/>
      <c r="D237" s="162"/>
      <c r="E237" s="162"/>
      <c r="F237" s="162"/>
      <c r="G237" s="162"/>
      <c r="H237" s="162"/>
      <c r="I237" s="162"/>
      <c r="J237" s="162"/>
      <c r="K237" s="162"/>
      <c r="L237" s="162"/>
      <c r="M237" s="162"/>
      <c r="N237" s="162"/>
      <c r="O237" s="3"/>
      <c r="P237" s="3"/>
      <c r="Q237" s="3"/>
      <c r="R237" s="3"/>
      <c r="S237" s="3"/>
      <c r="T237" s="3"/>
      <c r="U237" s="3"/>
      <c r="V237" s="3"/>
      <c r="W237" s="3"/>
      <c r="X237" s="3"/>
      <c r="Y237" s="3"/>
      <c r="Z237" s="3"/>
      <c r="AA237" s="3"/>
      <c r="AB237" s="3"/>
      <c r="AC237" s="3"/>
      <c r="AD237" s="3"/>
      <c r="AE237" s="3"/>
      <c r="AF237" s="3"/>
      <c r="AG237" s="3"/>
      <c r="AH237" s="3"/>
      <c r="AI237" s="3"/>
      <c r="AJ237" s="3"/>
      <c r="AK237" s="3"/>
      <c r="AL237" s="3"/>
    </row>
    <row r="238" spans="1:38" s="9" customFormat="1" ht="44.25" customHeight="1" x14ac:dyDescent="0.3">
      <c r="A238" s="24"/>
      <c r="B238" s="162" t="s">
        <v>229</v>
      </c>
      <c r="C238" s="162"/>
      <c r="D238" s="162"/>
      <c r="E238" s="162"/>
      <c r="F238" s="162"/>
      <c r="G238" s="162"/>
      <c r="H238" s="162"/>
      <c r="I238" s="162"/>
      <c r="J238" s="162"/>
      <c r="K238" s="162"/>
      <c r="L238" s="162"/>
      <c r="M238" s="162"/>
      <c r="N238" s="162"/>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s="9" customFormat="1" ht="43.5" customHeight="1" x14ac:dyDescent="0.3">
      <c r="A239" s="24"/>
      <c r="B239" s="162" t="s">
        <v>11</v>
      </c>
      <c r="C239" s="162"/>
      <c r="D239" s="162"/>
      <c r="E239" s="162"/>
      <c r="F239" s="162"/>
      <c r="G239" s="162"/>
      <c r="H239" s="162"/>
      <c r="I239" s="162"/>
      <c r="J239" s="162"/>
      <c r="K239" s="162"/>
      <c r="L239" s="162"/>
      <c r="M239" s="162"/>
      <c r="N239" s="162"/>
      <c r="O239" s="3"/>
      <c r="P239" s="3"/>
      <c r="Q239" s="3"/>
      <c r="R239" s="3"/>
      <c r="S239" s="3"/>
      <c r="T239" s="3"/>
      <c r="U239" s="3"/>
      <c r="V239" s="3"/>
      <c r="W239" s="3"/>
      <c r="X239" s="3"/>
      <c r="Y239" s="3"/>
      <c r="Z239" s="3"/>
      <c r="AA239" s="3"/>
      <c r="AB239" s="3"/>
      <c r="AC239" s="3"/>
      <c r="AD239" s="3"/>
      <c r="AE239" s="3"/>
      <c r="AF239" s="3"/>
      <c r="AG239" s="3"/>
      <c r="AH239" s="3"/>
      <c r="AI239" s="3"/>
      <c r="AJ239" s="3"/>
      <c r="AK239" s="3"/>
      <c r="AL239" s="3"/>
    </row>
    <row r="240" spans="1:38" s="9" customFormat="1" ht="42.75" customHeight="1" x14ac:dyDescent="0.3">
      <c r="A240" s="26" t="s">
        <v>287</v>
      </c>
      <c r="B240" s="27"/>
      <c r="C240" s="27"/>
      <c r="D240" s="27"/>
      <c r="E240" s="27"/>
      <c r="F240" s="27"/>
      <c r="G240" s="27"/>
      <c r="H240" s="27"/>
      <c r="I240" s="27"/>
      <c r="J240" s="27"/>
      <c r="K240" s="27"/>
      <c r="L240" s="27"/>
      <c r="M240" s="27"/>
      <c r="N240" s="27"/>
      <c r="O240" s="3"/>
      <c r="P240" s="3"/>
      <c r="Q240" s="3"/>
      <c r="R240" s="3"/>
      <c r="S240" s="3"/>
      <c r="T240" s="3"/>
      <c r="U240" s="3"/>
      <c r="V240" s="3"/>
      <c r="W240" s="3"/>
      <c r="X240" s="3"/>
      <c r="Y240" s="3"/>
      <c r="Z240" s="3"/>
      <c r="AA240" s="3"/>
      <c r="AB240" s="3"/>
      <c r="AC240" s="3"/>
      <c r="AD240" s="3"/>
      <c r="AE240" s="3"/>
      <c r="AF240" s="3"/>
      <c r="AG240" s="3"/>
      <c r="AH240" s="3"/>
      <c r="AI240" s="3"/>
      <c r="AJ240" s="3"/>
      <c r="AK240" s="3"/>
      <c r="AL240" s="3"/>
    </row>
    <row r="241" spans="1:38" s="9" customFormat="1" ht="48" customHeight="1" x14ac:dyDescent="0.3">
      <c r="A241" s="24"/>
      <c r="B241" s="162" t="s">
        <v>288</v>
      </c>
      <c r="C241" s="162"/>
      <c r="D241" s="162"/>
      <c r="E241" s="162"/>
      <c r="F241" s="162"/>
      <c r="G241" s="162"/>
      <c r="H241" s="162"/>
      <c r="I241" s="162"/>
      <c r="J241" s="162"/>
      <c r="K241" s="162"/>
      <c r="L241" s="162"/>
      <c r="M241" s="162"/>
      <c r="N241" s="162"/>
      <c r="O241" s="3"/>
      <c r="P241" s="3"/>
      <c r="Q241" s="3"/>
      <c r="R241" s="3"/>
      <c r="S241" s="3"/>
      <c r="T241" s="3"/>
      <c r="U241" s="3"/>
      <c r="V241" s="3"/>
      <c r="W241" s="3"/>
      <c r="X241" s="3"/>
      <c r="Y241" s="3"/>
      <c r="Z241" s="3"/>
      <c r="AA241" s="3"/>
      <c r="AB241" s="3"/>
      <c r="AC241" s="3"/>
      <c r="AD241" s="3"/>
      <c r="AE241" s="3"/>
      <c r="AF241" s="3"/>
      <c r="AG241" s="3"/>
      <c r="AH241" s="3"/>
      <c r="AI241" s="3"/>
      <c r="AJ241" s="3"/>
      <c r="AK241" s="3"/>
      <c r="AL241" s="3"/>
    </row>
    <row r="242" spans="1:38" s="9" customFormat="1" ht="36" customHeight="1" x14ac:dyDescent="0.3">
      <c r="A242" s="24"/>
      <c r="B242" s="288" t="s">
        <v>223</v>
      </c>
      <c r="C242" s="288"/>
      <c r="D242" s="288"/>
      <c r="E242" s="288"/>
      <c r="F242" s="288"/>
      <c r="G242" s="288"/>
      <c r="H242" s="288"/>
      <c r="I242" s="288"/>
      <c r="J242" s="288"/>
      <c r="K242" s="288"/>
      <c r="L242" s="288"/>
      <c r="M242" s="288"/>
      <c r="N242" s="288"/>
      <c r="O242" s="3"/>
      <c r="P242" s="3"/>
      <c r="Q242" s="3"/>
      <c r="R242" s="3"/>
      <c r="S242" s="3"/>
      <c r="T242" s="3"/>
      <c r="U242" s="3"/>
      <c r="V242" s="3"/>
      <c r="W242" s="3"/>
      <c r="X242" s="3"/>
      <c r="Y242" s="3"/>
      <c r="Z242" s="3"/>
      <c r="AA242" s="3"/>
      <c r="AB242" s="3"/>
      <c r="AC242" s="3"/>
      <c r="AD242" s="3"/>
      <c r="AE242" s="3"/>
      <c r="AF242" s="3"/>
      <c r="AG242" s="3"/>
      <c r="AH242" s="3"/>
      <c r="AI242" s="3"/>
      <c r="AJ242" s="3"/>
      <c r="AK242" s="3"/>
      <c r="AL242" s="3"/>
    </row>
    <row r="243" spans="1:38" s="9" customFormat="1" ht="66" customHeight="1" x14ac:dyDescent="0.3">
      <c r="A243" s="278" t="s">
        <v>246</v>
      </c>
      <c r="B243" s="279"/>
      <c r="C243" s="279"/>
      <c r="D243" s="279"/>
      <c r="E243" s="280"/>
      <c r="F243" s="278" t="s">
        <v>247</v>
      </c>
      <c r="G243" s="279"/>
      <c r="H243" s="279"/>
      <c r="I243" s="279"/>
      <c r="J243" s="279"/>
      <c r="K243" s="279"/>
      <c r="L243" s="279"/>
      <c r="M243" s="279"/>
      <c r="N243" s="280"/>
      <c r="O243" s="3"/>
      <c r="P243" s="3"/>
      <c r="Q243" s="3"/>
      <c r="R243" s="3"/>
      <c r="S243" s="3"/>
      <c r="T243" s="3"/>
      <c r="U243" s="3"/>
      <c r="V243" s="3"/>
      <c r="W243" s="3"/>
      <c r="X243" s="3"/>
      <c r="Y243" s="3"/>
      <c r="Z243" s="3"/>
      <c r="AA243" s="3"/>
      <c r="AB243" s="3"/>
      <c r="AC243" s="3"/>
      <c r="AD243" s="3"/>
      <c r="AE243" s="3"/>
      <c r="AF243" s="3"/>
      <c r="AG243" s="3"/>
      <c r="AH243" s="3"/>
      <c r="AI243" s="3"/>
      <c r="AJ243" s="3"/>
      <c r="AK243" s="3"/>
      <c r="AL243" s="3"/>
    </row>
    <row r="244" spans="1:38" s="9" customFormat="1" ht="74.25" customHeight="1" x14ac:dyDescent="0.3">
      <c r="A244" s="281"/>
      <c r="B244" s="282"/>
      <c r="C244" s="282"/>
      <c r="D244" s="282"/>
      <c r="E244" s="283"/>
      <c r="F244" s="284"/>
      <c r="G244" s="285"/>
      <c r="H244" s="285"/>
      <c r="I244" s="285"/>
      <c r="J244" s="285"/>
      <c r="K244" s="285"/>
      <c r="L244" s="285"/>
      <c r="M244" s="285"/>
      <c r="N244" s="286"/>
      <c r="O244" s="3"/>
      <c r="P244" s="3"/>
      <c r="Q244" s="3"/>
      <c r="R244" s="3"/>
      <c r="S244" s="3"/>
      <c r="T244" s="3"/>
      <c r="U244" s="3"/>
      <c r="V244" s="3"/>
      <c r="W244" s="3"/>
      <c r="X244" s="3"/>
      <c r="Y244" s="3"/>
      <c r="Z244" s="3"/>
      <c r="AA244" s="3"/>
      <c r="AB244" s="3"/>
      <c r="AC244" s="3"/>
      <c r="AD244" s="3"/>
      <c r="AE244" s="3"/>
      <c r="AF244" s="3"/>
      <c r="AG244" s="3"/>
      <c r="AH244" s="3"/>
      <c r="AI244" s="3"/>
      <c r="AJ244" s="3"/>
      <c r="AK244" s="3"/>
      <c r="AL244" s="3"/>
    </row>
    <row r="245" spans="1:38" s="9" customFormat="1" ht="23.25" customHeight="1" x14ac:dyDescent="0.3">
      <c r="A245" s="24"/>
      <c r="B245" s="13"/>
      <c r="C245" s="13"/>
      <c r="D245" s="13"/>
      <c r="E245" s="13"/>
      <c r="F245" s="13"/>
      <c r="G245" s="25"/>
      <c r="H245" s="25"/>
      <c r="I245" s="25"/>
      <c r="N245" s="25"/>
      <c r="O245" s="3"/>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s="9" customFormat="1" ht="65.25" customHeight="1" x14ac:dyDescent="0.3">
      <c r="A246" s="24"/>
      <c r="B246" s="13"/>
      <c r="C246" s="13"/>
      <c r="D246" s="13"/>
      <c r="E246" s="13"/>
      <c r="F246" s="13"/>
      <c r="G246" s="25"/>
      <c r="H246" s="25"/>
      <c r="I246" s="25"/>
      <c r="N246" s="25"/>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s="9" customFormat="1" ht="23.25" customHeight="1" x14ac:dyDescent="0.3">
      <c r="A247" s="24"/>
      <c r="B247" s="13"/>
      <c r="C247" s="13"/>
      <c r="D247" s="13"/>
      <c r="E247" s="13"/>
      <c r="F247" s="13"/>
      <c r="G247" s="25"/>
      <c r="H247" s="25"/>
      <c r="I247" s="25"/>
      <c r="N247" s="25"/>
      <c r="O247" s="3"/>
      <c r="P247" s="3"/>
      <c r="Q247" s="3"/>
      <c r="R247" s="3"/>
      <c r="S247" s="3"/>
      <c r="T247" s="3"/>
      <c r="U247" s="3"/>
      <c r="V247" s="3"/>
      <c r="W247" s="3"/>
      <c r="X247" s="3"/>
      <c r="Y247" s="3"/>
      <c r="Z247" s="3"/>
      <c r="AA247" s="3"/>
      <c r="AB247" s="3"/>
      <c r="AC247" s="3"/>
      <c r="AD247" s="3"/>
      <c r="AE247" s="3"/>
      <c r="AF247" s="3"/>
      <c r="AG247" s="3"/>
      <c r="AH247" s="3"/>
      <c r="AI247" s="3"/>
      <c r="AJ247" s="3"/>
      <c r="AK247" s="3"/>
      <c r="AL247" s="3"/>
    </row>
    <row r="248" spans="1:38" s="9" customFormat="1" ht="23.25" customHeight="1" x14ac:dyDescent="0.3">
      <c r="A248" s="28"/>
      <c r="B248" s="16"/>
      <c r="C248" s="16"/>
      <c r="D248" s="16"/>
      <c r="E248" s="16"/>
      <c r="F248" s="16"/>
      <c r="G248" s="4"/>
      <c r="H248" s="4"/>
      <c r="I248" s="4"/>
      <c r="J248" s="3"/>
      <c r="K248" s="3"/>
      <c r="L248" s="3"/>
      <c r="M248" s="3"/>
      <c r="N248" s="4"/>
      <c r="O248" s="3"/>
      <c r="P248" s="3"/>
      <c r="Q248" s="3"/>
      <c r="R248" s="3"/>
      <c r="S248" s="3"/>
      <c r="T248" s="3"/>
      <c r="U248" s="3"/>
      <c r="V248" s="3"/>
      <c r="W248" s="3"/>
      <c r="X248" s="3"/>
      <c r="Y248" s="3"/>
      <c r="Z248" s="3"/>
      <c r="AA248" s="3"/>
      <c r="AB248" s="3"/>
      <c r="AC248" s="3"/>
      <c r="AD248" s="3"/>
      <c r="AE248" s="3"/>
      <c r="AF248" s="3"/>
      <c r="AG248" s="3"/>
      <c r="AH248" s="3"/>
      <c r="AI248" s="3"/>
      <c r="AJ248" s="3"/>
      <c r="AK248" s="3"/>
      <c r="AL248" s="3"/>
    </row>
    <row r="249" spans="1:38" s="9" customFormat="1" ht="23.25" customHeight="1" x14ac:dyDescent="0.3">
      <c r="A249" s="28"/>
      <c r="B249" s="16"/>
      <c r="C249" s="16"/>
      <c r="D249" s="16"/>
      <c r="E249" s="16"/>
      <c r="F249" s="16"/>
      <c r="G249" s="4"/>
      <c r="H249" s="4"/>
      <c r="I249" s="4"/>
      <c r="J249" s="3"/>
      <c r="K249" s="3"/>
      <c r="L249" s="3"/>
      <c r="M249" s="3"/>
      <c r="N249" s="4"/>
      <c r="O249" s="3"/>
      <c r="P249" s="3"/>
      <c r="Q249" s="3"/>
      <c r="R249" s="3"/>
      <c r="S249" s="3"/>
      <c r="T249" s="3"/>
      <c r="U249" s="3"/>
      <c r="V249" s="3"/>
      <c r="W249" s="3"/>
      <c r="X249" s="3"/>
      <c r="Y249" s="3"/>
      <c r="Z249" s="3"/>
      <c r="AA249" s="3"/>
      <c r="AB249" s="3"/>
      <c r="AC249" s="3"/>
      <c r="AD249" s="3"/>
      <c r="AE249" s="3"/>
      <c r="AF249" s="3"/>
      <c r="AG249" s="3"/>
      <c r="AH249" s="3"/>
      <c r="AI249" s="3"/>
      <c r="AJ249" s="3"/>
      <c r="AK249" s="3"/>
      <c r="AL249" s="3"/>
    </row>
  </sheetData>
  <mergeCells count="765">
    <mergeCell ref="I227:J227"/>
    <mergeCell ref="I228:J228"/>
    <mergeCell ref="I229:J229"/>
    <mergeCell ref="L223:M223"/>
    <mergeCell ref="A243:E243"/>
    <mergeCell ref="F243:N243"/>
    <mergeCell ref="A244:E244"/>
    <mergeCell ref="F244:N244"/>
    <mergeCell ref="C219:D219"/>
    <mergeCell ref="C220:D220"/>
    <mergeCell ref="C221:D221"/>
    <mergeCell ref="C222:D222"/>
    <mergeCell ref="C223:D223"/>
    <mergeCell ref="C224:D224"/>
    <mergeCell ref="C226:D226"/>
    <mergeCell ref="C227:D227"/>
    <mergeCell ref="C228:D228"/>
    <mergeCell ref="B238:N238"/>
    <mergeCell ref="B237:N237"/>
    <mergeCell ref="B236:N236"/>
    <mergeCell ref="B235:N235"/>
    <mergeCell ref="B233:N233"/>
    <mergeCell ref="B239:N239"/>
    <mergeCell ref="B242:N242"/>
    <mergeCell ref="L229:M229"/>
    <mergeCell ref="I220:J220"/>
    <mergeCell ref="I221:J221"/>
    <mergeCell ref="I222:J222"/>
    <mergeCell ref="C203:D203"/>
    <mergeCell ref="C204:D204"/>
    <mergeCell ref="C205:D205"/>
    <mergeCell ref="C206:D206"/>
    <mergeCell ref="C207:D207"/>
    <mergeCell ref="C208:D208"/>
    <mergeCell ref="C209:D209"/>
    <mergeCell ref="C210:D210"/>
    <mergeCell ref="C211:D211"/>
    <mergeCell ref="E209:F209"/>
    <mergeCell ref="E210:F210"/>
    <mergeCell ref="E211:F211"/>
    <mergeCell ref="E212:F212"/>
    <mergeCell ref="E213:F213"/>
    <mergeCell ref="E214:F214"/>
    <mergeCell ref="E215:F215"/>
    <mergeCell ref="E216:F216"/>
    <mergeCell ref="E217:F217"/>
    <mergeCell ref="L209:M209"/>
    <mergeCell ref="L210:M210"/>
    <mergeCell ref="C193:D193"/>
    <mergeCell ref="C194:D194"/>
    <mergeCell ref="C195:D195"/>
    <mergeCell ref="C196:D196"/>
    <mergeCell ref="C197:D197"/>
    <mergeCell ref="C198:D198"/>
    <mergeCell ref="C199:D200"/>
    <mergeCell ref="C201:D201"/>
    <mergeCell ref="C202:D202"/>
    <mergeCell ref="C184:D184"/>
    <mergeCell ref="C185:D185"/>
    <mergeCell ref="C186:D186"/>
    <mergeCell ref="C187:D187"/>
    <mergeCell ref="C188:D188"/>
    <mergeCell ref="C189:D189"/>
    <mergeCell ref="C190:D190"/>
    <mergeCell ref="C191:D191"/>
    <mergeCell ref="C192:D192"/>
    <mergeCell ref="C175:D175"/>
    <mergeCell ref="C176:D176"/>
    <mergeCell ref="C177:D177"/>
    <mergeCell ref="C178:D178"/>
    <mergeCell ref="C179:D179"/>
    <mergeCell ref="C180:D180"/>
    <mergeCell ref="C181:D181"/>
    <mergeCell ref="C182:D182"/>
    <mergeCell ref="C183:D183"/>
    <mergeCell ref="C166:D166"/>
    <mergeCell ref="C167:D167"/>
    <mergeCell ref="C168:D168"/>
    <mergeCell ref="C169:D169"/>
    <mergeCell ref="C170:D170"/>
    <mergeCell ref="C171:D171"/>
    <mergeCell ref="C172:D172"/>
    <mergeCell ref="C173:D173"/>
    <mergeCell ref="C174:D174"/>
    <mergeCell ref="C155:D155"/>
    <mergeCell ref="C156:D156"/>
    <mergeCell ref="C157:D157"/>
    <mergeCell ref="C158:D158"/>
    <mergeCell ref="C159:D159"/>
    <mergeCell ref="C162:D162"/>
    <mergeCell ref="C163:D163"/>
    <mergeCell ref="C164:D164"/>
    <mergeCell ref="C165:D165"/>
    <mergeCell ref="C160:D160"/>
    <mergeCell ref="C147:D147"/>
    <mergeCell ref="E147:F147"/>
    <mergeCell ref="C148:D148"/>
    <mergeCell ref="C149:D149"/>
    <mergeCell ref="C150:D150"/>
    <mergeCell ref="C151:D151"/>
    <mergeCell ref="C152:D152"/>
    <mergeCell ref="C153:D153"/>
    <mergeCell ref="C154:D154"/>
    <mergeCell ref="E148:F148"/>
    <mergeCell ref="E149:F149"/>
    <mergeCell ref="E150:F150"/>
    <mergeCell ref="E151:F151"/>
    <mergeCell ref="E152:F152"/>
    <mergeCell ref="E153:F153"/>
    <mergeCell ref="E154:F154"/>
    <mergeCell ref="C142:D142"/>
    <mergeCell ref="E142:F142"/>
    <mergeCell ref="C143:D143"/>
    <mergeCell ref="E143:F143"/>
    <mergeCell ref="C144:D144"/>
    <mergeCell ref="C145:D145"/>
    <mergeCell ref="C146:D146"/>
    <mergeCell ref="E146:F146"/>
    <mergeCell ref="E140:F140"/>
    <mergeCell ref="E141:F141"/>
    <mergeCell ref="E144:F144"/>
    <mergeCell ref="E145:F145"/>
    <mergeCell ref="C138:D138"/>
    <mergeCell ref="C139:D139"/>
    <mergeCell ref="E135:F135"/>
    <mergeCell ref="E136:F136"/>
    <mergeCell ref="E137:F137"/>
    <mergeCell ref="E138:F138"/>
    <mergeCell ref="E139:F139"/>
    <mergeCell ref="C140:D140"/>
    <mergeCell ref="C141:D141"/>
    <mergeCell ref="C132:D132"/>
    <mergeCell ref="E132:F132"/>
    <mergeCell ref="C133:D133"/>
    <mergeCell ref="E133:F133"/>
    <mergeCell ref="C134:D134"/>
    <mergeCell ref="E134:F134"/>
    <mergeCell ref="C135:D135"/>
    <mergeCell ref="C136:D136"/>
    <mergeCell ref="C137:D137"/>
    <mergeCell ref="C127:D127"/>
    <mergeCell ref="E127:F127"/>
    <mergeCell ref="C128:D128"/>
    <mergeCell ref="E128:F128"/>
    <mergeCell ref="C129:D129"/>
    <mergeCell ref="E129:F129"/>
    <mergeCell ref="C130:D130"/>
    <mergeCell ref="E130:F130"/>
    <mergeCell ref="C131:D131"/>
    <mergeCell ref="E131:F131"/>
    <mergeCell ref="C122:D122"/>
    <mergeCell ref="E122:F122"/>
    <mergeCell ref="C123:D123"/>
    <mergeCell ref="E123:F123"/>
    <mergeCell ref="C124:D124"/>
    <mergeCell ref="E124:F124"/>
    <mergeCell ref="C125:D125"/>
    <mergeCell ref="E125:F125"/>
    <mergeCell ref="C126:D126"/>
    <mergeCell ref="E126:F126"/>
    <mergeCell ref="C113:D113"/>
    <mergeCell ref="C114:D114"/>
    <mergeCell ref="C115:D115"/>
    <mergeCell ref="C116:D116"/>
    <mergeCell ref="C117:D117"/>
    <mergeCell ref="C118:D118"/>
    <mergeCell ref="C119:D119"/>
    <mergeCell ref="C120:D120"/>
    <mergeCell ref="C121:D121"/>
    <mergeCell ref="C104:D104"/>
    <mergeCell ref="C105:D105"/>
    <mergeCell ref="C106:D106"/>
    <mergeCell ref="C107:D107"/>
    <mergeCell ref="C108:D108"/>
    <mergeCell ref="C109:D109"/>
    <mergeCell ref="C110:D110"/>
    <mergeCell ref="C111:D111"/>
    <mergeCell ref="C112:D112"/>
    <mergeCell ref="C96:D96"/>
    <mergeCell ref="C97:D97"/>
    <mergeCell ref="C92:D92"/>
    <mergeCell ref="C98:D98"/>
    <mergeCell ref="C99:D99"/>
    <mergeCell ref="C100:D100"/>
    <mergeCell ref="C101:D101"/>
    <mergeCell ref="C102:D102"/>
    <mergeCell ref="C103:D103"/>
    <mergeCell ref="C89:D89"/>
    <mergeCell ref="C90:D90"/>
    <mergeCell ref="C91:D91"/>
    <mergeCell ref="C93:D93"/>
    <mergeCell ref="C94:D94"/>
    <mergeCell ref="E92:F92"/>
    <mergeCell ref="I92:J92"/>
    <mergeCell ref="L92:M92"/>
    <mergeCell ref="C95:D95"/>
    <mergeCell ref="A79:N79"/>
    <mergeCell ref="A80:N80"/>
    <mergeCell ref="A81:N81"/>
    <mergeCell ref="A87:B87"/>
    <mergeCell ref="C87:D87"/>
    <mergeCell ref="E87:F87"/>
    <mergeCell ref="I87:J87"/>
    <mergeCell ref="L87:M87"/>
    <mergeCell ref="C88:D88"/>
    <mergeCell ref="B85:N85"/>
    <mergeCell ref="A83:N83"/>
    <mergeCell ref="J63:K63"/>
    <mergeCell ref="M63:N63"/>
    <mergeCell ref="A64:N64"/>
    <mergeCell ref="A65:N65"/>
    <mergeCell ref="A66:N66"/>
    <mergeCell ref="A67:H67"/>
    <mergeCell ref="M67:N67"/>
    <mergeCell ref="A68:B68"/>
    <mergeCell ref="E68:F68"/>
    <mergeCell ref="J68:K68"/>
    <mergeCell ref="M68:N68"/>
    <mergeCell ref="A63:B63"/>
    <mergeCell ref="E63:F63"/>
    <mergeCell ref="M57:N57"/>
    <mergeCell ref="A58:B58"/>
    <mergeCell ref="E58:F58"/>
    <mergeCell ref="J58:K58"/>
    <mergeCell ref="M58:N58"/>
    <mergeCell ref="A59:N59"/>
    <mergeCell ref="A60:N60"/>
    <mergeCell ref="A61:N61"/>
    <mergeCell ref="A62:H62"/>
    <mergeCell ref="M62:N62"/>
    <mergeCell ref="A57:H57"/>
    <mergeCell ref="F46:H46"/>
    <mergeCell ref="I46:J46"/>
    <mergeCell ref="K46:M46"/>
    <mergeCell ref="F45:H45"/>
    <mergeCell ref="I45:J45"/>
    <mergeCell ref="A54:N54"/>
    <mergeCell ref="H55:I55"/>
    <mergeCell ref="I49:J49"/>
    <mergeCell ref="K49:M49"/>
    <mergeCell ref="I47:J47"/>
    <mergeCell ref="K47:M47"/>
    <mergeCell ref="F48:H48"/>
    <mergeCell ref="I48:J48"/>
    <mergeCell ref="K48:M48"/>
    <mergeCell ref="D46:E46"/>
    <mergeCell ref="D47:E47"/>
    <mergeCell ref="D48:E48"/>
    <mergeCell ref="D49:E49"/>
    <mergeCell ref="F47:H47"/>
    <mergeCell ref="F49:H49"/>
    <mergeCell ref="C34:E34"/>
    <mergeCell ref="F34:H34"/>
    <mergeCell ref="I34:J34"/>
    <mergeCell ref="K34:M34"/>
    <mergeCell ref="C35:E35"/>
    <mergeCell ref="F35:H35"/>
    <mergeCell ref="I35:J35"/>
    <mergeCell ref="K44:M44"/>
    <mergeCell ref="K45:M45"/>
    <mergeCell ref="F41:H41"/>
    <mergeCell ref="I41:J41"/>
    <mergeCell ref="K41:M41"/>
    <mergeCell ref="K42:M42"/>
    <mergeCell ref="F43:H43"/>
    <mergeCell ref="I43:J43"/>
    <mergeCell ref="K43:M43"/>
    <mergeCell ref="F44:H44"/>
    <mergeCell ref="I44:J44"/>
    <mergeCell ref="F42:H42"/>
    <mergeCell ref="I42:J42"/>
    <mergeCell ref="D42:E42"/>
    <mergeCell ref="D43:E43"/>
    <mergeCell ref="D44:E44"/>
    <mergeCell ref="D45:E45"/>
    <mergeCell ref="A2:M2"/>
    <mergeCell ref="A232:N232"/>
    <mergeCell ref="C28:E28"/>
    <mergeCell ref="F28:H28"/>
    <mergeCell ref="I28:J28"/>
    <mergeCell ref="K28:M28"/>
    <mergeCell ref="C29:E29"/>
    <mergeCell ref="F29:H29"/>
    <mergeCell ref="I29:J29"/>
    <mergeCell ref="K29:M29"/>
    <mergeCell ref="C30:E30"/>
    <mergeCell ref="F30:H30"/>
    <mergeCell ref="I30:J30"/>
    <mergeCell ref="K30:M30"/>
    <mergeCell ref="C31:E31"/>
    <mergeCell ref="F31:H31"/>
    <mergeCell ref="I31:J31"/>
    <mergeCell ref="K31:M31"/>
    <mergeCell ref="C32:E32"/>
    <mergeCell ref="F32:H32"/>
    <mergeCell ref="I32:J32"/>
    <mergeCell ref="K32:M32"/>
    <mergeCell ref="C33:E33"/>
    <mergeCell ref="F33:H33"/>
    <mergeCell ref="E111:F111"/>
    <mergeCell ref="E112:F112"/>
    <mergeCell ref="E113:F113"/>
    <mergeCell ref="E114:F114"/>
    <mergeCell ref="C50:E50"/>
    <mergeCell ref="F50:H50"/>
    <mergeCell ref="I50:J50"/>
    <mergeCell ref="K50:M50"/>
    <mergeCell ref="C51:E51"/>
    <mergeCell ref="F51:H51"/>
    <mergeCell ref="I51:J51"/>
    <mergeCell ref="K51:M51"/>
    <mergeCell ref="C52:M52"/>
    <mergeCell ref="E103:F103"/>
    <mergeCell ref="E98:F98"/>
    <mergeCell ref="E102:F102"/>
    <mergeCell ref="E104:F104"/>
    <mergeCell ref="E105:F105"/>
    <mergeCell ref="E106:F106"/>
    <mergeCell ref="E107:F107"/>
    <mergeCell ref="E93:F93"/>
    <mergeCell ref="E108:F108"/>
    <mergeCell ref="L88:M88"/>
    <mergeCell ref="I88:J88"/>
    <mergeCell ref="A4:N4"/>
    <mergeCell ref="A14:N14"/>
    <mergeCell ref="A27:N27"/>
    <mergeCell ref="A12:C12"/>
    <mergeCell ref="A10:C10"/>
    <mergeCell ref="E88:F88"/>
    <mergeCell ref="K6:N6"/>
    <mergeCell ref="K8:N8"/>
    <mergeCell ref="K10:N10"/>
    <mergeCell ref="K12:N12"/>
    <mergeCell ref="H6:J6"/>
    <mergeCell ref="A6:G6"/>
    <mergeCell ref="H8:J8"/>
    <mergeCell ref="A8:G8"/>
    <mergeCell ref="D10:G10"/>
    <mergeCell ref="H10:J10"/>
    <mergeCell ref="D12:G12"/>
    <mergeCell ref="H12:J12"/>
    <mergeCell ref="A24:N24"/>
    <mergeCell ref="A25:N25"/>
    <mergeCell ref="I39:J39"/>
    <mergeCell ref="K35:M35"/>
    <mergeCell ref="C36:E36"/>
    <mergeCell ref="F36:H36"/>
    <mergeCell ref="I102:J102"/>
    <mergeCell ref="I103:J103"/>
    <mergeCell ref="I89:J89"/>
    <mergeCell ref="I90:J90"/>
    <mergeCell ref="I91:J91"/>
    <mergeCell ref="I93:J93"/>
    <mergeCell ref="L93:M93"/>
    <mergeCell ref="L94:M94"/>
    <mergeCell ref="L95:M95"/>
    <mergeCell ref="L96:M96"/>
    <mergeCell ref="L97:M97"/>
    <mergeCell ref="L98:M98"/>
    <mergeCell ref="E110:F110"/>
    <mergeCell ref="E94:F94"/>
    <mergeCell ref="E95:F95"/>
    <mergeCell ref="E96:F96"/>
    <mergeCell ref="E97:F97"/>
    <mergeCell ref="E99:F99"/>
    <mergeCell ref="E100:F100"/>
    <mergeCell ref="E101:F101"/>
    <mergeCell ref="I107:J107"/>
    <mergeCell ref="I108:J108"/>
    <mergeCell ref="I109:J109"/>
    <mergeCell ref="I110:J110"/>
    <mergeCell ref="E109:F109"/>
    <mergeCell ref="I94:J94"/>
    <mergeCell ref="I95:J95"/>
    <mergeCell ref="I96:J96"/>
    <mergeCell ref="I97:J97"/>
    <mergeCell ref="I104:J104"/>
    <mergeCell ref="I105:J105"/>
    <mergeCell ref="I106:J106"/>
    <mergeCell ref="I98:J98"/>
    <mergeCell ref="I99:J99"/>
    <mergeCell ref="I100:J100"/>
    <mergeCell ref="I101:J101"/>
    <mergeCell ref="E162:F162"/>
    <mergeCell ref="E163:F163"/>
    <mergeCell ref="E164:F164"/>
    <mergeCell ref="E165:F165"/>
    <mergeCell ref="E161:F161"/>
    <mergeCell ref="E115:F115"/>
    <mergeCell ref="E116:F116"/>
    <mergeCell ref="E117:F117"/>
    <mergeCell ref="E118:F118"/>
    <mergeCell ref="E119:F119"/>
    <mergeCell ref="E120:F120"/>
    <mergeCell ref="E160:F160"/>
    <mergeCell ref="E155:F155"/>
    <mergeCell ref="E156:F156"/>
    <mergeCell ref="E157:F157"/>
    <mergeCell ref="E158:F158"/>
    <mergeCell ref="E159:F159"/>
    <mergeCell ref="E121:F121"/>
    <mergeCell ref="E166:F166"/>
    <mergeCell ref="E167:F167"/>
    <mergeCell ref="E168:F168"/>
    <mergeCell ref="E169:F169"/>
    <mergeCell ref="E170:F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93:F193"/>
    <mergeCell ref="E194:F194"/>
    <mergeCell ref="E195:F195"/>
    <mergeCell ref="E196:F196"/>
    <mergeCell ref="E197:F197"/>
    <mergeCell ref="E198:F198"/>
    <mergeCell ref="E199:F199"/>
    <mergeCell ref="E184:F184"/>
    <mergeCell ref="E185:F185"/>
    <mergeCell ref="E186:F186"/>
    <mergeCell ref="E187:F187"/>
    <mergeCell ref="E188:F188"/>
    <mergeCell ref="E189:F189"/>
    <mergeCell ref="E190:F190"/>
    <mergeCell ref="E191:F191"/>
    <mergeCell ref="E192:F192"/>
    <mergeCell ref="E200:F200"/>
    <mergeCell ref="E201:F201"/>
    <mergeCell ref="E202:F202"/>
    <mergeCell ref="E203:F203"/>
    <mergeCell ref="E204:F204"/>
    <mergeCell ref="E205:F205"/>
    <mergeCell ref="E206:F206"/>
    <mergeCell ref="E207:F207"/>
    <mergeCell ref="E208:F208"/>
    <mergeCell ref="I111:J111"/>
    <mergeCell ref="I112:J112"/>
    <mergeCell ref="I113:J113"/>
    <mergeCell ref="I114:J114"/>
    <mergeCell ref="I115:J115"/>
    <mergeCell ref="I116:J116"/>
    <mergeCell ref="I117:J117"/>
    <mergeCell ref="I118:J118"/>
    <mergeCell ref="I119:J119"/>
    <mergeCell ref="I120:J120"/>
    <mergeCell ref="I121:J121"/>
    <mergeCell ref="I122:J122"/>
    <mergeCell ref="I123:J123"/>
    <mergeCell ref="I124:J124"/>
    <mergeCell ref="I125:J125"/>
    <mergeCell ref="I126:J126"/>
    <mergeCell ref="I127:J127"/>
    <mergeCell ref="I128:J128"/>
    <mergeCell ref="I129:J129"/>
    <mergeCell ref="I130:J130"/>
    <mergeCell ref="I131:J131"/>
    <mergeCell ref="I132:J132"/>
    <mergeCell ref="I133:J133"/>
    <mergeCell ref="I134:J134"/>
    <mergeCell ref="I135:J135"/>
    <mergeCell ref="I136:J136"/>
    <mergeCell ref="I137:J137"/>
    <mergeCell ref="I138:J138"/>
    <mergeCell ref="I139:J139"/>
    <mergeCell ref="I140:J140"/>
    <mergeCell ref="I141:J141"/>
    <mergeCell ref="I142:J142"/>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I162:J162"/>
    <mergeCell ref="I163:J163"/>
    <mergeCell ref="I164:J164"/>
    <mergeCell ref="I165:J165"/>
    <mergeCell ref="I166:J166"/>
    <mergeCell ref="I160:J160"/>
    <mergeCell ref="I161:J161"/>
    <mergeCell ref="I167:J167"/>
    <mergeCell ref="I168:J168"/>
    <mergeCell ref="I169:J169"/>
    <mergeCell ref="I170:J170"/>
    <mergeCell ref="I171:J171"/>
    <mergeCell ref="I172:J172"/>
    <mergeCell ref="I173:J173"/>
    <mergeCell ref="I174:J174"/>
    <mergeCell ref="I175:J175"/>
    <mergeCell ref="I176:J176"/>
    <mergeCell ref="I177:J177"/>
    <mergeCell ref="I178:J178"/>
    <mergeCell ref="I179:J179"/>
    <mergeCell ref="I180:J180"/>
    <mergeCell ref="I181:J181"/>
    <mergeCell ref="I182:J182"/>
    <mergeCell ref="I183:J183"/>
    <mergeCell ref="I184:J184"/>
    <mergeCell ref="I194:J194"/>
    <mergeCell ref="I195:J195"/>
    <mergeCell ref="I196:J196"/>
    <mergeCell ref="I197:J197"/>
    <mergeCell ref="I198:J198"/>
    <mergeCell ref="I199:J199"/>
    <mergeCell ref="I200:J200"/>
    <mergeCell ref="I185:J185"/>
    <mergeCell ref="I186:J186"/>
    <mergeCell ref="I187:J187"/>
    <mergeCell ref="I188:J188"/>
    <mergeCell ref="I189:J189"/>
    <mergeCell ref="I190:J190"/>
    <mergeCell ref="I191:J191"/>
    <mergeCell ref="I192:J192"/>
    <mergeCell ref="I193:J193"/>
    <mergeCell ref="I201:J201"/>
    <mergeCell ref="I202:J202"/>
    <mergeCell ref="I203:J203"/>
    <mergeCell ref="I204:J204"/>
    <mergeCell ref="I205:J205"/>
    <mergeCell ref="I206:J206"/>
    <mergeCell ref="I207:J207"/>
    <mergeCell ref="I208:J208"/>
    <mergeCell ref="I209:J209"/>
    <mergeCell ref="L99:M99"/>
    <mergeCell ref="L100:M100"/>
    <mergeCell ref="L101:M101"/>
    <mergeCell ref="L102:M102"/>
    <mergeCell ref="L103:M103"/>
    <mergeCell ref="L104:M104"/>
    <mergeCell ref="L105:M105"/>
    <mergeCell ref="L106:M106"/>
    <mergeCell ref="L107:M107"/>
    <mergeCell ref="L108:M108"/>
    <mergeCell ref="L109:M109"/>
    <mergeCell ref="L110:M110"/>
    <mergeCell ref="L111:M111"/>
    <mergeCell ref="L112:M112"/>
    <mergeCell ref="L113:M113"/>
    <mergeCell ref="L114:M114"/>
    <mergeCell ref="L115:M115"/>
    <mergeCell ref="L116:M116"/>
    <mergeCell ref="L117:M117"/>
    <mergeCell ref="L118:M118"/>
    <mergeCell ref="L119:M119"/>
    <mergeCell ref="L120:M120"/>
    <mergeCell ref="L121:M121"/>
    <mergeCell ref="L122:M122"/>
    <mergeCell ref="L123:M123"/>
    <mergeCell ref="L124:M124"/>
    <mergeCell ref="L125:M125"/>
    <mergeCell ref="L126:M126"/>
    <mergeCell ref="L127:M127"/>
    <mergeCell ref="L128:M128"/>
    <mergeCell ref="L129:M129"/>
    <mergeCell ref="L130:M130"/>
    <mergeCell ref="L131:M131"/>
    <mergeCell ref="L132:M132"/>
    <mergeCell ref="L133:M133"/>
    <mergeCell ref="L134:M134"/>
    <mergeCell ref="L135:M135"/>
    <mergeCell ref="L136:M136"/>
    <mergeCell ref="L137:M137"/>
    <mergeCell ref="L138:M138"/>
    <mergeCell ref="L139:M139"/>
    <mergeCell ref="L140:M140"/>
    <mergeCell ref="L141:M141"/>
    <mergeCell ref="L142:M142"/>
    <mergeCell ref="L143:M143"/>
    <mergeCell ref="L144:M144"/>
    <mergeCell ref="L145:M145"/>
    <mergeCell ref="L146:M146"/>
    <mergeCell ref="L147:M147"/>
    <mergeCell ref="L148:M148"/>
    <mergeCell ref="L149:M149"/>
    <mergeCell ref="L150:M150"/>
    <mergeCell ref="L151:M151"/>
    <mergeCell ref="L152:M152"/>
    <mergeCell ref="L153:M153"/>
    <mergeCell ref="L154:M154"/>
    <mergeCell ref="L155:M155"/>
    <mergeCell ref="L156:M156"/>
    <mergeCell ref="L157:M157"/>
    <mergeCell ref="L158:M158"/>
    <mergeCell ref="L159:M159"/>
    <mergeCell ref="L162:M162"/>
    <mergeCell ref="L163:M163"/>
    <mergeCell ref="L164:M164"/>
    <mergeCell ref="L165:M165"/>
    <mergeCell ref="L160:M160"/>
    <mergeCell ref="L161:M161"/>
    <mergeCell ref="L166:M166"/>
    <mergeCell ref="L167:M167"/>
    <mergeCell ref="L183:M183"/>
    <mergeCell ref="L184:M184"/>
    <mergeCell ref="L185:M185"/>
    <mergeCell ref="L168:M168"/>
    <mergeCell ref="L169:M169"/>
    <mergeCell ref="L170:M170"/>
    <mergeCell ref="L171:M171"/>
    <mergeCell ref="L172:M172"/>
    <mergeCell ref="L173:M173"/>
    <mergeCell ref="L174:M174"/>
    <mergeCell ref="L175:M175"/>
    <mergeCell ref="L176:M176"/>
    <mergeCell ref="L177:M177"/>
    <mergeCell ref="L178:M178"/>
    <mergeCell ref="L179:M179"/>
    <mergeCell ref="L180:M180"/>
    <mergeCell ref="L181:M181"/>
    <mergeCell ref="L182:M182"/>
    <mergeCell ref="L204:M204"/>
    <mergeCell ref="L205:M205"/>
    <mergeCell ref="L206:M206"/>
    <mergeCell ref="L207:M207"/>
    <mergeCell ref="L208:M208"/>
    <mergeCell ref="L186:M186"/>
    <mergeCell ref="L187:M187"/>
    <mergeCell ref="L188:M188"/>
    <mergeCell ref="L189:M189"/>
    <mergeCell ref="L190:M190"/>
    <mergeCell ref="L191:M191"/>
    <mergeCell ref="L192:M192"/>
    <mergeCell ref="L193:M193"/>
    <mergeCell ref="L194:M194"/>
    <mergeCell ref="L195:M195"/>
    <mergeCell ref="L196:M196"/>
    <mergeCell ref="L197:M197"/>
    <mergeCell ref="L198:M198"/>
    <mergeCell ref="L199:M199"/>
    <mergeCell ref="L200:M200"/>
    <mergeCell ref="L201:M201"/>
    <mergeCell ref="L202:M202"/>
    <mergeCell ref="L203:M203"/>
    <mergeCell ref="I210:J210"/>
    <mergeCell ref="I211:J211"/>
    <mergeCell ref="I212:J212"/>
    <mergeCell ref="I213:J213"/>
    <mergeCell ref="I214:J214"/>
    <mergeCell ref="I215:J215"/>
    <mergeCell ref="L215:M215"/>
    <mergeCell ref="L221:M221"/>
    <mergeCell ref="L222:M222"/>
    <mergeCell ref="L211:M211"/>
    <mergeCell ref="L212:M212"/>
    <mergeCell ref="L213:M213"/>
    <mergeCell ref="L214:M214"/>
    <mergeCell ref="I219:J219"/>
    <mergeCell ref="B241:N241"/>
    <mergeCell ref="I216:J216"/>
    <mergeCell ref="I217:J217"/>
    <mergeCell ref="I218:J218"/>
    <mergeCell ref="E218:F218"/>
    <mergeCell ref="E219:F219"/>
    <mergeCell ref="E220:F220"/>
    <mergeCell ref="E221:F221"/>
    <mergeCell ref="E222:F222"/>
    <mergeCell ref="E223:F223"/>
    <mergeCell ref="E224:F224"/>
    <mergeCell ref="E226:F226"/>
    <mergeCell ref="E227:F227"/>
    <mergeCell ref="L227:M227"/>
    <mergeCell ref="L228:M228"/>
    <mergeCell ref="B234:N234"/>
    <mergeCell ref="E228:F228"/>
    <mergeCell ref="E229:F229"/>
    <mergeCell ref="C216:D216"/>
    <mergeCell ref="C217:D217"/>
    <mergeCell ref="C218:D218"/>
    <mergeCell ref="A229:D229"/>
    <mergeCell ref="I223:J223"/>
    <mergeCell ref="I224:J224"/>
    <mergeCell ref="C212:D212"/>
    <mergeCell ref="C213:D213"/>
    <mergeCell ref="C214:D214"/>
    <mergeCell ref="L224:M224"/>
    <mergeCell ref="L226:M226"/>
    <mergeCell ref="L216:M216"/>
    <mergeCell ref="L217:M217"/>
    <mergeCell ref="L218:M218"/>
    <mergeCell ref="L219:M219"/>
    <mergeCell ref="L220:M220"/>
    <mergeCell ref="C215:D215"/>
    <mergeCell ref="I226:J226"/>
    <mergeCell ref="C225:D225"/>
    <mergeCell ref="E225:F225"/>
    <mergeCell ref="I225:J225"/>
    <mergeCell ref="L225:M225"/>
    <mergeCell ref="A17:C17"/>
    <mergeCell ref="D17:E17"/>
    <mergeCell ref="F17:H17"/>
    <mergeCell ref="I17:J17"/>
    <mergeCell ref="K17:N17"/>
    <mergeCell ref="A18:C18"/>
    <mergeCell ref="D18:E18"/>
    <mergeCell ref="F18:H18"/>
    <mergeCell ref="I18:J18"/>
    <mergeCell ref="K18:N18"/>
    <mergeCell ref="J19:N19"/>
    <mergeCell ref="A22:G22"/>
    <mergeCell ref="H22:J22"/>
    <mergeCell ref="K22:N22"/>
    <mergeCell ref="C37:D37"/>
    <mergeCell ref="C38:D38"/>
    <mergeCell ref="D39:E39"/>
    <mergeCell ref="D40:E40"/>
    <mergeCell ref="D41:E41"/>
    <mergeCell ref="I36:J36"/>
    <mergeCell ref="K36:M36"/>
    <mergeCell ref="F37:H37"/>
    <mergeCell ref="I37:J37"/>
    <mergeCell ref="K37:M37"/>
    <mergeCell ref="K39:M39"/>
    <mergeCell ref="F40:H40"/>
    <mergeCell ref="I40:J40"/>
    <mergeCell ref="K40:M40"/>
    <mergeCell ref="F39:H39"/>
    <mergeCell ref="F38:H38"/>
    <mergeCell ref="I38:J38"/>
    <mergeCell ref="K38:M38"/>
    <mergeCell ref="I33:J33"/>
    <mergeCell ref="K33:M33"/>
    <mergeCell ref="A69:N69"/>
    <mergeCell ref="A70:N70"/>
    <mergeCell ref="E89:F89"/>
    <mergeCell ref="E90:F90"/>
    <mergeCell ref="E91:F91"/>
    <mergeCell ref="A71:N71"/>
    <mergeCell ref="A72:H72"/>
    <mergeCell ref="M72:N72"/>
    <mergeCell ref="A73:B73"/>
    <mergeCell ref="E73:F73"/>
    <mergeCell ref="J73:K73"/>
    <mergeCell ref="M73:N73"/>
    <mergeCell ref="A74:N74"/>
    <mergeCell ref="A75:N75"/>
    <mergeCell ref="A76:N76"/>
    <mergeCell ref="A77:H77"/>
    <mergeCell ref="M77:N77"/>
    <mergeCell ref="L89:M89"/>
    <mergeCell ref="L90:M90"/>
    <mergeCell ref="L91:M91"/>
    <mergeCell ref="A78:B78"/>
    <mergeCell ref="D78:G78"/>
    <mergeCell ref="J78:K78"/>
    <mergeCell ref="M78:N78"/>
  </mergeCells>
  <conditionalFormatting sqref="F29:H29">
    <cfRule type="expression" priority="2">
      <formula>IF($D$26=" ",0,F29)</formula>
    </cfRule>
  </conditionalFormatting>
  <conditionalFormatting sqref="F50:H50">
    <cfRule type="expression" dxfId="0" priority="1">
      <formula>$D$51&lt;(0.05*$D$52)</formula>
    </cfRule>
  </conditionalFormatting>
  <dataValidations count="15">
    <dataValidation type="list" allowBlank="1" showInputMessage="1" showErrorMessage="1" sqref="K10:M10 K12 C73 C78 C58 C63 C68 A18:C18 F18:H18">
      <formula1>"[Selecione],Sim,Não"</formula1>
    </dataValidation>
    <dataValidation type="list" allowBlank="1" showInputMessage="1" showErrorMessage="1" sqref="H8:J8">
      <formula1>"[Selecione],Longa-metragem,Média-metragem,Curta-metragem,Obra seriada,Telefilme"</formula1>
    </dataValidation>
    <dataValidation type="list" allowBlank="1" showInputMessage="1" showErrorMessage="1" sqref="A12:F12">
      <formula1>"[Selecione],Película 35mm,Película 16mm,Película (outras),Digital 720,Digital 1080,Digital 2K,Digital 4K ou superior"</formula1>
    </dataValidation>
    <dataValidation type="list" allowBlank="1" showInputMessage="1" showErrorMessage="1" sqref="H12">
      <formula1>"[Selecione],Salas de Exibição,TV Aberta,TV Paga,Vídeo Doméstico"</formula1>
    </dataValidation>
    <dataValidation type="list" allowBlank="1" showInputMessage="1" showErrorMessage="1" sqref="A8:G8">
      <formula1>"[Selecione],Ficção,Documentário,Obra de Variedade,Reality Show"</formula1>
    </dataValidation>
    <dataValidation type="custom" errorStyle="warning" showInputMessage="1" showErrorMessage="1" errorTitle="Contrapartida insuficiente" error="O orçamento deve apresentar uma contrapartida do produtor de, no mínimo, 5% do valor total._x000a__x000a_Projetos que tenham a Lei Rouanet como única fonte de financiamento não têm contrapartida mínima obrigatória._x000a_" promptTitle="Mínimo de Contrapartida" prompt="O orçamento deve apresentar uma contrapartida do produtor de, no mínimo, 5% do valor total._x000a__x000a_Projetos que tenham a Lei Rouanet como única fonte de financiamento não têm contrapartida mínima obrigatória._x000a_" sqref="F50:H50">
      <formula1>IF(F50&gt;(0.05*F51),TRUE,FALSE)</formula1>
    </dataValidation>
    <dataValidation type="custom" showInputMessage="1" showErrorMessage="1" errorTitle="Limite Funcines" error="No caso de uso de FUNCINES, o valor total de mecanismos federais de apoio não pode ser superior a R$ 7.000.000,00." promptTitle="Limite Funcines" prompt="No caso de uso de FUNCINES, o valor total de mecanismos federais de apoio não pode ser superior a R$ 7.000.000,00._x000a_" sqref="F36:H36">
      <formula1>IF(SUM(F28:H36)&lt;=7000000,TRUE,FALSE)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F30:H30">
      <formula1>IF((F30+F29&lt;=4000000),TRUE,FALSE)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F29:H29">
      <formula1>IF(F29+F30&lt;=4000000,TRUE,FALSE)</formula1>
    </dataValidation>
    <dataValidation type="custom" showInputMessage="1" showErrorMessage="1" error="O valor captado não pode ser superior ao valor aprovado para a fonte. Caso necessário, solicite um Remanejamento de Fontes." sqref="I29:J49">
      <formula1>IF((I29&lt;=F29),TRUE,FALSE)</formula1>
    </dataValidation>
    <dataValidation type="custom" showInputMessage="1" showErrorMessage="1" error="O valor executado não pode ser superior ao valor aprovado para a fonte. Caso necessário, solicite um Remanejamento de Fontes." sqref="I50:J50">
      <formula1>IF((I50&lt;=F50),TRUE,FALSE)</formula1>
    </dataValidation>
    <dataValidation type="custom" showInputMessage="1" showErrorMessage="1" error="O valor captado não pode ser superior ao valor aprovado para a fonte. Caso necessário, solicite um Remanejamento de Fontes." sqref="K29:M49">
      <formula1>IF((K29&lt;=F29),TRUE,FALSE)</formula1>
    </dataValidation>
    <dataValidation type="custom" showInputMessage="1" showErrorMessage="1" error="O valor executado não pode ser superior ao valor aprovado para a fonte. Caso necessário, solicite um Remanejamento de Fontes." sqref="K50:M50">
      <formula1>IF((K50&lt;=F50),TRUE,FALSE)</formula1>
    </dataValidation>
    <dataValidation type="custom" allowBlank="1" showInputMessage="1" showErrorMessage="1" error="A Data de Fim da etapa tem que ser posterior à sua Data de Início." sqref="H58 H63 H68 H73">
      <formula1>IF((H58&gt;E58),TRUE,FALSE)</formula1>
    </dataValidation>
    <dataValidation type="custom" showInputMessage="1" showErrorMessage="1" error="O valor solicitado não pode ser inferior ao valor já executado." sqref="N90 N92 N95:N97 N99 N101 N103 N105 N107 N110 N112 N114 N116 N118 N120 N122 N124 N126 N128 N130 N132 N134 N136 N138 N140 N143 N145 N147 N149 N151 N153 N155 N157 N159 N161 N163 N165 N167 N169 N172 N174 N176 N178 N180 N182 N184 N186 N188 N190 N192 N195 N199 N201 N203 N205 N207 N209 N211 N213 N215 N217 N219 N221 N223 N227:N228">
      <formula1>IF((N90&lt;=L90),TRUE,FALSE)</formula1>
    </dataValidation>
  </dataValidations>
  <printOptions horizontalCentered="1"/>
  <pageMargins left="0.51181102362204722" right="0.51181102362204722" top="0.19685039370078741" bottom="0.19685039370078741" header="0.31496062992125984" footer="0.31496062992125984"/>
  <pageSetup paperSize="9" scale="42" fitToHeight="0" orientation="portrait" r:id="rId1"/>
  <rowBreaks count="2" manualBreakCount="2">
    <brk id="53" max="14" man="1"/>
    <brk id="107" max="13"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Remanej. Int. orç. detalhado</vt:lpstr>
      <vt:lpstr>'Remanej. Int. orç. detalhado'!Area_de_impressao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Usuário do Windows</cp:lastModifiedBy>
  <cp:revision>1</cp:revision>
  <cp:lastPrinted>2016-01-18T15:33:08Z</cp:lastPrinted>
  <dcterms:created xsi:type="dcterms:W3CDTF">2008-08-29T14:23:31Z</dcterms:created>
  <dcterms:modified xsi:type="dcterms:W3CDTF">2019-04-16T18:49:46Z</dcterms:modified>
</cp:coreProperties>
</file>