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fca\Documents\Programa de Gestão ANCINE\tabela de atividades\PG.Ancine\II. SGI (mãe)\"/>
    </mc:Choice>
  </mc:AlternateContent>
  <xr:revisionPtr revIDLastSave="130" documentId="13_ncr:1_{DB7B584A-D808-4025-9FA6-CF64B120D978}" xr6:coauthVersionLast="47" xr6:coauthVersionMax="47" xr10:uidLastSave="{4B7406D9-9E5B-47DE-B6CB-C52E8D264129}"/>
  <bookViews>
    <workbookView xWindow="28680" yWindow="-120" windowWidth="20730" windowHeight="11160" firstSheet="6" activeTab="6" xr2:uid="{00000000-000D-0000-FFFF-FFFF00000000}"/>
  </bookViews>
  <sheets>
    <sheet name="Instruções" sheetId="4" state="hidden" r:id="rId1"/>
    <sheet name="GERAL" sheetId="7" r:id="rId2"/>
    <sheet name="GAD" sheetId="8" r:id="rId3"/>
    <sheet name="GFO" sheetId="9" r:id="rId4"/>
    <sheet name="GRH" sheetId="10" r:id="rId5"/>
    <sheet name="GTI" sheetId="11" r:id="rId6"/>
    <sheet name="Tabela de atividades - SGI" sheetId="2" r:id="rId7"/>
    <sheet name="STATUS" sheetId="5" state="hidden" r:id="rId8"/>
  </sheets>
  <calcPr calcId="191028"/>
  <pivotCaches>
    <pivotCache cacheId="11906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F8" i="7"/>
  <c r="I103" i="2" l="1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A5" i="2"/>
</calcChain>
</file>

<file path=xl/sharedStrings.xml><?xml version="1.0" encoding="utf-8"?>
<sst xmlns="http://schemas.openxmlformats.org/spreadsheetml/2006/main" count="6228" uniqueCount="1143">
  <si>
    <t>As informações referentes à construção da tabela de atividades serão inseridas no Sistema de Gestão pelo perfil Gestor</t>
  </si>
  <si>
    <t>Para criar a tabela de atividades é necessário:</t>
  </si>
  <si>
    <r>
      <t xml:space="preserve">1. Criar as atividades com as informações previstas na aba </t>
    </r>
    <r>
      <rPr>
        <b/>
        <sz val="10"/>
        <color theme="1"/>
        <rFont val="Calibri"/>
        <family val="2"/>
        <scheme val="minor"/>
      </rPr>
      <t>Tabela de Atividades</t>
    </r>
  </si>
  <si>
    <t>2. Agrupá-las numa Lista de Atividades</t>
  </si>
  <si>
    <t>Tabela de atividades</t>
  </si>
  <si>
    <t>Conceito</t>
  </si>
  <si>
    <t>(1) 
Lista de atividades</t>
  </si>
  <si>
    <t>é o agrupamento das atividades cadastradas na tabela de atividades da unidade, por exemplo, Atividade do RH</t>
  </si>
  <si>
    <t>(2)
Título da atividade</t>
  </si>
  <si>
    <t>Nome da atividade</t>
  </si>
  <si>
    <t>(3)
 Faixa de complexidade</t>
  </si>
  <si>
    <t>Grau de dificuldade ou forma de diferenciação da atividade (A, B, C... ; I, II, III...; etc.)</t>
  </si>
  <si>
    <t>(4) Parâmetros p/ definição da faixa de complexidade</t>
  </si>
  <si>
    <t>Racional que explica porque a atividade deve ser classificada numa determinada faixa de complexidade</t>
  </si>
  <si>
    <t>(5)
Forma de cálculo do tempo</t>
  </si>
  <si>
    <t>Alocação Diária (toda a jornada) / Por atividade</t>
  </si>
  <si>
    <t>(6)
Permite trabalho remoto</t>
  </si>
  <si>
    <t>Campo no qual é informado se aquela atividade permite trabalho remoto (Sim/Não)</t>
  </si>
  <si>
    <t xml:space="preserve">(7)
Tempo de execução Presencial </t>
  </si>
  <si>
    <t>Tempo que a atividade dura no regime presencial (horas)</t>
  </si>
  <si>
    <t>(8)
 Tempo de execução em teletrabalho</t>
  </si>
  <si>
    <t>Tempo que a atividade dura em teletrabalho (horas)</t>
  </si>
  <si>
    <t>(9)
Entregas esperadas</t>
  </si>
  <si>
    <t>Qual(is) o(s) produto(s) esperado(s) da atividade ?</t>
  </si>
  <si>
    <t>(10)
Outras informações</t>
  </si>
  <si>
    <t>Outras informações adicionais sobre a atividade</t>
  </si>
  <si>
    <t>Rótulos de Linha</t>
  </si>
  <si>
    <t>Contagem de (1) 
Lista de atividades (UNIDADE)</t>
  </si>
  <si>
    <t>Atividades distintas</t>
  </si>
  <si>
    <t>ANCINE/SGI/GAD</t>
  </si>
  <si>
    <t>ANCINE/SGI/GFO</t>
  </si>
  <si>
    <t>ANCINE/SGI/GRH</t>
  </si>
  <si>
    <t>ANCINE/SGI/GTI</t>
  </si>
  <si>
    <t>Total Geral</t>
  </si>
  <si>
    <t>(1) 
Lista de atividades (UNIDADE)</t>
  </si>
  <si>
    <t>Soma de (7)</t>
  </si>
  <si>
    <t>Soma de (8)</t>
  </si>
  <si>
    <t>Contagem de ID</t>
  </si>
  <si>
    <t xml:space="preserve">  Processo de Aplicação de Sanção Contratual - Análise e Instauração  </t>
  </si>
  <si>
    <t xml:space="preserve">  Processo de Aplicação de Sanção Contratual - Notificação </t>
  </si>
  <si>
    <t xml:space="preserve"> Consulta/Conferência de Convenção</t>
  </si>
  <si>
    <t xml:space="preserve"> Processo de Aplicação de Sanção Contratual - Diligências adicionais e elaboração de relatório </t>
  </si>
  <si>
    <t>Abertura de conta vinculada contratos  com mão de obra</t>
  </si>
  <si>
    <t xml:space="preserve">Aceitação, ateste ou verificação do material recebido </t>
  </si>
  <si>
    <t>Alteração contratual (acréscimo e/ou supressão)</t>
  </si>
  <si>
    <t xml:space="preserve">Análise de Documentos  </t>
  </si>
  <si>
    <t xml:space="preserve">Análise de Instrumentos de Gestão Documental  </t>
  </si>
  <si>
    <t>Apoio a Coordenações</t>
  </si>
  <si>
    <t>Apoio Administrativo - Acompanhamento do D.O.U</t>
  </si>
  <si>
    <t>Apoio Administrativo - Anexação de documentos no processo</t>
  </si>
  <si>
    <t xml:space="preserve">Apoio Administrativo - Atualização da Planilha de Contratações </t>
  </si>
  <si>
    <t>Apoio Administrativo - Atualização da Planilha de Controle do PAC</t>
  </si>
  <si>
    <t xml:space="preserve">Apoio Administrativo - Atualização da Planilha de Designação de Processos </t>
  </si>
  <si>
    <t>Apoio Administrativo - Atualização da Planilha de Monitoramento de Processos</t>
  </si>
  <si>
    <t>Apoio Administrativo - Atualização da Planilha de Numeração de Contratos</t>
  </si>
  <si>
    <t xml:space="preserve">Apoio Administrativo - Atualização da Planilha de Numeração dos Pregões </t>
  </si>
  <si>
    <t>Apoio Administrativo - Atualização de Pastas da CLC</t>
  </si>
  <si>
    <t>Apoio Administrativo - Atualização do Relatório de Dispensa</t>
  </si>
  <si>
    <t>Apoio Administrativo - Atualização do Relatório de Inexigibilidades</t>
  </si>
  <si>
    <t>Apoio Administrativo - Atualização, monitoramento, ajustes e consultas no Sistema PGC</t>
  </si>
  <si>
    <t>Apoio Administrativo - Despachos administrativos (indicação de servidor para processo, formação de equipe de planejamento, certificação orçamentária, etc).</t>
  </si>
  <si>
    <t xml:space="preserve">Apoio Administrativo - Elaboração de Anexos para processos </t>
  </si>
  <si>
    <t>Apoio Administrativo - Elaboração de Checklists</t>
  </si>
  <si>
    <t>Apoio Administrativo - Elaboração de Manuais</t>
  </si>
  <si>
    <t>Apoio Administrativo - Elaboração de Minutas de Contrato</t>
  </si>
  <si>
    <t>Apoio Administrativo - Elaboração de Minutas de Edital</t>
  </si>
  <si>
    <t xml:space="preserve">Apoio Administrativo - Elaboração de Relatórios das Contratações da Ancine </t>
  </si>
  <si>
    <t>Apoio Administrativo - Organização da Planilha de Metas e Atividades - Controle Interno da CLC</t>
  </si>
  <si>
    <t xml:space="preserve">Apoio Administrativo - Pesquisas de documentações de pregão </t>
  </si>
  <si>
    <t>Apoio Administrativo - Solicitação de Publicação no Portal da Ancine</t>
  </si>
  <si>
    <t xml:space="preserve">Apoio Administrativo - Verificação do e-mail do setor </t>
  </si>
  <si>
    <t>Atendimento à contratada</t>
  </si>
  <si>
    <t>Atendimento a demandas da Auditoria Interna</t>
  </si>
  <si>
    <t>Atendimento a demandas gerenciais</t>
  </si>
  <si>
    <t>Atendimento a demandas Ouvidoria ou de órgãos externos</t>
  </si>
  <si>
    <t xml:space="preserve">Atendimento de Chamados via e-mail   </t>
  </si>
  <si>
    <t>Atendimento/Suporte aos fiscais técnicos</t>
  </si>
  <si>
    <t xml:space="preserve">Atividades de Controle </t>
  </si>
  <si>
    <t xml:space="preserve">Atividades de controle gerencial </t>
  </si>
  <si>
    <t xml:space="preserve">Atividades de Monitoria do Suporte SEI </t>
  </si>
  <si>
    <t>Atualização de portaria de designação de fiscais de contrato</t>
  </si>
  <si>
    <t>Autenticação de documentos no SEI (volume com 20 documentos)</t>
  </si>
  <si>
    <t>Cancelamento de Restos a Pagar</t>
  </si>
  <si>
    <t xml:space="preserve">Carregamento dos Tombos dos bens alocados na unidade organizacional </t>
  </si>
  <si>
    <t>Coleta e análise de dados em bases disponíveis</t>
  </si>
  <si>
    <t>Conferência de  Orçamento</t>
  </si>
  <si>
    <t>Conferência de Comprovante</t>
  </si>
  <si>
    <t>Conferência de Contracheque</t>
  </si>
  <si>
    <t>Conferência de Extrato</t>
  </si>
  <si>
    <t>Conferência de Folha de Pagamentos</t>
  </si>
  <si>
    <t>Conferência de Laudo</t>
  </si>
  <si>
    <t>Conferência de Nota Fiscal</t>
  </si>
  <si>
    <t>Conferência de Planilha/Tabela/Quadro</t>
  </si>
  <si>
    <t>Conferência de Proposta</t>
  </si>
  <si>
    <t>Conferência de Registro</t>
  </si>
  <si>
    <t>Conferência de Resultado</t>
  </si>
  <si>
    <t xml:space="preserve">Conferência e contagem do material permanente </t>
  </si>
  <si>
    <t xml:space="preserve">Configuração do SEI </t>
  </si>
  <si>
    <t>Consulta a Ata de Registro de Preços</t>
  </si>
  <si>
    <t>Consulta de Boleto</t>
  </si>
  <si>
    <t xml:space="preserve">Controle do Envio de Matérias para Imprensa Nacional </t>
  </si>
  <si>
    <t xml:space="preserve">Controle e organização de Estoque de Material </t>
  </si>
  <si>
    <t xml:space="preserve">Cotação Eletrônica - Adjudicação e Homologação </t>
  </si>
  <si>
    <t xml:space="preserve">Cotação Eletrônica - Análise da documentação </t>
  </si>
  <si>
    <t>Cotação Eletrônica - Despacho de Homologação e Empenho</t>
  </si>
  <si>
    <t>Cotação Eletrônica - Emissão da Ata da Cotação e relatório dos fornecedores participantes .</t>
  </si>
  <si>
    <t>Cotação Eletrônica - Relatório</t>
  </si>
  <si>
    <t xml:space="preserve">Cotação Eletrônica - Solicitação de Proposta </t>
  </si>
  <si>
    <t>Cotação Eletrônica -Revisão de Pesquisa de Preços</t>
  </si>
  <si>
    <t>Cotação Eletrônica- Solicitação de Certificação Orçamentária.</t>
  </si>
  <si>
    <t>Cotação Eletrônica-Envio do Termo de Referência via e-mail para fornecedores participantes da cotação.</t>
  </si>
  <si>
    <t xml:space="preserve">Criação / Exclusão de Usuário no SEI   </t>
  </si>
  <si>
    <t xml:space="preserve">Deslocamento da equipe de inventário à unidade organizacional </t>
  </si>
  <si>
    <t xml:space="preserve">Dispensa de Licitação - Análise </t>
  </si>
  <si>
    <t>Dispensa de Licitação - Certificação</t>
  </si>
  <si>
    <t xml:space="preserve">Dispensa de Licitação - Despacho </t>
  </si>
  <si>
    <t xml:space="preserve">Dispensa de Licitação - Lançamento no SIASGnet </t>
  </si>
  <si>
    <t xml:space="preserve">Dispensa de Licitação - Mapa de Riscos </t>
  </si>
  <si>
    <t>Dispensa de Licitação - Publicação</t>
  </si>
  <si>
    <t>Distribuição/Movimentação ou Entrega do material tombado</t>
  </si>
  <si>
    <t xml:space="preserve">Eaboração de Estudo Técnico Preliminar </t>
  </si>
  <si>
    <t>Elaboração de Anexos</t>
  </si>
  <si>
    <t xml:space="preserve">Elaboração de apresentação </t>
  </si>
  <si>
    <t>Elaboração de ata</t>
  </si>
  <si>
    <t>Elaboração de Atestado</t>
  </si>
  <si>
    <t>Elaboração de Certidão/Declaração</t>
  </si>
  <si>
    <t>Elaboração de Consulta</t>
  </si>
  <si>
    <t xml:space="preserve">Elaboração de despacho </t>
  </si>
  <si>
    <t xml:space="preserve">Elaboração de Diligências </t>
  </si>
  <si>
    <t>Elaboração de Documento de Formalização da Demanda</t>
  </si>
  <si>
    <t xml:space="preserve">Elaboração de Documento de Formalização da Demanda </t>
  </si>
  <si>
    <t>Elaboração de Documento de Requisição de Contratação - DRC</t>
  </si>
  <si>
    <t>Elaboração de E-mail</t>
  </si>
  <si>
    <t>Elaboração de Estudos Preliminares </t>
  </si>
  <si>
    <t xml:space="preserve">Elaboração de exposição de assunto </t>
  </si>
  <si>
    <t>Elaboração de Formulário</t>
  </si>
  <si>
    <t>Elaboração de Laudo</t>
  </si>
  <si>
    <t>Elaboração de Manuais / Normas</t>
  </si>
  <si>
    <t xml:space="preserve">Elaboração de Mapa de Riscos  </t>
  </si>
  <si>
    <t>Elaboração de memorando/ofício</t>
  </si>
  <si>
    <t>Elaboração de nota técnica</t>
  </si>
  <si>
    <t>Elaboração de Ordem de Serviço</t>
  </si>
  <si>
    <t>Elaboração de Pesquisa de Preços</t>
  </si>
  <si>
    <t>Elaboração de portaria</t>
  </si>
  <si>
    <t>Elaboração de projeto básico/Termo de Referência</t>
  </si>
  <si>
    <t>Elaboração de Proposta</t>
  </si>
  <si>
    <t>Elaboração de proposta de ação</t>
  </si>
  <si>
    <t xml:space="preserve">Elaboração de Relatório  </t>
  </si>
  <si>
    <t xml:space="preserve">Elaboração de Relatórios Relativos ao SEI </t>
  </si>
  <si>
    <t>Elaboração de Requerimento/Requisição</t>
  </si>
  <si>
    <t>Elaboração de Termo de Referência/Projeto Básico</t>
  </si>
  <si>
    <t xml:space="preserve">Elaboração/ Conferência de Termo </t>
  </si>
  <si>
    <t>Elaboração/Conferência de Anotação</t>
  </si>
  <si>
    <t>Elaboração/conferência de Guia</t>
  </si>
  <si>
    <t>Elaboração/Conferência de Planta/Projeto/Plano</t>
  </si>
  <si>
    <t>Elaboração/conferência de Recibo</t>
  </si>
  <si>
    <t xml:space="preserve">Emissão da guia de fornecimento de material pelo SIADS </t>
  </si>
  <si>
    <t xml:space="preserve">Emissão do Relatório de Inventários </t>
  </si>
  <si>
    <t xml:space="preserve">Emissão e Recolhimento do Termo de Transferência de Responsabilidade de Material Permanente ao Usuário </t>
  </si>
  <si>
    <t xml:space="preserve">Emissão/reforço/Cancelamento de empenho </t>
  </si>
  <si>
    <t>Encerramento de Contratos (com Mão de Obra)</t>
  </si>
  <si>
    <t>Encerramento de Contratos (sem Mão de Obra)</t>
  </si>
  <si>
    <t>Estudo Técnico Preliminar</t>
  </si>
  <si>
    <t xml:space="preserve">Formalização de Demanda  </t>
  </si>
  <si>
    <t xml:space="preserve">Inexigibilidade - Análise </t>
  </si>
  <si>
    <t xml:space="preserve">Inexigibilidade - Despacho </t>
  </si>
  <si>
    <t>Inexigibilidade - Estudo Técnico Preliminar</t>
  </si>
  <si>
    <t xml:space="preserve">Inexigibilidade - Mapa de Riscos </t>
  </si>
  <si>
    <t>Inexigibilidade - Minuta de Contrato</t>
  </si>
  <si>
    <t>Inexigibilidade - Publicação de extrato dos despachos da inexigibilidade</t>
  </si>
  <si>
    <t>Inexigibilidade - Publicação do Contrato</t>
  </si>
  <si>
    <t xml:space="preserve">Inexigibilidade - Verificação </t>
  </si>
  <si>
    <t>Inicialização de Contratos</t>
  </si>
  <si>
    <t xml:space="preserve">Liberação de acesso, troca de senha </t>
  </si>
  <si>
    <t xml:space="preserve">Liberação de conta vinculada </t>
  </si>
  <si>
    <t xml:space="preserve">Migração de Dados de uma Unidade para Outra   </t>
  </si>
  <si>
    <t>Operações no SIADS</t>
  </si>
  <si>
    <t xml:space="preserve">Orientações Referentes às Funcionalidades do SEI   </t>
  </si>
  <si>
    <t>Pagamento de Fornecedores/Prestadores de Serviço (COM Mão de Obra)</t>
  </si>
  <si>
    <t xml:space="preserve">Pagamento de Fornecedores/Prestadores de Serviço (SEM Mão de Obra) </t>
  </si>
  <si>
    <t>Pesquisa de Preços </t>
  </si>
  <si>
    <t xml:space="preserve">Plaqueamento de Tombamento dos bens </t>
  </si>
  <si>
    <t>Preenchimento de planilha de monitoramento de atividades e metas</t>
  </si>
  <si>
    <t>Pregão Eletrônico - Análise da Habilitação</t>
  </si>
  <si>
    <t>Pregão Eletrônico - Análise de Pesquisa de Preços</t>
  </si>
  <si>
    <t xml:space="preserve">Pregão Eletrônico  -Análise de Proposta </t>
  </si>
  <si>
    <t xml:space="preserve">Pregão Eletrônico - Despacho </t>
  </si>
  <si>
    <t xml:space="preserve">Pregão Eletrônico - Despacho de Atendimento a PFE </t>
  </si>
  <si>
    <t>Pregão Eletrônico - Despacho de Certificação</t>
  </si>
  <si>
    <t xml:space="preserve">Pregão Eletrônico - Despacho de encaminhamento a PFE </t>
  </si>
  <si>
    <t>Pregão Eletrônico - Elaboração da versão final e Publicação do contrato.</t>
  </si>
  <si>
    <t xml:space="preserve">Pregão Eletrônico - Elaboração do Edital e/ou de Minuta de Contrato </t>
  </si>
  <si>
    <t>Pregão Eletrônico - Estudo Técnico Preliminar</t>
  </si>
  <si>
    <t>Pregão Eletrônico - Julgamento de Recurso</t>
  </si>
  <si>
    <t>Pregão Eletrônico - Mapa e Riscos</t>
  </si>
  <si>
    <t xml:space="preserve">Pregão Eletrônico - Publicação </t>
  </si>
  <si>
    <t xml:space="preserve">Pregão Eletrônico - Publicação de Edital </t>
  </si>
  <si>
    <t xml:space="preserve">Pregão Eletrônico - Resposta a consultas/ impugnação de edital </t>
  </si>
  <si>
    <t>Pregão Eletrônico - Sessão Pública - Lances</t>
  </si>
  <si>
    <t>Prestação de Contas Suprimento de Fundos</t>
  </si>
  <si>
    <t>Processamento de requerimentos</t>
  </si>
  <si>
    <t>Processo de Aplicação de Sanção Contratual - Inserção da sanção no sistema comprasnet e arquivamento.</t>
  </si>
  <si>
    <t xml:space="preserve">Processo de Aplicação de Sanção Contratual - Julgamento pela autoridade competente </t>
  </si>
  <si>
    <t>Prorrogação de Contratos</t>
  </si>
  <si>
    <t>Realização dos trabalhos de coletas de tombos por aparelho leitor de código de barras</t>
  </si>
  <si>
    <t xml:space="preserve">Registro de entrada no material do SIADS </t>
  </si>
  <si>
    <t>Repactuação / Reajuste de Contratos</t>
  </si>
  <si>
    <t>Sanções Administrativas</t>
  </si>
  <si>
    <t>Solicitação de criação de relatórios via PROSERV  </t>
  </si>
  <si>
    <t>Solicitação de Propostas Comerciais</t>
  </si>
  <si>
    <t xml:space="preserve">Suporte e Monitoria de Sistemas </t>
  </si>
  <si>
    <t xml:space="preserve">Verificação de demandas  </t>
  </si>
  <si>
    <t>Pesquisa e estudos  para subsidiar a execução de tarefas</t>
  </si>
  <si>
    <t>Reuniões técnicas e/ou administrativas</t>
  </si>
  <si>
    <t>Cotação Eletrônica- Publicação do pedido de Cotação no Siasg</t>
  </si>
  <si>
    <t>Acompanhamento da posição orçamentária da ANCINE e do FSA, analisando a dotação atual, os valores empenhados, liquidados e pagos e o percentual de execução do orçamento a partir dos dados extraídos do SIOP.</t>
  </si>
  <si>
    <t>Acompanhar e executar o calendário de encerramento de exercício financeiro da gestão - Adoção de medidas corretivas, média complexidade</t>
  </si>
  <si>
    <t>Acompanhar e executar o calendário de encerramento de exercício financeiro
da gestão  - Adoção de medidas corretivas, alta complexidade</t>
  </si>
  <si>
    <t>Acompanhar e executar o calendário de encerramento de exercício financeiro
da gestão  - Adoção de medidas corretivas, baixa complexidade</t>
  </si>
  <si>
    <t>Acompanhar e executar o calendário de encerramento de exercício financeiro
da gestão  - Análise das Contas Contábeis para fins de encerramento do exercício</t>
  </si>
  <si>
    <t>Acompanhar e executar o calendário de encerramento de exercício financeiro
da gestão  - Apuração do resultado do Exercício</t>
  </si>
  <si>
    <t>Acompanhar e executar o calendário de encerramento de exercício financeiro
da gestão  - Conferência do processo de Inscrição de RP</t>
  </si>
  <si>
    <t>Acompanhar e executar o calendário de encerramento de exercício financeiro
da gestão  - Conformidade Contábil</t>
  </si>
  <si>
    <t>Acompanhar e executar o calendário de encerramento de exercício financeiro
da gestão  - Difusão da Norma e Respectivos prazos aos interessados internos com sinalizações importantes</t>
  </si>
  <si>
    <t>Acompanhar e executar o calendário de encerramento de exercício financeiro
da gestão  - Divulgação das Demonstrações Contábeis e Notas Explicativas no site ANCINE</t>
  </si>
  <si>
    <t>Acompanhar e executar o calendário de encerramento de exercício financeiro
da gestão  - Leitura da Norma de Encerramento do Exercício e respectivas anotaçães</t>
  </si>
  <si>
    <t>Acompanhar e executar o calendário de encerramento de exercício financeiro
da gestão  - Procedimentos gerais de análise das demonstrações contábeis</t>
  </si>
  <si>
    <t>Acompanhar e executar o calendário de encerramento de exercício financeiro
da gestão  - Tomada e prestação de contas</t>
  </si>
  <si>
    <t>Análise da alteração orçamentária em conformidade com a legislação em vigor, analisando a aplicação e as fontes de recursos que serão especificadas no pedido de alteração, e identificar o tipo de alteração orçamentária que deve ser utilizado, no caso de aprovação de alterações por parte das instâncias superiores da agência.</t>
  </si>
  <si>
    <t>Análise da alteração orçamentária em conformidade com a legislação em vigor, analisando a aplicação e as fontes de recursos que serão especificadas no pedido de alteração.</t>
  </si>
  <si>
    <t>Análise das Demonstrações Contábeis e elaboração Notas Explicativas  - Elaboração de Notas Explicativas - Alta Complexidade</t>
  </si>
  <si>
    <t>Análise das Demonstrações Contábeis e elaboração Notas Explicativas  - Elaboração de Notas Explicativas - Média Complexidade</t>
  </si>
  <si>
    <t>Análise de solicitações de certificações orçamentárias com duas ou mais naturezas de despesas e detalhamento das despesas no SIAFI.</t>
  </si>
  <si>
    <t>Análise de solicitações de certificações orçamentárias com uma única natureza de despesa e detalhamento da despesa no SIAFI.</t>
  </si>
  <si>
    <t>Análise de solicitações orçamentárias que envolvam despesas de TI ou FSA e detalhamento das despesas no SIAFI.</t>
  </si>
  <si>
    <t>Análise do processo administrativo do Termo de Execução Descentralizada e classificação da despesa</t>
  </si>
  <si>
    <t xml:space="preserve">Análise do Termo de Execução Descentralidaza - registro de transferencia no SIAFI valores acima de 176 mil </t>
  </si>
  <si>
    <t xml:space="preserve">Análise do Termo de Execução Descentralizada firmados com valores abaixo de 176 mil </t>
  </si>
  <si>
    <t xml:space="preserve">Análise e envio da projeção de receitas vinculadas e não-vinculadas da ANCINE e o FSA </t>
  </si>
  <si>
    <t>Análise e envio da projeção de receitas vinculadas e não-vinculadas da ANCINE e o FSA, quando há alterações por parte da SOF.</t>
  </si>
  <si>
    <t>Análise e envio da projeção de receitas vinculadas e não-vinculadas da ANCINE e o FSA, quando não há alterações por parte da Secretaria de Orçamento Federal (SOF).</t>
  </si>
  <si>
    <t>Apropriação da Folha de Pagamento</t>
  </si>
  <si>
    <t xml:space="preserve">Classificação das despesas de acordo com os Planos Internos aprovados na Lei Orçamentária Anual </t>
  </si>
  <si>
    <t>Comunicação externa com orgãos setorias e instuições financeiras</t>
  </si>
  <si>
    <t>Conformidade de Gestão</t>
  </si>
  <si>
    <t xml:space="preserve">Consolidação de todo o orçamento levantado das áreas da agência para elaboração da Proposta Orçamentária a ser submetida à Diretoria Colegiada da ANCINE </t>
  </si>
  <si>
    <t>Criação de tabela no sistema Tesouro Gerencial</t>
  </si>
  <si>
    <t>Declaração IR retido na fonte</t>
  </si>
  <si>
    <t xml:space="preserve">Detalhamento no SIAFI do destaque encaminhado pelo Ministério do  Turismo para execução da ANCINE </t>
  </si>
  <si>
    <t>Detalhar benefícios obrigatórios no Sistema Integrado de Administração Financeira (SIAFI).</t>
  </si>
  <si>
    <t>Efetuar inscrição no CADIN e administrar o respectivo Banco de Dados  - Inserção em Banco de Dados - Planilha de Controle.</t>
  </si>
  <si>
    <t>Efetuar inscrição no CADIN e administrar o respectivo Banco de Dados  - Instrução Processual: Certificação via Despacho da Atualização, alteração, retificação, baixa ou cancelamento de inscrição, saldo e devolução processual.</t>
  </si>
  <si>
    <t>Efetuar inscrição no CADIN e administrar o respectivo Banco de Dados  - Realização no SISBACEN CADIN de Inscrição, Baixa, Suspensão ou Cancelamento.</t>
  </si>
  <si>
    <t>Efetuar inscrição no CADIN e administrar o respectivo Banco de Dados  - Verificação da Unidade - base SISBACEN: Cultura ou Ancine; realizar o respectivo registro no CADIN.</t>
  </si>
  <si>
    <t>Efetuar inscrição no CADIN e administrar o respectivo Banco de Dados  - Verificação do pedido e instrução processual (Inscrição, Baixa, Suspensão ou Cancelamento; Dados dos responsáveis; CNPJ/CPF; Valor).</t>
  </si>
  <si>
    <t>Elaboração de despacho</t>
  </si>
  <si>
    <t xml:space="preserve">Elaboração de Proposta de Ação da Proposta Orçamentária a ser submetida à Diretoria Colegiada da ANCINE </t>
  </si>
  <si>
    <t>Elaborar projeções de pessoal e encargos sociais e detalhar os respectivos valores projetados no SIAFI.</t>
  </si>
  <si>
    <t>Emissão de Empenho</t>
  </si>
  <si>
    <t>Execução de Despesa com Diárias</t>
  </si>
  <si>
    <t>Execução de Despesa Contratual</t>
  </si>
  <si>
    <t>Execução de Despesa de Suprimento de Fundos</t>
  </si>
  <si>
    <t>Execução de Despesa de Termo de Concessão de Ajuda Financeira</t>
  </si>
  <si>
    <t>Execução de Despesa de Termo de Execução Descentralizada</t>
  </si>
  <si>
    <t>Execução de Despesa do FSA</t>
  </si>
  <si>
    <t>Extração de documentos do SIAFI</t>
  </si>
  <si>
    <t>Gerir o acesso de usuários aos Sistemas Estruturantes de Governo (SIAFI, SIASG, SISBACEN e SICONV)  - Abertura e instrução inicial do Processo de Cadastro de usuários (Normas, Portarias, Responsáveis e demais informações).</t>
  </si>
  <si>
    <t>Gerir o acesso de usuários aos Sistemas Estruturantes de Governo (SIAFI, SIASG, SISBACEN e SICONV)  - Conformidade de Usuários no(s) Sistema(s).</t>
  </si>
  <si>
    <t>Gerir o acesso de usuários aos Sistemas Estruturantes de Governo (SIAFI, SIASG, SISBACEN e SICONV)  - Inclusão, Alteração e Exclusão de usuários no(s) SISTEMA(s).</t>
  </si>
  <si>
    <t>Gerir o acesso de usuários aos Sistemas Estruturantes de Governo (SIAFI, SIASG, SISBACEN e SICONV)  - Orientações e preenchimento de Formulário(s) de Acesso.</t>
  </si>
  <si>
    <t>Gerir o cadastro da ANCINE na Receita Federal do Brasil e o envio de Declarações pertinentes  - Cadastro CNPJ - Abertura e instrução inicial do Processo de do Cadastro do CNPJ da Ancine (Normas, Portarias, Responsáveis e demais informações).</t>
  </si>
  <si>
    <t>Gerir o cadastro da ANCINE na Receita Federal do Brasil e o envio de Declarações pertinentes  - Cadastro CNPJ - Atualização de Dados do Cadastro do CNPJ (Endereço, Responsáveis, dados de Contato, Inscrição, Baixa) via Coletor Nacional da Redesim por meio do DBE e e-CAC por dossiê digital, nos termos da IN RFB 1863/2018.</t>
  </si>
  <si>
    <t>Gerir o cadastro da ANCINE na Receita Federal do Brasil e o envio de Declarações pertinentes  - DBF - Envio processual via Despacho ao Setor de gestão dos Benefícios Fiscais, para instrução e encaminhamento dos dados (arquivo com dados devidamente tratados) da DBF. Com prazo para resposta.</t>
  </si>
  <si>
    <t>Gerir o cadastro da ANCINE na Receita Federal do Brasil e o envio de Declarações pertinentes  - DBF - Gravação, cópia de segurança (em pasta de rede da CCO) e envio por meio de CERTIFICADO DIGITAL VÁLIDO (Procurador).</t>
  </si>
  <si>
    <t>Gerir o cadastro da ANCINE na Receita Federal do Brasil e o envio de Declarações pertinentes  - DBF - Importação, preencimento de dados (endereço, responsáveis) e consolidação para o PGD do(s) Arquivo(s) Recebido(s), com verificação de inconsistências e erros impeditivos ao envio.</t>
  </si>
  <si>
    <t>Gerir o cadastro da ANCINE na Receita Federal do Brasil e o envio de Declarações pertinentes  - DBF - Instrução Processual: Certificação via Despacho de envio com anexação de cópia da Declaração e Recebido de Entrega.</t>
  </si>
  <si>
    <t>Gerir o cadastro da ANCINE na Receita Federal do Brasil e o envio de Declarações pertinentes  - DBF - Solicitação e instação ao setor de TI do PGD da DBF e Receitanet, e respectivos testes de funcionalidade.</t>
  </si>
  <si>
    <t>Gerir o cadastro da ANCINE na Receita Federal do Brasil e o envio de Declarações pertinentes  - Declarações - DBF: Declaração de Benefícios Fiscais. Abertura e instrução inicial (normas, responsáveis, dados necessários) - Para Original e Retificadoras. - IN RFB 1307/2012 (e posteriores).</t>
  </si>
  <si>
    <t>Gerir o cadastro da ANCINE na Receita Federal do Brasil e o envio de Declarações pertinentes  - Declarações - DIRF: Declaração de Imposto sobre a Renda Retido na Fonte. Abertura e instrução inicial (normas, responsáveis, dados necessários) - Para Original e Retificadoras. - IN RFB 1915/2019 (e posteriores).</t>
  </si>
  <si>
    <t>Gerir o cadastro da ANCINE na Receita Federal do Brasil e o envio de Declarações pertinentes  - DIRF - Envio de comunicação ao Setor Financeiro e Folha de Pagamento para verificação  prévia e correções necessárias da base de dados do SIAFI e SIAPE. Com prazo para resposta.</t>
  </si>
  <si>
    <t>Gerir o cadastro da ANCINE na Receita Federal do Brasil e o envio de Declarações pertinentes  - DIRF - Gravação, cópia de segurança (em pasta de rede da CCO) e envio por meio de CERTIFICADO DIGITAL VÁLIDO (Procurador).</t>
  </si>
  <si>
    <t>Gerir o cadastro da ANCINE na Receita Federal do Brasil e o envio de Declarações pertinentes  - DIRF - Importação, preencimento de dados (endereço, responsáveis) e consolidação para o PGD dos Arquivos Recebidos, com verificação de inconsistências, verificação de valores totais, códigos e demais fatores e erros impeditivos ao envio.</t>
  </si>
  <si>
    <t>Gerir o cadastro da ANCINE na Receita Federal do Brasil e o envio de Declarações pertinentes  - DIRF - Instrução Processual: Certificação via Despacho de envio com anexação de cópia da Declaração e Recebido de Entrega.</t>
  </si>
  <si>
    <t>Gerir o cadastro da ANCINE na Receita Federal do Brasil e o envio de Declarações pertinentes  - DIRF - Solicitação de instalação ao setor de TI do PGD da DIRF e Receitanet, e respectivos testes de funcionalidade.</t>
  </si>
  <si>
    <t>Gerir o cadastro da ANCINE na Receita Federal do Brasil e o envio de Declarações pertinentes  - Recebimento de  notificações fiscais da Receita Federal via e-CAC - análise, instrução e encaminhamentos</t>
  </si>
  <si>
    <t>Gerir o cadastro da ANCINE na Receita Federal do Brasil e o envio de Declarações pertinentes  - Verificação da situação tributária, via e-CAC</t>
  </si>
  <si>
    <t>Gerir o rol dos responsávies da Ancine no SIAFI  - Abertura e instrução inicial do Processo de Composição do Rol de Responsávies (Normas, Portarias, Cadastro e Atualização SIAFI)</t>
  </si>
  <si>
    <t>Gerir o rol dos responsávies da Ancine no SIAFI  - Acompanhamento diário do DOU e Boletim de Serviço de Pessoal.</t>
  </si>
  <si>
    <t>Gerir o rol dos responsávies da Ancine no SIAFI  - Atualização de informação nas tabelas de UG / UASG / SICONV, etc.</t>
  </si>
  <si>
    <t>Gerir o rol dos responsávies da Ancine no SIAFI  - Atualização do Rol de Responsáveis - Alteração, Inclusão e Exclusão no SIAFI e impressão do Relatório do Rol de Rsponsáveis.</t>
  </si>
  <si>
    <t>Gerir o rol dos responsávies da Ancine no SIAFI  - Elaboração de Minuta de Portaria ou ato equivalente para fins de publicação.</t>
  </si>
  <si>
    <t>Gerir o rol dos responsávies da Ancine no SIAFI  - Instrução Processual: Certificação via Despacho de Alteração/Atualização de Informações, Inclusão ou Exclusão de responsávies.</t>
  </si>
  <si>
    <t>Lançamento da aprovação dos valores das ações orçamentárias da Proposta Orçamentária no SIOP</t>
  </si>
  <si>
    <t>Lançamento da solicitação de alterações orçamentárias no SIOP.</t>
  </si>
  <si>
    <t>Levantamento das demandas de orçamento para manutenção da ANCINE e do FSA por meio de correspondências eletrônicas</t>
  </si>
  <si>
    <t>Levantamento das demandas de orçamento para manutenção da ANCINE e do FSA por meio de correspondências eletrônicas e reuniões</t>
  </si>
  <si>
    <t>Levantamento de informações orçamentárias e financeiras do FSA</t>
  </si>
  <si>
    <t>Levantamento de informações sobre Restos a Pagar</t>
  </si>
  <si>
    <t xml:space="preserve">Mapeamento das receitas da ANCINE e do FSA </t>
  </si>
  <si>
    <t>Mapeamento das receitas da ANCINE e do FSA com a verificação se as receitas estão de acordo com seus respectivos códigos.</t>
  </si>
  <si>
    <t>Mapear as dotações orçamentárias aprovadas na LOA.</t>
  </si>
  <si>
    <t xml:space="preserve">Monitoramento das ações orçamentárias, conforme meta física realizada e as respectivas justificativas </t>
  </si>
  <si>
    <t>Monitoramento e lançamento das justificativas das áreas no Sistema Integrado de Planejamento e Orçamento (SIOP)</t>
  </si>
  <si>
    <t>Prestação de Informação sobre Execução Orçamentária e Financeira</t>
  </si>
  <si>
    <t>Produção de tabela de despesas contratuais</t>
  </si>
  <si>
    <t>Produção de tabela de restituição de Condecine</t>
  </si>
  <si>
    <t>Realizar a Conformidade Contábil  - Preenchimento do papel de trabalho para aferição da conformidade contábil</t>
  </si>
  <si>
    <t>Realizar a Conformidade Contábil  - Registro da conformidade contábil no sistema</t>
  </si>
  <si>
    <t xml:space="preserve">Realizar a Conformidade Contábil  - Verificação - Classificação e compreensibilidade: Eventos foram registrados nas contas corretas. </t>
  </si>
  <si>
    <t>Realizar a Conformidade Contábil  - Verificação - Corte: transações e eventos foram registrados no período contábil correto.</t>
  </si>
  <si>
    <t>Realizar a Conformidade Contábil  - Verificação - Direitos e Obrigações: a entidade detém e controla os direitos e os passivos são obrigações da entidade.</t>
  </si>
  <si>
    <t>Realizar a Conformidade Contábil  - Verificação - Exatidão, valorização e alocação: ativos, passivos e itens do patrimônio líquido estão incluídos nas demonstrações contábeis nos valores apropriados e quaisquer ajustes resultantes de valorização e alocação estão adequadamente registrados.</t>
  </si>
  <si>
    <t>Realizar a Conformidade Contábil  - Verificação - Existência: todos os ativos, passivos e elementos do patrimônio líquido registrados existem e são da entidade.</t>
  </si>
  <si>
    <t xml:space="preserve">Realizar a Conformidade Contábil  - Verificação - Integridade: todos os eventos que deveriam estar registrados foram registrados. Todos os ativos, passivos e patrimônio líquido foram registrados. </t>
  </si>
  <si>
    <t xml:space="preserve">Realizar a Conformidade Contábil  - Verificação - Ocorrência: todos os eventos registrados ocorreram. </t>
  </si>
  <si>
    <t>Realizar a Conformidade Contábil  - Verificação diária de lançamentos efetuados no SIAFI, por amostragem</t>
  </si>
  <si>
    <t>Realizar a Conformidade Contábil  - Verificação diária dos relatórios de apoio à conformidade contábil no Tesouro Gerencial</t>
  </si>
  <si>
    <t>Realizar a projeção das despesas da ANCINE e o FSA, consolidando todos os contratos geridos pela agência a partir dos dados disponíveis nos processos administrativos e consulta no SIAFI.</t>
  </si>
  <si>
    <t>Realizar a projeção das despesas da ANCINE e o FSA, consolidando todos os contratos geridos pela agência a partir dos dados disponíveis nos processos administrativos,  consulta no SIAFI e comunicação com as áreas envolvidas.</t>
  </si>
  <si>
    <t>Realizar a projeção das despesas da ANCINE e o FSA, consolidando todos os contratos geridos pela agência a partir dos dados disponíveis nos processos administrativos.</t>
  </si>
  <si>
    <t>Realizar a reclassificações GRU (Dívida Ativa); Suprimento de Fundos e TED.  - GRU - Acesso e Reclassificação via SISGRU (individualmente por Guia de recolhimento).</t>
  </si>
  <si>
    <t>Realizar a reclassificações GRU (Dívida Ativa); Suprimento de Fundos e TED.  - GRU - Certificação com devolução via Despacho ao setor solicitante do atendimento ao pedido.</t>
  </si>
  <si>
    <t>Realizar a reclassificações GRU (Dívida Ativa); Suprimento de Fundos e TED.  - GRU - Verificação inicial do pedido de reclassificação (Instrução processual: Planilha, códigos, valores, Nº GRU`s, UG`s de destino).</t>
  </si>
  <si>
    <t>Realizar a reclassificações GRU (Dívida Ativa); Suprimento de Fundos e TED.  - SF - Ajustes e lançamentos no SIAFI nas contas de Suprimento</t>
  </si>
  <si>
    <t xml:space="preserve">Realizar a reclassificações GRU (Dívida Ativa); Suprimento de Fundos e TED.  - SF - Elaboração e envio de relatório ao Ordenador de Despesas da análise da Prestação de Contas </t>
  </si>
  <si>
    <t>Realizar a reclassificações GRU (Dívida Ativa); Suprimento de Fundos e TED.  - SF - Verificação no SIAFI e indicação de SUBITEM pra fins de reclassificação das Despesas em planilha.</t>
  </si>
  <si>
    <t>Realizar a reclassificações GRU (Dívida Ativa); Suprimento de Fundos e TED.  - TED - Adoção de medidas corretivas, alta complexidade</t>
  </si>
  <si>
    <t>Realizar a reclassificações GRU (Dívida Ativa); Suprimento de Fundos e TED.  - TED - Adoção de medidas corretivas, baixa complexidade</t>
  </si>
  <si>
    <t>Realizar a reclassificações GRU (Dívida Ativa); Suprimento de Fundos e TED.  - TED - Adoção de medidas corretivas, média complexidade</t>
  </si>
  <si>
    <t>Realizar a reclassificações GRU (Dívida Ativa); Suprimento de Fundos e TED.  - TED - Análise do pedido de baixa no SIAFI em decorrência do encerramento do TED (instrução processual, autorizações, dados e informações necessárias)</t>
  </si>
  <si>
    <t>Realizar a reclassificações GRU (Dívida Ativa); Suprimento de Fundos e TED.  - TED - Certificação via Despacho dos registros de aprovação, conclusão e baixa do TED no SIAFI.</t>
  </si>
  <si>
    <t>Realizar a reclassificações GRU (Dívida Ativa); Suprimento de Fundos e TED.  - TED - Registro de aprovação, conclusão e baixa do TED no SIAFI</t>
  </si>
  <si>
    <t>Realizar a reclassificações GRU (Dívida Ativa); Suprimento de Fundos e TED.  - TED- Ajustes e lançamentos no SIAFI</t>
  </si>
  <si>
    <t>Realizar Inscrição de Responsáveis por danos no SIAFI  - Atualização, alteração, retificação, baixa ou cancelamento de inscrição.</t>
  </si>
  <si>
    <t>Realizar Inscrição de Responsáveis por danos no SIAFI  - Inserção em Banco de Dados - Planilha de Controle.</t>
  </si>
  <si>
    <t>Realizar Inscrição de Responsáveis por danos no SIAFI  - Instrução Processual: Certificação via Despacho da Atualização, alteração, retificação, baixa ou cancelamento de inscrição devolução processual.</t>
  </si>
  <si>
    <t>Realizar Inscrição de Responsáveis por danos no SIAFI  - Instrução Processual: Certificação via Despacho da Inscrição e devolução processual.</t>
  </si>
  <si>
    <t xml:space="preserve">Realizar Inscrição de Responsáveis por danos no SIAFI  - Verificação da Conta Contábil, Situação do SIAFI para Registro e respectivo Lançamento. </t>
  </si>
  <si>
    <t>Realizar Inscrição de Responsáveis por danos no SIAFI  - Verificação do pedido e instrução processual (identificação dos responsáveis, valor do dano atualizado, normas aplicáveis).</t>
  </si>
  <si>
    <t>Realizar o Registros de Contratos e Garantias  - Atualização, alteração, retificação, baixa ou cancelamento de inscrição e saldo no SIAFI.</t>
  </si>
  <si>
    <t>Realizar o Registros de Contratos e Garantias  - Criação de inscrição genérica para individualizar controles referentes a contratos e garantias.</t>
  </si>
  <si>
    <t>Realizar o Registros de Contratos e Garantias  - Inserção em Banco de Dados - Planilha de Controle.</t>
  </si>
  <si>
    <t>Realizar o Registros de Contratos e Garantias  - Instrução Processual: Certificação via Despacho da Atualização, alteração, retificação, baixa ou cancelamento de inscrição, saldo e devolução processual.</t>
  </si>
  <si>
    <t>Realizar o Registros de Contratos e Garantias  - Instrução Processual: Certificação via Despacho da Inscrição e devolução processual.</t>
  </si>
  <si>
    <t xml:space="preserve">Realizar o Registros de Contratos e Garantias  - Verificação da Conta Contábil; Situação do SIAFI para lançamento e realizar o respectivo registro no SIAFI. </t>
  </si>
  <si>
    <t>Realizar o Registros de Contratos e Garantias  - Verificação do pedido e instrução processual (Termo de Contrato, Aditivo ou Apostilamento / Seguro-garantia, carta-fiança e caução). Verificar: Publicação; Objeto; Vigência; Valor.</t>
  </si>
  <si>
    <t>Realizar os registros e acompanhamentos Patrimoniais (RMA e RMB)  - Certificar via Despaho em devoluçao ao setor de Patrimônio os lançamentos realizados.</t>
  </si>
  <si>
    <t>Realizar os registros e acompanhamentos Patrimoniais (RMA e RMB)  - Efetuar os ajustes necessários de escrituração contábil quando identificado ou por provocação nos registros via lançamento no SIAFI, com base na documentação suporte.</t>
  </si>
  <si>
    <t>Realizar os registros e acompanhamentos Patrimoniais (RMA e RMB)  - Registros no SIAFI das saídas e das entradas extra orçamentárias constantes no Relatório de Movimentação de Bens Móveis – RMB e Intangíveis, bem como ajustes que se façam necessários (por linha de lançamento)</t>
  </si>
  <si>
    <t>Realizar os registros e acompanhamentos Patrimoniais (RMA e RMB)  - Registros no SIAFI das saídas e entradas extra orçamentárias constantes no Relatório de Movimentação do Almoxarifado – RMA, bem como ajustes que se façam necessários (por linha de lançamento)</t>
  </si>
  <si>
    <t>Realizar os registros e acompanhamentos Patrimoniais (RMA e RMB)  - Verificar em conciliação com o SIAFI os valores constantes do RMA e RMB e Intangíveis</t>
  </si>
  <si>
    <t>Realizar os registros e acompanhamentos Patrimoniais (RMA e RMB)  - Verificar os valores de Depreciação e Amortizaçãoapresentados no RMB</t>
  </si>
  <si>
    <t>Registrar a Dívida Ativa no SIAFI  - Atualização, alteração, retificação, baixa ou cancelamento dos valores de inscrição.</t>
  </si>
  <si>
    <t>Registrar a Dívida Ativa no SIAFI  - Inserção em Banco de Dados - Planilha de Controle.</t>
  </si>
  <si>
    <t>Registrar a Dívida Ativa no SIAFI  - Instrução Processual: Certificação via Despacho da Atualização, alteração, retificação, baixa ou cancelamento de inscrição devolução processual.</t>
  </si>
  <si>
    <t>Registrar a Dívida Ativa no SIAFI  - Instrução Processual: Certificação via Despacho da Inscrição e devolução processual.</t>
  </si>
  <si>
    <t xml:space="preserve">Registrar a Dívida Ativa no SIAFI  - Registrar a Dívida Ativa no SIAFI - Verificação da Conta Contábil, Situação do SIAFI para Registro e respectivo Lançamento. </t>
  </si>
  <si>
    <t>Registrar a Dívida Ativa no SIAFI  - Registrar a Dívida Ativa no SIAFI - Verificação do pedido e instrução processual (mapa da dívida, valor atualizado, provisão para perdas).</t>
  </si>
  <si>
    <t>Relatório de Liquidação de Despesa</t>
  </si>
  <si>
    <t>Resgate de Conta Vinculada</t>
  </si>
  <si>
    <t xml:space="preserve">Solicitação à Setorial (Ministério do  Turismo) de destaque orçamentário do FSA para execução da ANCINE </t>
  </si>
  <si>
    <t>Solicitação de Recursos Finaceiros</t>
  </si>
  <si>
    <t>Solicitação de Recursos Financeiros</t>
  </si>
  <si>
    <t>Análise das Demonstrações Contábeis e elaboração Notas Explicativas  - Análise do Balanço Patrimonial por grupo de contas</t>
  </si>
  <si>
    <t>Análise das Demonstrações Contábeis e elaboração Notas Explicativas  - Análise do Balanço Orçamentário por grupo de contas</t>
  </si>
  <si>
    <t>Análise das Demonstrações Contábeis e elaboração Notas Explicativas  - Alánise do Balanço Financeiro por grupo de contas</t>
  </si>
  <si>
    <t>Análise das Demonstrações Contábeis e elaboração Notas Explicativas  - Análise das Demonstrações dos Fluxos de Caixa por grupo de contas</t>
  </si>
  <si>
    <t>Análise das Demonstrações Contábeis e elaboração Notas Explicativas  - Análise das Demonstração das Mutações do Patrimônio Líquido</t>
  </si>
  <si>
    <t>Realizar a Conformidade Contábil  - Adoção de medidas corretivas</t>
  </si>
  <si>
    <t>Realizar Inscrição de Responsáveis por danos no SIAFI  - Adoção de medidas corretivas</t>
  </si>
  <si>
    <t>Registrar a Dívida Ativa no SIAFI  - Adoção de medidas corretivas</t>
  </si>
  <si>
    <t>Realizar o Registros de Contratos e Garantias  - Adoção de medidas corretivas</t>
  </si>
  <si>
    <t>Gerir o rol dos responsávies da Ancine no SIAFI  - Adoção de medidas corretivas</t>
  </si>
  <si>
    <t>Efetuar inscrição no CADIN e administrar o respectivo Banco de Dados  - Adoção de medidas corretivas</t>
  </si>
  <si>
    <t>Gerir o cadastro da ANCINE na Receita Federal do Brasil e o envio de Declarações pertinentes  - DIRF e DBF - Adoção de medidas corretivas</t>
  </si>
  <si>
    <t>Gerir o acesso de usuários aos Sistemas Estruturantes de Governo (SIAFI, SIASG, SISBACEN e SICONV)  - Adoção de medidas corretivas</t>
  </si>
  <si>
    <t>Realizar a reclassificações GRU (Dívida Ativa); Suprimento de Fundos e TED.  - GRU - Adoção de medidas corretivas</t>
  </si>
  <si>
    <t>Realizar a reclassificações GRU (Dívida Ativa); Suprimento de Fundos e TED.  - SF - Adoção de medidas corretivas</t>
  </si>
  <si>
    <t>Atender a demandas/solicitações diversas  - Atendimento de demandas ou solicitações diversas, incluindo ou não elaboração de documentos</t>
  </si>
  <si>
    <t>Atualização cadastral</t>
  </si>
  <si>
    <t>Averbação de tempo de serviço</t>
  </si>
  <si>
    <t>Eaboração de Estudo Técnico Preliminar</t>
  </si>
  <si>
    <t>Elaboração de apresentação</t>
  </si>
  <si>
    <t>Elaboração de diligência</t>
  </si>
  <si>
    <t>Elaboração de Documento de Oficialização de Demanda</t>
  </si>
  <si>
    <t>Elaboração de documentos declaratórios</t>
  </si>
  <si>
    <t>Elaboração de exposição de assunto</t>
  </si>
  <si>
    <t>Elaboração de fomulário</t>
  </si>
  <si>
    <t>Elaboração de mapa de risco</t>
  </si>
  <si>
    <t>Elaboração de Memória  de Cálculo</t>
  </si>
  <si>
    <t>Elaboração de Memória de Cálculo</t>
  </si>
  <si>
    <t>Elaboração de minuta de edital</t>
  </si>
  <si>
    <t>Elaboração de orientação de serviço (minuta)</t>
  </si>
  <si>
    <t>Elaboração de plano</t>
  </si>
  <si>
    <t>Elaboração de projeto básico/Termo de Referência/ Termo de Execução Descentralizada</t>
  </si>
  <si>
    <t>Elaboração de proposta de ação (minuta)</t>
  </si>
  <si>
    <t>Elaboração de Resolução de Diretoria Colegiada (minuta)</t>
  </si>
  <si>
    <t>Elaboração de termo</t>
  </si>
  <si>
    <t>Execução de  atividade de controle</t>
  </si>
  <si>
    <t>Lançamento em sistemas de informação</t>
  </si>
  <si>
    <t xml:space="preserve"> Implementar solução de TI em infra/segurança </t>
  </si>
  <si>
    <t xml:space="preserve">Acompanhar a evolução da tecnologia e da segurança da informação </t>
  </si>
  <si>
    <t>Acompanhar indicadores de TI</t>
  </si>
  <si>
    <t>Acordar Plano de Trabalho Remoto</t>
  </si>
  <si>
    <t xml:space="preserve">Administrar o ambiente computacional da ANCINE </t>
  </si>
  <si>
    <t xml:space="preserve">Analisar causa raiz em evento de infra/segurança </t>
  </si>
  <si>
    <t xml:space="preserve">Analisar Defesa Prévia em sanção administrativa </t>
  </si>
  <si>
    <t xml:space="preserve">Analisar incidente no ambiente de TIC </t>
  </si>
  <si>
    <t>Analisar proposta em licitação</t>
  </si>
  <si>
    <t xml:space="preserve">Aplicar/calcular SLA (IMR) </t>
  </si>
  <si>
    <t xml:space="preserve">Aprovar no sistema itens referentes à gestão de pessoal </t>
  </si>
  <si>
    <t>Aprovar serviço / demanda</t>
  </si>
  <si>
    <t xml:space="preserve">Atender pedido de acesso à informação </t>
  </si>
  <si>
    <t xml:space="preserve">Atualizar artefato de planejamento de Projeto </t>
  </si>
  <si>
    <t>Atualizar Mapa de Riscos</t>
  </si>
  <si>
    <t>Atualizar Plano Anual de Contratação - PAC</t>
  </si>
  <si>
    <t>Avaliar demandas de TIC do PAC (por item)</t>
  </si>
  <si>
    <t xml:space="preserve">Avaliar e adequar processos de contratação às recomendações da Procuradoria Federal junto à ANCINE </t>
  </si>
  <si>
    <t xml:space="preserve">Conferir fisicamente bem ou serviço </t>
  </si>
  <si>
    <t xml:space="preserve">Consolidar as atividades realizadas no Trabalho Remoto (trimestralmente) </t>
  </si>
  <si>
    <t xml:space="preserve">Controlar e manter bens </t>
  </si>
  <si>
    <t>Desenhar novas soluções de serviço</t>
  </si>
  <si>
    <t>Desenvolver solução (por sprint)</t>
  </si>
  <si>
    <t xml:space="preserve">Elaborar apresentações de projeto </t>
  </si>
  <si>
    <t xml:space="preserve">Elaborar artefato de planejamento de Projeto </t>
  </si>
  <si>
    <t>Elaborar Documento de Oficialização de Demanda</t>
  </si>
  <si>
    <t xml:space="preserve">Elaborar Estudo Técnico Preliminar </t>
  </si>
  <si>
    <t>Elaborar Mapa de Riscos</t>
  </si>
  <si>
    <t xml:space="preserve">Elaborar notas técnicas ou estudos </t>
  </si>
  <si>
    <t xml:space="preserve">Elaborar ofícios, despachos e demais documentos formais (ex. PA, EA, Termo de recebimento) </t>
  </si>
  <si>
    <t xml:space="preserve">Elaborar Planos de TI (ex: PDTIC, PAC, PDP) </t>
  </si>
  <si>
    <t xml:space="preserve">Elaborar políticas, procedimentos e comunicados </t>
  </si>
  <si>
    <t xml:space="preserve">Elaborar resposta aos pedidos dos órgãos de controle interno ou externo </t>
  </si>
  <si>
    <t xml:space="preserve">Elaborar Termo de Referência ou Projeto Básico </t>
  </si>
  <si>
    <t xml:space="preserve">Elaborar/atualizar Orçamento de TI </t>
  </si>
  <si>
    <t>Executar a avaliação de desempenho individual</t>
  </si>
  <si>
    <t xml:space="preserve">Executar processo de faturamento </t>
  </si>
  <si>
    <t xml:space="preserve">Gerenciar chamados de sustentação de produtos de TI </t>
  </si>
  <si>
    <t xml:space="preserve">Gerenciar OS de diagnóstico </t>
  </si>
  <si>
    <t>Gerenciar sprint</t>
  </si>
  <si>
    <t xml:space="preserve">Implementar solução para incidente </t>
  </si>
  <si>
    <t xml:space="preserve">Instruir renovação contratual </t>
  </si>
  <si>
    <t xml:space="preserve">Investigar incidentes de segurança </t>
  </si>
  <si>
    <t xml:space="preserve">Manter ambiente computacional </t>
  </si>
  <si>
    <t xml:space="preserve">Monitorar e analisar a vulnerabilidade no ambiente de segurança de TIC </t>
  </si>
  <si>
    <t>Participar de reuniões de comitês/grupos de trabalho/gerenciais/provedores de serviço ou solução</t>
  </si>
  <si>
    <t>Participar em treinamento, workshops</t>
  </si>
  <si>
    <t xml:space="preserve">Pesquisar legislação e precedentes de controle externo </t>
  </si>
  <si>
    <t xml:space="preserve">Preparar instrução processual para aplicação de sanção administrativa </t>
  </si>
  <si>
    <t xml:space="preserve">Prestar serviço ao usuário </t>
  </si>
  <si>
    <t xml:space="preserve">Prospecção de soluções tecnológicas em infra/segurança </t>
  </si>
  <si>
    <t>Prover subsdídios para responder esclarecimentos e/ou impugnações em licitações de TIC</t>
  </si>
  <si>
    <t xml:space="preserve">Realizar Análise Inicial de Projeto </t>
  </si>
  <si>
    <t xml:space="preserve">Realizar benchmarking de soluções no mercado </t>
  </si>
  <si>
    <t xml:space="preserve">Realizar manutenção em produtos de TI </t>
  </si>
  <si>
    <t xml:space="preserve">Realizar Pesquisa de Preços </t>
  </si>
  <si>
    <t xml:space="preserve">Realizar suporte informacional/técnico às coordenações da GTI e demais áreas </t>
  </si>
  <si>
    <t xml:space="preserve">Revisar documentos </t>
  </si>
  <si>
    <t>Validar Plano de Trabalho Remoto</t>
  </si>
  <si>
    <t xml:space="preserve">Validar Ponto Eletrônico </t>
  </si>
  <si>
    <t>TABELA DE ATIVIDADES</t>
  </si>
  <si>
    <t>Sistema de Gestão</t>
  </si>
  <si>
    <t>ID</t>
  </si>
  <si>
    <t>(4)
Parâmetros p/ definição da faixa de complexidade</t>
  </si>
  <si>
    <t>A</t>
  </si>
  <si>
    <t>Funcional individual sem conferência de documentos</t>
  </si>
  <si>
    <t>Por atividade</t>
  </si>
  <si>
    <t>Sim</t>
  </si>
  <si>
    <t>B</t>
  </si>
  <si>
    <t>Funcional individual com conferência de documentos</t>
  </si>
  <si>
    <t>C</t>
  </si>
  <si>
    <t>de unidade administrativa</t>
  </si>
  <si>
    <t>D</t>
  </si>
  <si>
    <t>de informações Institucionais em entidade externa</t>
  </si>
  <si>
    <t>Somente tempo de serviço público</t>
  </si>
  <si>
    <t>Tempo de serviço privado com poucos empregadores</t>
  </si>
  <si>
    <t>Tempo de serviço privado com muitos empregadores</t>
  </si>
  <si>
    <t xml:space="preserve">Coleta e análise de dados com a elaboração de base </t>
  </si>
  <si>
    <t>Emissão de relatório a partir de dados extraídos de bases disponíveis</t>
  </si>
  <si>
    <t>Emissão de relatório a partir da consolidação de dados coletados</t>
  </si>
  <si>
    <t>E</t>
  </si>
  <si>
    <t>Conferência e homologação de informações</t>
  </si>
  <si>
    <t>Com fluxo definido e aprovação dentro no SIGEPE por conferência simples de documentos</t>
  </si>
  <si>
    <t>Com fluxo definido e aprovação dentro no SIGEPE por conferência complexa de documentos</t>
  </si>
  <si>
    <t>Com levantamento de informações em base única</t>
  </si>
  <si>
    <t>Com levantamento de informações em bases esparsas</t>
  </si>
  <si>
    <t>Triagem</t>
  </si>
  <si>
    <t>Individual por requerimento com parametrização</t>
  </si>
  <si>
    <t>Individual por requerimento sem parametrização</t>
  </si>
  <si>
    <t>Conjunto "de ofício" com parametrização</t>
  </si>
  <si>
    <t>Conjunto "de ofício" sem parametrização</t>
  </si>
  <si>
    <t>Inclusão de documentos em sistemas</t>
  </si>
  <si>
    <t>De reunião ou eventos coordenados pela GRH</t>
  </si>
  <si>
    <t>Individual, por requerimento, ou de ofício.</t>
  </si>
  <si>
    <t>de mero expediente</t>
  </si>
  <si>
    <t>com conteúdo decisório de caso simples</t>
  </si>
  <si>
    <t>com conteúdo decisório de caso complexo</t>
  </si>
  <si>
    <t>matéria simples</t>
  </si>
  <si>
    <t>matéria complexa</t>
  </si>
  <si>
    <t>processo seletivo simplificado</t>
  </si>
  <si>
    <t>processo seletivo completo</t>
  </si>
  <si>
    <t>projeto simples</t>
  </si>
  <si>
    <t>projeto complexo</t>
  </si>
  <si>
    <t>normativa</t>
  </si>
  <si>
    <t>matéria intermediária</t>
  </si>
  <si>
    <t>Matéria complexa</t>
  </si>
  <si>
    <t>De contratações de interesse da GRH</t>
  </si>
  <si>
    <t>matérias ordinárias</t>
  </si>
  <si>
    <t>atos normativos</t>
  </si>
  <si>
    <t>Sobre material de recursos humanos</t>
  </si>
  <si>
    <t>Elaboração de formulário com campos simples</t>
  </si>
  <si>
    <t>Elaboração de formulário com campos simples e sessão</t>
  </si>
  <si>
    <t>Elaboração de formulário com ramificação</t>
  </si>
  <si>
    <t>Baixa complexidade</t>
  </si>
  <si>
    <t>Alta complexidade</t>
  </si>
  <si>
    <t>atividade individual de baixa complexidade</t>
  </si>
  <si>
    <t>-</t>
  </si>
  <si>
    <t>Trata-se de uma atividade de gestão, sem uma entrega específica</t>
  </si>
  <si>
    <t>Processo administrativo arquivado</t>
  </si>
  <si>
    <t>Encerramento de Contratos (sem Mão de Obra). Setor de Arquivo.</t>
  </si>
  <si>
    <t>atividade individual de média complexidade</t>
  </si>
  <si>
    <t>Encerramento de Contratos (com Mão de Obra) de baixa complexidade. Setor de Arquivo.</t>
  </si>
  <si>
    <t>atividade individual de alta complexidade</t>
  </si>
  <si>
    <t>sim</t>
  </si>
  <si>
    <t>Encerramento de Contratos (com Mão de Obra) de alta complexidade, com conferência de documentos, regularização e saneamento. Setor de Arquivo.</t>
  </si>
  <si>
    <t>Portaria de designação de fiscais de contrato</t>
  </si>
  <si>
    <t>No SEI e no Boletim de Serviços</t>
  </si>
  <si>
    <t>Despacho de Empenho</t>
  </si>
  <si>
    <t>Emissão/reforço/cancelamento de empenho de baixa complexidade, com cálculos simples. No SEI.</t>
  </si>
  <si>
    <t>Emissão/reforço/cancelamento de empenho de alta complexidade, com cálculos mais complexos e/ou distribuição por itens do Contrato. No SEI.</t>
  </si>
  <si>
    <t>Despacho de Cancelamento de RP</t>
  </si>
  <si>
    <t>Cancelamento de Restos a Pagar de baixa complexidade. No SEI.</t>
  </si>
  <si>
    <t>Cancelamento de de Restos a Pagar com conferência de documentos e solicitação de anuência do fiscal. No SEI.</t>
  </si>
  <si>
    <t>Despacho de Pagamento</t>
  </si>
  <si>
    <t>Pagamento de Fornecedores/Prestadores de Serviço (SEM Mão de Obra). No SEI.</t>
  </si>
  <si>
    <t>Pagamento de Fornecedores/Prestadores de Serviço (COM Mão de Obra). No SEI.</t>
  </si>
  <si>
    <t>Pagamento de Fornecedores/Prestadores de Serviço (COM Mão de Obra)com muitos funcionários alocados. No SEI.</t>
  </si>
  <si>
    <t>Termo Aditivo</t>
  </si>
  <si>
    <t>Alteração contratual (acréscimo e/ou supressão), de média complexidade. No SEI.</t>
  </si>
  <si>
    <t>Alteração contratual (acréscimo e/ou supressão), de alta complexidade. No SEI.</t>
  </si>
  <si>
    <t>Prorrogação de Contratos de baixa complexidade. No SEI.</t>
  </si>
  <si>
    <t>Prorrogação de Contratos de média complexidade. No SEI.</t>
  </si>
  <si>
    <t>Termo de Apostilamento</t>
  </si>
  <si>
    <t>Repactuação/Reajuste de Contratos de média complexidade. No SEI.</t>
  </si>
  <si>
    <t>Repactuação de alta complexidade, com distintas categorias e /ou datas base e / ou repactuaçãos acumuladas de anos anteriores. No SEI.</t>
  </si>
  <si>
    <t>Ofício de abertura de conta vinculada</t>
  </si>
  <si>
    <t>Ofício (Anexo I do Termo de Cooperação Técnica nº 009/2014). No SEI.</t>
  </si>
  <si>
    <t>Despacho de Liberação de Conta Vinculada</t>
  </si>
  <si>
    <t>Liberação de conta vinculada de baixa complexidade. No SEI.</t>
  </si>
  <si>
    <t>Liberação de saldo total da conta vinculada, com conferência de documentação de rescisão dos colaboradores. No SEI.</t>
  </si>
  <si>
    <t>Trata-se de um procedimento sancionatório, sem uma entrega específica</t>
  </si>
  <si>
    <t>Trata-se de um procedimento sancionatório, sem uma entrega específica.</t>
  </si>
  <si>
    <t>Trata-se de uma atividade de fiscalização, sem uma entrega específica.</t>
  </si>
  <si>
    <t>Trata-se de uma atividade de gestão de baixa complexidade, sem uma entrega específica.</t>
  </si>
  <si>
    <t>Trata-se de uma atividade de gestão de média complexidade, sem uma entrega específica.</t>
  </si>
  <si>
    <t>Trata-se de uma atividade de gestão de alta complexidade, sem uma entrega específica.</t>
  </si>
  <si>
    <t>Planilhas de Controle atualizadas</t>
  </si>
  <si>
    <t>Trata-se de uma atividade de gestão, sem uma entrega específica.</t>
  </si>
  <si>
    <t>Pesquisa e estudos necessários para a execução de determinada tarefa de média complexidade. Trata-se de uma atividade de gestão, sem uma entrega específica.</t>
  </si>
  <si>
    <t>Pesquisa e estudos necessários para a execução de determinada tarefa de alta complexidade  (obs:  Estudo AD Hoc, não se confunde com capacitação). Trata-se de uma atividade de gestão, sem uma entrega específica.</t>
  </si>
  <si>
    <t>Reuniões técnicas e/ou administrativas de duração curta. Trata-se de uma atividade de gestão, sem uma entrega específica.</t>
  </si>
  <si>
    <t>Reuniões técnicas e/ou administrativas de duração média. Trata-se de uma atividade de gestão, sem uma entrega específica.</t>
  </si>
  <si>
    <t>Reuniões técnicas e/ou administrativas de duração longa. Trata-se de uma atividade de gestão, sem uma entrega específica.</t>
  </si>
  <si>
    <t>Ata de Reunião</t>
  </si>
  <si>
    <t>No SEI.</t>
  </si>
  <si>
    <t>Despacho</t>
  </si>
  <si>
    <t>Despacho de mero expediente. No SEI.</t>
  </si>
  <si>
    <t>Despacho com conteúdo decisório de caso simples. No SEI.</t>
  </si>
  <si>
    <t>Despacho com conteúdo decisório de caso complexo. No SEI.</t>
  </si>
  <si>
    <t>Ofício de Diligência</t>
  </si>
  <si>
    <t>Ofício de Diligência de matéria simples. No SEI.</t>
  </si>
  <si>
    <t>Ofício de Diligência de matéria complexa. No SEI.</t>
  </si>
  <si>
    <t>Exposição de Assunto</t>
  </si>
  <si>
    <t>Exposição de Assunto de matéria simples. No SEI.</t>
  </si>
  <si>
    <t>Exposição de Assunto de matéria complexa. No SEI.</t>
  </si>
  <si>
    <t>Memorando/Ofício</t>
  </si>
  <si>
    <t>Memorando/Ofício de matéria simples. No SEI.</t>
  </si>
  <si>
    <t>Memorando/Ofício de matéria complexa. No SEI.</t>
  </si>
  <si>
    <t>Slides</t>
  </si>
  <si>
    <t>Slides no Power Point com matéria simples.</t>
  </si>
  <si>
    <t>Slides no Power Point com matéria complexa.</t>
  </si>
  <si>
    <t xml:space="preserve">Portaria </t>
  </si>
  <si>
    <t>Projeto Básico/Termo de Referência</t>
  </si>
  <si>
    <t xml:space="preserve">Projeto Básico/Termo de Referência de matéria simples. No SEI. </t>
  </si>
  <si>
    <t xml:space="preserve">Projeto Básico/Termo de Referência de matéria intermediária. No SEI. </t>
  </si>
  <si>
    <t xml:space="preserve">Projeto Básico/Termo de Referência de matéria complexa. No SEI. </t>
  </si>
  <si>
    <t xml:space="preserve">De contratações de interesse da SGI. No SEI. </t>
  </si>
  <si>
    <t>Documento de Formalização da Demanda</t>
  </si>
  <si>
    <t>Proposta de Ação</t>
  </si>
  <si>
    <t xml:space="preserve">Proposta de Ação com matéria intermediária. No SEI. </t>
  </si>
  <si>
    <t>Trata-se de uma atividade de gestão com matéria simples, sem uma entrega específica</t>
  </si>
  <si>
    <t>Trata-se de uma atividade de gestão com matéria intermediária, sem uma entrega específica</t>
  </si>
  <si>
    <t>Trata-se de uma atividade de gestão com matéria complexa, sem uma entrega específica</t>
  </si>
  <si>
    <t>Por Atividade</t>
  </si>
  <si>
    <t>Despacho de Certificação Orçamentária</t>
  </si>
  <si>
    <t>Aviso de Licitação</t>
  </si>
  <si>
    <t>Inserção da compra no sistema-Poucos itens. No Siasg.</t>
  </si>
  <si>
    <t>Inserção da compra no sistema-Muitos Itens. No SIA.</t>
  </si>
  <si>
    <t>Por Tarefa</t>
  </si>
  <si>
    <t>E-mail</t>
  </si>
  <si>
    <t>Envio de cópia do Termo de Referência. No Outlook.</t>
  </si>
  <si>
    <t>Ata de Cotação e Relatório de Fornecedores Participantes</t>
  </si>
  <si>
    <t>No Siasg e no SEI.</t>
  </si>
  <si>
    <t>Trata-se de uma atividade de gestão, sem uma entrega específica. No Comprasnet.</t>
  </si>
  <si>
    <t>Termo de Homologação da Licitação</t>
  </si>
  <si>
    <t xml:space="preserve">No Comprasnet, no DOU e no SEI. </t>
  </si>
  <si>
    <t>Relatório de Cotação</t>
  </si>
  <si>
    <t>Despacho de Homologação e Emissão de Empenho</t>
  </si>
  <si>
    <t xml:space="preserve">Planejamento da contratação. No Comprasnet e no SEI.  </t>
  </si>
  <si>
    <t>Mapa de Riscos</t>
  </si>
  <si>
    <t xml:space="preserve">Trata-se de uma atividade de gestão, sem uma entrega específica. </t>
  </si>
  <si>
    <t>Minuta de Edital e/ou Contrato</t>
  </si>
  <si>
    <t>Com matéria de baixa complexidade. No SEI.</t>
  </si>
  <si>
    <t>Com matéria de alta complexidade. No SEI.</t>
  </si>
  <si>
    <t>Despacho explicando alterações e supressões em edital-baixa complexidade. No SEI.</t>
  </si>
  <si>
    <t>Despacho explicando alterações e supressões em edital-alta complexidade. No SEI.</t>
  </si>
  <si>
    <t>Despacho - Informa e justifica o cumprimento das recomendações-baixa complexidade. No SEI.</t>
  </si>
  <si>
    <t>Despacho - Informa e justifica o cumprimento das recomendações-alta complexidade. No SEI.</t>
  </si>
  <si>
    <t>Publicação de Edital</t>
  </si>
  <si>
    <t>Inserção de dados no Siasg-poucos itens.</t>
  </si>
  <si>
    <t>Inserção de dados no Siasg-muitos itens.</t>
  </si>
  <si>
    <t>Resposta fundamentada-baixa complexidade. No Outlook e no SEI.</t>
  </si>
  <si>
    <t>Resposta fundamentada-alta complexidade. No Outlook e no SEI.</t>
  </si>
  <si>
    <t>Trata-se de uma atividade de gestão, sem uma entrega específica. Análise documental-baixa complexidade. No Comprasnet e no SEI.</t>
  </si>
  <si>
    <t>Trata-se de uma atividade de gestão, sem uma entrega específica. Análise documental-alta complexidade. No Comprasnet e no SEI.</t>
  </si>
  <si>
    <t>Termo de Julgamento de Recursos</t>
  </si>
  <si>
    <t>Resposta fundamentada e justificada. No Comprasnet e no SEI.</t>
  </si>
  <si>
    <t xml:space="preserve">Termo de Homologação da Licitação e Extrato de Publicação </t>
  </si>
  <si>
    <t>Resultado da licitação. No Comprasnet, no DOU e no SEI.</t>
  </si>
  <si>
    <t>Contrato Administrativo e Extrato de Publicação</t>
  </si>
  <si>
    <t>Resultado da licitação. No DOU e no SEI.</t>
  </si>
  <si>
    <t xml:space="preserve">Despacho de registro de contrato </t>
  </si>
  <si>
    <t>Despacho de registro de contrato na CCO. No SEI.</t>
  </si>
  <si>
    <t xml:space="preserve">No SEI. </t>
  </si>
  <si>
    <t>Análise da documentação das empresas. Trata-se de uma atividade de gestão, sem uma entrega específica</t>
  </si>
  <si>
    <t xml:space="preserve">Despacho de autorização da contratação. No SEI. </t>
  </si>
  <si>
    <t>Aviso de Dispensa</t>
  </si>
  <si>
    <t>Inserção de dados no Siasg-poucos itens</t>
  </si>
  <si>
    <t>Inserção de dados no Siasg-muitos itens</t>
  </si>
  <si>
    <t>Publicação da Contratação</t>
  </si>
  <si>
    <t xml:space="preserve"> No Comprasnet, no DOU e no SEI.  </t>
  </si>
  <si>
    <t>Análise dos presupostos fáticos e jurídicos do caso concreto. Trata-se de uma atividade de gestão, sem uma entrega específica</t>
  </si>
  <si>
    <t xml:space="preserve"> Notificação</t>
  </si>
  <si>
    <t>Para apresentação de defesa prévia pela empresa. No SEI.</t>
  </si>
  <si>
    <t>Diligência e/ou Relatório</t>
  </si>
  <si>
    <t>Atividades probatórias. No SEI.</t>
  </si>
  <si>
    <t>Resposta fundamentada e justificada. No SEI.</t>
  </si>
  <si>
    <t>Inserção da sanção no sistema comprasnet e arquivamento. Trata-se de uma atividade de gestão, sem uma entrega específica</t>
  </si>
  <si>
    <t>Demonstração da  inviabilidade de competição. Trata-se de uma atividade de gestão, sem uma entrega específica</t>
  </si>
  <si>
    <t>Análise da Pesquisa de Preços. Trata-se de uma atividade de gestão, sem uma entrega específica</t>
  </si>
  <si>
    <t>Análise da documentação das empresas . Trata-se de uma atividade de gestão, sem uma entrega específica</t>
  </si>
  <si>
    <t>Minuta de Contrato</t>
  </si>
  <si>
    <t xml:space="preserve">Extrato de Publicação </t>
  </si>
  <si>
    <t>No Comprasnet, no DOU e no SEI.</t>
  </si>
  <si>
    <t xml:space="preserve">Extrato de Publicação do Contrato </t>
  </si>
  <si>
    <t>No DOU e no SEI.</t>
  </si>
  <si>
    <t>atividade individual de  alta complexidade</t>
  </si>
  <si>
    <t>Manuais</t>
  </si>
  <si>
    <t>Produção de manuais de atividades executadas pelos servidores e colaboradores da CLC. Na Ancinet.</t>
  </si>
  <si>
    <t>Verificação diária do Diário Oficial da União. Trata-se de uma atividade de gestão, sem uma entrega específica</t>
  </si>
  <si>
    <t>Inclusão de documentos dos processos no Sei. Trata-se de uma atividade de gestão, sem uma entrega específica</t>
  </si>
  <si>
    <t>Relatório mensal</t>
  </si>
  <si>
    <t>Produçao de relatórios mensais das contratações realizadas no período. No SEI.</t>
  </si>
  <si>
    <t>Atualização das pastas da rede conforme demanda do setor. Trata-se de uma atividade de gestão, sem uma entrega específica</t>
  </si>
  <si>
    <t>Verificação do andamento dos processos.Trata-se de uma atividade de gestão, sem uma entrega específica</t>
  </si>
  <si>
    <t>Preparação de despacho administrativo de acordo com a demanda dos técnicos. No SEI.</t>
  </si>
  <si>
    <t>Anexos a Editais</t>
  </si>
  <si>
    <t>Busca e edição dos anexos necessários para o processo. No SEI.</t>
  </si>
  <si>
    <t>Minuta de Edital</t>
  </si>
  <si>
    <t>Preparação de minutas de edital conforme modelo da AGU. No SEI.</t>
  </si>
  <si>
    <t>Preparação de minutas de contrato conforme modelo da AGU. No SEI.</t>
  </si>
  <si>
    <t>Checklists</t>
  </si>
  <si>
    <t>Preparação da lista de verificação de documentos que compõe o processo. No SEI.</t>
  </si>
  <si>
    <t xml:space="preserve">Planilhas de Controle </t>
  </si>
  <si>
    <t>Preparação da lista de verificação de documentos que compõe o processo. Sharepoint.</t>
  </si>
  <si>
    <t>Realização de busca de documentos e anexos (modelos e informações úteis). Trata-se de uma atividade de gestão, sem uma entrega específica</t>
  </si>
  <si>
    <t>Realização de contato com as empresas para a solicitação de propostas comerciais. No Outlook.</t>
  </si>
  <si>
    <t>Publicação</t>
  </si>
  <si>
    <t>Pedido de publicação dos editais e contratos assinados no site da ancine.</t>
  </si>
  <si>
    <t>Atualização da caixa de entrada do e-mail do setor. Trata-se de uma atividade de gestão, sem uma entrega específica</t>
  </si>
  <si>
    <t xml:space="preserve"> Consulta/Conferência de Convenção de atos normativos. Trata-se de uma atividade de gestão, sem uma entrega específica</t>
  </si>
  <si>
    <t>Trata-se de uma atividade de gestão, sem uma entrega específica. No SEI.</t>
  </si>
  <si>
    <t>Conferência de Nota Fiscal de matéria simples. Trata-se de uma atividade de gestão, sem uma entrega específica. No SEI.</t>
  </si>
  <si>
    <t>Conferência de Nota Fiscal de matéria complexa (mão de obra). Trata-se de uma atividade de gestão, sem uma entrega específica. No SEI.</t>
  </si>
  <si>
    <t>Conferência de Planilha/Tabela/Quadro de matéria simples. Trata-se de uma atividade de gestão, sem uma entrega específica. No SEI.</t>
  </si>
  <si>
    <t>Conferência de Planilha/Tabela/Quadro de matéria intermediária. Trata-se de uma atividade de gestão, sem uma entrega específica. No SEI.</t>
  </si>
  <si>
    <t>Conferência de Planilha/Tabela/Quadro de matéria complexa. Trata-se de uma atividade de gestão, sem uma entrega específica. No SEI.</t>
  </si>
  <si>
    <t>Planta/Projeto/Plano</t>
  </si>
  <si>
    <t xml:space="preserve">Elaboração de matéria simples. No SEI. </t>
  </si>
  <si>
    <t xml:space="preserve">Elaboração de matéria complexa. No SEI. </t>
  </si>
  <si>
    <t xml:space="preserve"> Trata-se de uma atividade de gestão, sem uma entrega específica. No SEI.</t>
  </si>
  <si>
    <t>Termo</t>
  </si>
  <si>
    <t xml:space="preserve"> No SEI.</t>
  </si>
  <si>
    <t>Documento de Requisição de Contratação - DRC</t>
  </si>
  <si>
    <t>Contendo matéria complexa. No SEI.</t>
  </si>
  <si>
    <t>Contendo matéria simples. No SEI.</t>
  </si>
  <si>
    <t>Atestado</t>
  </si>
  <si>
    <t>Certidão/Declaração</t>
  </si>
  <si>
    <t>Consulta</t>
  </si>
  <si>
    <t>No Outlook e no SEI.</t>
  </si>
  <si>
    <t>Formulário</t>
  </si>
  <si>
    <t>Laudo</t>
  </si>
  <si>
    <t>Nota Técnica</t>
  </si>
  <si>
    <t>Contendo matéria intermediária. No SEI.</t>
  </si>
  <si>
    <t>Ordem de Serviço</t>
  </si>
  <si>
    <t>No SEI</t>
  </si>
  <si>
    <t>Relatórios/ Mapa Comparativo de Preços</t>
  </si>
  <si>
    <t>Contendo matéria simples. No Painel de Preços e no SEI.</t>
  </si>
  <si>
    <t>Contendo matéria intermediária. No Painel de Preços e no SEI.</t>
  </si>
  <si>
    <t>Contendo matéria complexa. No No Painel de Preços e no SEI.</t>
  </si>
  <si>
    <t>Proposta</t>
  </si>
  <si>
    <t>Requerimento/ Requisição</t>
  </si>
  <si>
    <t>Termo de Referência/ Projeto Básico</t>
  </si>
  <si>
    <t>Guia</t>
  </si>
  <si>
    <t>Recibo</t>
  </si>
  <si>
    <t>Processo administrativo relacionado à matéria</t>
  </si>
  <si>
    <t>1,00</t>
  </si>
  <si>
    <t>Documento de Formalização da Demanda de baixa complexidade. No SEI.</t>
  </si>
  <si>
    <t>2,50</t>
  </si>
  <si>
    <t>Documento de Formalização da Demanda de média complexidade. No SEI.</t>
  </si>
  <si>
    <t>4,00</t>
  </si>
  <si>
    <t>Documento de Formalização da Demanda de alta complexidade. No SEI.</t>
  </si>
  <si>
    <t>Pesquisa de Preços de baixa complexidade. No SEI.</t>
  </si>
  <si>
    <t>6,00</t>
  </si>
  <si>
    <t>Pesquisa de Preços de média complexidade. No SEI.</t>
  </si>
  <si>
    <t>8,00</t>
  </si>
  <si>
    <t>Pesquisa de Preços de alta complexidade. No SEI.</t>
  </si>
  <si>
    <t>Estudo Técnico Preliminar de baixa complexidade. No SEI.</t>
  </si>
  <si>
    <t>12,00</t>
  </si>
  <si>
    <t>Estudo Técnico Preliminar de média complexidade. No SEI.</t>
  </si>
  <si>
    <t>16,00</t>
  </si>
  <si>
    <t>Estudo Técnico Preliminar de alta complexidade. No SEI.</t>
  </si>
  <si>
    <t>Mapa de Riscos de baixa complexidade. No SEI.</t>
  </si>
  <si>
    <t>Mapa de Riscos de média complexidade. No SEI.</t>
  </si>
  <si>
    <t>Mapa de Riscos de alta complexidade. No SEI.</t>
  </si>
  <si>
    <t>Elaboração de Projeto Básico/Termo de Referência</t>
  </si>
  <si>
    <t>3,00</t>
  </si>
  <si>
    <t>Projeto Básico/Termo de Referência de baixa complexidade. No SEI.</t>
  </si>
  <si>
    <t>9,50</t>
  </si>
  <si>
    <t>Projeto Básico/Termo de Referência de média complexidade. No SEI.</t>
  </si>
  <si>
    <t>Projeto Básico/Termo de Referência de alta complexidade. No SEI.</t>
  </si>
  <si>
    <t>24,00</t>
  </si>
  <si>
    <t>Nota Técnica de alta complexidade. No SEI.</t>
  </si>
  <si>
    <t>0,25</t>
  </si>
  <si>
    <t>Trata-se de uma atividade de gestão de baixa complexidade, sem uma entrega específica</t>
  </si>
  <si>
    <t>Trata-se de uma atividade de gestão de média complexidade, sem uma entrega específica</t>
  </si>
  <si>
    <t>1,50</t>
  </si>
  <si>
    <t>Trata-se de uma atividade de gestão de alta complexidade, sem uma entrega específica</t>
  </si>
  <si>
    <t>E-mail de alta complexidade. No Outlook e no  SEI.</t>
  </si>
  <si>
    <t>Atestado de baixa complexidade. No SEI.</t>
  </si>
  <si>
    <t>Atestado de média complexidade. No SEI.</t>
  </si>
  <si>
    <t>2,00</t>
  </si>
  <si>
    <t>Relatório</t>
  </si>
  <si>
    <t>Relatório de baixa complexidade. No SEI.</t>
  </si>
  <si>
    <t>13,00</t>
  </si>
  <si>
    <t>Relatório de média complexidade. No SEI.</t>
  </si>
  <si>
    <t>Relatório de alta complexidade. No SEI.</t>
  </si>
  <si>
    <t>0,25 </t>
  </si>
  <si>
    <t>1,50 </t>
  </si>
  <si>
    <t>4,00 </t>
  </si>
  <si>
    <t>0,17 </t>
  </si>
  <si>
    <t>Trata-se de uma atividade de gestão de baixa complexidade, sem uma entrega específica. No SEI.</t>
  </si>
  <si>
    <t>Trata-se de uma atividade de gestão de média complexidade, sem uma entrega específica. No SEI.</t>
  </si>
  <si>
    <t>6,75 </t>
  </si>
  <si>
    <t>12,00 </t>
  </si>
  <si>
    <t>Manuais/Normas</t>
  </si>
  <si>
    <t>Manuais/Normas de baixa complexidade. No SEI.</t>
  </si>
  <si>
    <t>30,00</t>
  </si>
  <si>
    <t>Manuais/Normas de média complexidade. No SEI.</t>
  </si>
  <si>
    <t>40,00</t>
  </si>
  <si>
    <t>Manuais/Normas de alta complexidade. No SEI.</t>
  </si>
  <si>
    <t>0,30 </t>
  </si>
  <si>
    <t>1,0 </t>
  </si>
  <si>
    <t>3,0 </t>
  </si>
  <si>
    <t>36,00</t>
  </si>
  <si>
    <t>Publicação no DOU</t>
  </si>
  <si>
    <t>Publicação no DOU de baixa complexidade. Incom (Imprensa Nacional).</t>
  </si>
  <si>
    <t>0,50 </t>
  </si>
  <si>
    <t>Publicação no DOU de média complexidade. Incom (Imprensa Nacional).</t>
  </si>
  <si>
    <t>1,00 </t>
  </si>
  <si>
    <t>Publicação no DOU de alta complexidade. Incom (Imprensa Nacional).</t>
  </si>
  <si>
    <t>5,00</t>
  </si>
  <si>
    <t>Trata-se de uma atividade de gestão de alta complexidade, sem uma entrega específica. No SEI.</t>
  </si>
  <si>
    <t xml:space="preserve">Relatório de baixa complexidade. No SEI. </t>
  </si>
  <si>
    <t xml:space="preserve">Relatório de média complexidade. No SEI. </t>
  </si>
  <si>
    <t xml:space="preserve">Relatório de alta complexidade. No SEI. </t>
  </si>
  <si>
    <t>Pílulas Informativas SEI</t>
  </si>
  <si>
    <t xml:space="preserve">Pílulas Informativas SEI de baixa complexidade. Na Ancinet. </t>
  </si>
  <si>
    <t xml:space="preserve">Pílulas Informativas SEI média complexidadecomplexidade. Na Ancinet. </t>
  </si>
  <si>
    <t>2,00 </t>
  </si>
  <si>
    <t xml:space="preserve">Pílulas Informativas SEI de alta complexidade. Na Ancinet. </t>
  </si>
  <si>
    <t>Demanda de baixa complexidade. No Outlook.</t>
  </si>
  <si>
    <t>Demanda de média complexidade. No Outlook.</t>
  </si>
  <si>
    <t>Demanda de alta complexidade. No Outlook.</t>
  </si>
  <si>
    <t>24,00 </t>
  </si>
  <si>
    <t>3,50</t>
  </si>
  <si>
    <t>No PROSERV e no SEI.</t>
  </si>
  <si>
    <t>7,00</t>
  </si>
  <si>
    <t>14,00</t>
  </si>
  <si>
    <t>0,30</t>
  </si>
  <si>
    <t>0,50</t>
  </si>
  <si>
    <t>Guia de registro de entrada (SIADS)/ Nota de sistema (SIAFI)</t>
  </si>
  <si>
    <t>No SIADS e no SIAFI.</t>
  </si>
  <si>
    <t>Não</t>
  </si>
  <si>
    <t>Trata-se de uma atividade de gestão de baixa complexidade, sem uma entrega específica. No SIADS.</t>
  </si>
  <si>
    <t>Trata-se de uma atividade de gestão de média complexidade, sem uma entrega específica. No SIADS.</t>
  </si>
  <si>
    <t>Trata-se de uma atividade de gestão de alta complexidade, sem uma entrega específica. No SIADS.</t>
  </si>
  <si>
    <t>Guia de Fornecimento de Material</t>
  </si>
  <si>
    <t>Contendo matéria de baixa complexidade. No SIADS.</t>
  </si>
  <si>
    <t>Contendo matéria de média complexidade. No SIADS.</t>
  </si>
  <si>
    <t>Contendo matéria de alta complexidade. No SIADS.</t>
  </si>
  <si>
    <t xml:space="preserve">Relatório Analítico de Bens Móveis </t>
  </si>
  <si>
    <t>De baixa complexidade. No Sistema ASI, que será substituído pelo SIADS.</t>
  </si>
  <si>
    <t>De  média complexidade. No Sistema ASI, que será substituído pelo SIADS.</t>
  </si>
  <si>
    <t>De alta complexidade. No Sistema ASI, que será substituído pelo SIADS .</t>
  </si>
  <si>
    <t>Termo de entrada</t>
  </si>
  <si>
    <t>De baixa complexidade. No Sistema SIADS.</t>
  </si>
  <si>
    <t>De  média complexidade. No Sistema SIADS.</t>
  </si>
  <si>
    <t>De alta complexidade. No Sistema SIADS.</t>
  </si>
  <si>
    <t xml:space="preserve">Termo de transferência interna </t>
  </si>
  <si>
    <t>Termo de transferência interna</t>
  </si>
  <si>
    <t xml:space="preserve">Levantamento para conferência </t>
  </si>
  <si>
    <t>Bens Pistolados - Inventário</t>
  </si>
  <si>
    <t>Inventário</t>
  </si>
  <si>
    <t xml:space="preserve">Relatórios para impressão </t>
  </si>
  <si>
    <t xml:space="preserve">Monitoramento das justificativas das áreas sobre execução, conforme meta física realizada e as respectivas justificativas </t>
  </si>
  <si>
    <t>Consolidação das justificativas apresentadas pelas áreas por meio de abertura de processo eletrônico administrativo.</t>
  </si>
  <si>
    <t>n/a</t>
  </si>
  <si>
    <t>Lançamento das justificativas das áreas no Sistema Integrado de Planejamento e Orçamento (SIOP).</t>
  </si>
  <si>
    <t>Registro das justificaticas apresentadas pelas áreas no SIOP.</t>
  </si>
  <si>
    <t xml:space="preserve">Comunicação com as áreas da agência envolvidas no processo orçamentário por meio de correspondência eletrônicas. </t>
  </si>
  <si>
    <t>Envio de correspondências eletrônicas para as áreas envolvidos no processo orçamentário e consolidação das informações em processo eletrônico administrativo.</t>
  </si>
  <si>
    <t>Comunicação com áreas da agencia envolvidas no processo orçamentpario por meio de correspondências eletrônicas, reuniões e estudos analíticos dos valores executados em exercícios anteriores de forma a subsidiar a tomada de decisão das áreas.</t>
  </si>
  <si>
    <t>Estudos analíticos sobre a execução dos orçamentos de anos anteriores e consolidação de dados que subsidiem a tomada de decisão das áreas.</t>
  </si>
  <si>
    <t>Análise das demandas de orçamento das áreas da agência, conforme necessidades. A partir desta análise, realiza-se a alocação orçamentária e a consolidação da proposta orçamentária da ANCINE e do FSA.</t>
  </si>
  <si>
    <t>Proposta de Ação a partir da conjuntura orçamentária com a alocação das ações orçamentárias para o exercício subsequente.</t>
  </si>
  <si>
    <t>Registro das demandas de orçamento da agência para manutenção das atividades da ANCINE e do FSA no SIOP.</t>
  </si>
  <si>
    <t xml:space="preserve">Emissão de certificações orçamentárias das despesas discricionárias do orçamento da ANCINE e do FSA, bem como as despesas de pessoal, encargos sociais e benefícios assistenciais da ANCINE </t>
  </si>
  <si>
    <t>Planejar as despesas de acordo com os Planos Internos aprovados na Lei Orçamentária Anual da ANCINE e do FSA e detalhamento no SIAFI.</t>
  </si>
  <si>
    <t>Planejamento das despesas de acordo com os Planos Internos aprovados na Lei Orçamentária Anual da ANCINE e do FSA e detalhamento no SIAFI.</t>
  </si>
  <si>
    <t xml:space="preserve">Elaboração de Relatório Gerencial da ANCINE e o FSA </t>
  </si>
  <si>
    <t>Projeção das despesas da ANCINE e o FSA, consolidando todos os contratos geridos pela agência a partir dos dados disponíveis nos processos administrativos.</t>
  </si>
  <si>
    <t>Projeção das despesas da ANCINE e o FSA, consolidando todos os contratos geridos pela agência a partir da análise dos dados disponíveis nos processos administrativos e consulta no SIAFI.</t>
  </si>
  <si>
    <t>Projeção das despesas da ANCINE e o FSA, consolidando todos os contratos geridos pela agência a partir da análise dos dados disponíveis nos processos administrativos,  consulta no SIAFI e comunicação com as áreas envolvidas.</t>
  </si>
  <si>
    <t>Análise das dotações orçamentárias aprovadas na LOA.</t>
  </si>
  <si>
    <t xml:space="preserve">Elaboração de planilha </t>
  </si>
  <si>
    <t>Detalhamento das despesas no SIAFI</t>
  </si>
  <si>
    <t>Projeção de pessoal e encargos sociais e detalhar os respectivos valores projetados no SIAFI.</t>
  </si>
  <si>
    <t>Análise da execução do orçamento e da projeção do orçamento para subsidiar tomada de decisão de alteração orçamentária.</t>
  </si>
  <si>
    <t>Decisão sobre o tipo de alteração orçamentária.</t>
  </si>
  <si>
    <t>Registro das alterações orçamentárias no SIOP.</t>
  </si>
  <si>
    <t>Monitorar as receitas conforme seus ingressos.</t>
  </si>
  <si>
    <t>Monitoramento das receitas por meio de planilhas eletrônicas.</t>
  </si>
  <si>
    <t>Identificar os códigos das receitas.</t>
  </si>
  <si>
    <t>Monitoramento das receitas e seus respectivos códigos por meio de planilhas eletrônicas.</t>
  </si>
  <si>
    <t>Análise da projeção de receitas da ANCINE.</t>
  </si>
  <si>
    <t>Projeção de receitas</t>
  </si>
  <si>
    <t>Análise da projeção de receitas do FSA quando não há alterações por parte da Secretaria de Orçamento Federal (SOF).</t>
  </si>
  <si>
    <t>Análise da projeção de receitas da ANCINE e do FSA quando há alterações por parte da SOF.</t>
  </si>
  <si>
    <t>Análise do processo administrativo do Termo de Execução Descentralizada para a correta adequação da natureza de despesa a ser utilizada bem como comunicação com a área responsável pelo Termo para melhor entendimento da despesa.</t>
  </si>
  <si>
    <t>Classificação da natureza de despesa e emissão da certificação orçamentária</t>
  </si>
  <si>
    <t>Análise do processo administrativo do Termo de Execução Descentralizada e realização dos procedimentos para registro no SIAFI.</t>
  </si>
  <si>
    <t>Emissão da nota de crédito para Termos de Execução Descentralizada com valor inferior a R$ 176.000,00 (centro e setenta e seis mil reais).</t>
  </si>
  <si>
    <t>Emissão da  nota de crédito dentro do modulo de registro de transferencia do SIAFI para Termos de Execução Descentralizada com valor superior a R$ 176.000,00 (cento e setenta e seis mil reais).</t>
  </si>
  <si>
    <t>Comunicar ao Ministério do Turismo a necessidade de destaque orçamentário do FSA para execução da ANCINE.</t>
  </si>
  <si>
    <t>Registro do destaque orçamentário no SIAFI.</t>
  </si>
  <si>
    <t xml:space="preserve">Análise realizada </t>
  </si>
  <si>
    <t xml:space="preserve"> B</t>
  </si>
  <si>
    <t xml:space="preserve"> C</t>
  </si>
  <si>
    <t xml:space="preserve"> A</t>
  </si>
  <si>
    <t>Média complexidade</t>
  </si>
  <si>
    <t>Diversos</t>
  </si>
  <si>
    <t>Checklist</t>
  </si>
  <si>
    <t>Registro SIAFI</t>
  </si>
  <si>
    <t>Registro em BD / planilha</t>
  </si>
  <si>
    <t>Processo aberto</t>
  </si>
  <si>
    <t xml:space="preserve"> -</t>
  </si>
  <si>
    <t>Atualização de sistema</t>
  </si>
  <si>
    <t>Minuta / documento</t>
  </si>
  <si>
    <t>Registro</t>
  </si>
  <si>
    <t>Atualização de dados</t>
  </si>
  <si>
    <t>Declaração entregue</t>
  </si>
  <si>
    <t>Sistema instalado</t>
  </si>
  <si>
    <t xml:space="preserve"> D</t>
  </si>
  <si>
    <t>Declaração preenchida</t>
  </si>
  <si>
    <t>Backup realizado</t>
  </si>
  <si>
    <t>Verificação realizada</t>
  </si>
  <si>
    <t>Orientação realizada</t>
  </si>
  <si>
    <t>Cadastro realizado</t>
  </si>
  <si>
    <t>Registro realizado</t>
  </si>
  <si>
    <t>Reclassificação realizada</t>
  </si>
  <si>
    <t>Análise realizada (checklist)</t>
  </si>
  <si>
    <t>Análise SIAFI</t>
  </si>
  <si>
    <t>Relatório elaborado</t>
  </si>
  <si>
    <t>Demanda atendida</t>
  </si>
  <si>
    <t>Leitura / anotações realizadas</t>
  </si>
  <si>
    <t>E-mail enviados</t>
  </si>
  <si>
    <t xml:space="preserve"> E</t>
  </si>
  <si>
    <t>Análise realizada</t>
  </si>
  <si>
    <t>Resultado da inscrição de RP</t>
  </si>
  <si>
    <t>Apuração realizada</t>
  </si>
  <si>
    <t>Publicação realizada</t>
  </si>
  <si>
    <t>Pedido de recursos financeiros para atender as despesas correntes discricionárias de caráter inadiável da Ancine</t>
  </si>
  <si>
    <t>Documento "Programação Financeira"</t>
  </si>
  <si>
    <t>Pedido de recursos financeiros para atender as despesas do FSA</t>
  </si>
  <si>
    <t>Pedido de recursos financeiros para atender as despesas com restituição de CONDECINE</t>
  </si>
  <si>
    <t>Empenho, Liquidação e Pagamento da Folha de Pessoal no SIAFI</t>
  </si>
  <si>
    <t>Notas de Empenho, Tributos e Ordens Bancárias</t>
  </si>
  <si>
    <t>Emissão, reforço ou cancelamento de Nota de Empenho - Alta complexidade (licitação c/ elevado número de itens)</t>
  </si>
  <si>
    <t>Nota de Empenho</t>
  </si>
  <si>
    <t>Emissão, reforço ou cancelamento de Nota de Empenho - Baixa complexidade (licitação c/ pequeno número de itens ou único item para empenho)</t>
  </si>
  <si>
    <t>Análise da Notas Fiscais e elaboração de Relatório de Liquidação de Despesa - alta complexidade</t>
  </si>
  <si>
    <t>Análise da Notas Fiscais e elaboração de Relatório de Liquidação de Despesa - baixa complexidade</t>
  </si>
  <si>
    <t>Liquidação e Pagamento da Despesa no SIAFI - alta complexidade</t>
  </si>
  <si>
    <t>Nota de Sistema, Tributos e Ordens Bancárias</t>
  </si>
  <si>
    <t>Liquidação e Pagamento da Despesa no SIAFI - baixa complexidade</t>
  </si>
  <si>
    <t>Extração de documentos referentes à execução da despesa no SIAFI e inclusão no processo</t>
  </si>
  <si>
    <t>Documentos do SIAFI Operacional relacionados à execução de despesa</t>
  </si>
  <si>
    <t>Emissão de empenho e Nota de Sistema de suprimento de fundos</t>
  </si>
  <si>
    <t>Notas de Empenho e Nota de Sistema</t>
  </si>
  <si>
    <t>Pagamento de fatura Cartão corporativo de suprimento de fundos</t>
  </si>
  <si>
    <t>Ordem Bancária</t>
  </si>
  <si>
    <t>Análise da prestação de contas e reclassificação das despesas do suprimento de fundos no SIAFI</t>
  </si>
  <si>
    <t>Nota de Sistema</t>
  </si>
  <si>
    <t>Análise de despacho solicitando repasse de recursos ao agente finaceiro do FSA e Tranferência Financeira executada no sistema</t>
  </si>
  <si>
    <t>Transferência Financeira</t>
  </si>
  <si>
    <t>Execução Orçamentária e Financeira para Pagamento de Diárias no SCDP/SIAFI</t>
  </si>
  <si>
    <t>Execução Orçamentária e Financeira para Pagamento de Termo de Concessão de Auxilio Financeiro (TCAF) no sistema</t>
  </si>
  <si>
    <t>Nota de Sistema e Ordem Bancária</t>
  </si>
  <si>
    <t>Execução de Despesas referente a Termo de Execução Descentralizada (TED) no sistema</t>
  </si>
  <si>
    <t>Análise de atos e fatos de gestão orçamentária e financeira e Relatório de Conformidade de Gestão - Alta Complexidade</t>
  </si>
  <si>
    <t>Relatório de Conformidade de Gestão e Conformidade no Sitema</t>
  </si>
  <si>
    <t>Análise de atos e fatos de gestão orçamentária e financeira e Relatório de Conformidade de Gestão - Baixa Complexidade</t>
  </si>
  <si>
    <t xml:space="preserve">Análise de despacho solicitando resgate de Conta de Depósito em Garantia e geração de Ofício de resgate do valor </t>
  </si>
  <si>
    <t>Ofício</t>
  </si>
  <si>
    <t>Emissão de extrato de Conta Vinculada</t>
  </si>
  <si>
    <t>Extrato emitido no site do BB</t>
  </si>
  <si>
    <t>Emissão de Comprovante de Resgate de Conta Vinculada</t>
  </si>
  <si>
    <t>Comprovante de Resgate</t>
  </si>
  <si>
    <t>B]</t>
  </si>
  <si>
    <t>Criação de Relatório no Tesouro Gerencial para fins de monitoramento da execução orçamentária e financeira</t>
  </si>
  <si>
    <t>Planilha gerada no Tesouro Gerencial</t>
  </si>
  <si>
    <t>Geração de tabela sobre a execução do FSA, considerando despesas executadas e saldos empenhados, para suprir demandas externas e internas</t>
  </si>
  <si>
    <t>Planilha de Excel</t>
  </si>
  <si>
    <t>Análise e Geração de tabela sobre Restos a Pagar para o encerramento do exercício</t>
  </si>
  <si>
    <t>Geração de tabela de atualização de valor para restituição de CONDECINE</t>
  </si>
  <si>
    <t>Geração de tabela sobre Despesas Contratuais para enecerramento do exercício</t>
  </si>
  <si>
    <t>Ajuste de dados necessários à elaboração da Declaração do Imposto de Renda Retido na Fonte</t>
  </si>
  <si>
    <t>Despacho e Planilha de Excel</t>
  </si>
  <si>
    <t>Relacionamento com os Ministérios e com as instituições financeiras conveniadas</t>
  </si>
  <si>
    <t>Despacho, Ofício e E-mail</t>
  </si>
  <si>
    <t>Elaboração de Despacho</t>
  </si>
  <si>
    <t>Produção de despacho de expediente</t>
  </si>
  <si>
    <t>Produção de despacho sobre matéria complexa</t>
  </si>
  <si>
    <t>Alta Complexidade</t>
  </si>
  <si>
    <t>Despacho, Planilha de Excel e E-mail</t>
  </si>
  <si>
    <t>Média Complexidade</t>
  </si>
  <si>
    <t>Baixa Complexidade</t>
  </si>
  <si>
    <t>número de itens orçados</t>
  </si>
  <si>
    <t>Orçamento de TI de ALTA complexidade elaborado (por semana)</t>
  </si>
  <si>
    <t>Orçamento de TI de BAIXA complexidade elaborado</t>
  </si>
  <si>
    <t xml:space="preserve">tamanho (número de páginas) do plano </t>
  </si>
  <si>
    <t>Plano de TI de ALTA complexidade elaborado (por semana)</t>
  </si>
  <si>
    <t>Plano de TI de MÉDIA complexidade elaborado (por semana)</t>
  </si>
  <si>
    <t>Plano de TI de BAIXA complexidade elaborado</t>
  </si>
  <si>
    <t>número de servidores sob escopo da aprovação</t>
  </si>
  <si>
    <t>Aprovação referente à gestão de pessoal envolvendo acima de 10 servidores</t>
  </si>
  <si>
    <t>Aprovação referente à gestão de pessoal envolvendo acima de 5 a 10 servidores</t>
  </si>
  <si>
    <t>Aprovação referente à gestão de pessoal envolvendo até 4 servidores</t>
  </si>
  <si>
    <t>Avaliação de desempenho individual executada</t>
  </si>
  <si>
    <t>Plano de Trabalho Remoto acordado (por servidor)</t>
  </si>
  <si>
    <t>Plano de Trabalho Remoto validado (por servidor)</t>
  </si>
  <si>
    <t>número de servidores sob escopo da validação</t>
  </si>
  <si>
    <t>Ponto Eletrônico validado acima de 10 servidores</t>
  </si>
  <si>
    <t>Ponto Eletrônico validado de 5 a 10 servidores</t>
  </si>
  <si>
    <t>Ponto Eletrônico validado até 4 servidores</t>
  </si>
  <si>
    <t>número de atividades consolidadas</t>
  </si>
  <si>
    <t>Atividades de ALTA complexidade/qtd. do Trabalho Remoto consolidadas (por semana)</t>
  </si>
  <si>
    <t>Atividades de MÉDIA complexidade/qtd. do Trabalho Remoto consolidadas</t>
  </si>
  <si>
    <t>Atividades de BAIXA complexidade/qtd. do Trabalho Remoto consolidadas</t>
  </si>
  <si>
    <t>Indicadores de TI acompanhados (para cada 3 indicadores)</t>
  </si>
  <si>
    <t>número de slides da apresentação</t>
  </si>
  <si>
    <t>Apresentação de projeto de ALTA complexidade  elaborado (por semana)</t>
  </si>
  <si>
    <t>Apresentação de projeto de MÉDIA complexidade  elaborado (por semana)</t>
  </si>
  <si>
    <t xml:space="preserve">Apresentação de projeto de BAIXA complexidade  elaborado </t>
  </si>
  <si>
    <t>tamanho (número de páginas) do artefato</t>
  </si>
  <si>
    <t>Artefatos de planejamento de Projeto de ALTA complexidade elaborados (por semana)</t>
  </si>
  <si>
    <t>Artefatos de planejamento de Projeto de MÉDIA complexidade elaborados (por semana)</t>
  </si>
  <si>
    <t>Artefatos de planejamento de Projeto de BAIXA complexidade elaborados</t>
  </si>
  <si>
    <t>tamanho (número de páginas) do artefato atualizado</t>
  </si>
  <si>
    <t>Artefatos de planejamento de Projeto de ALTA complexidade atualizados (por semana)</t>
  </si>
  <si>
    <t>Artefatos de planejamento de Projeto de MÉDIA complexidade atualizados</t>
  </si>
  <si>
    <t>Artefatos de planejamento de Projeto de BAIXA complexidade atualizados</t>
  </si>
  <si>
    <t xml:space="preserve">tamanho (número de páginas) das políticas, procedimentos e comunicados </t>
  </si>
  <si>
    <t>Políticas, procedimentos e comunicados de ALTA complexidade elaborados (por semana)</t>
  </si>
  <si>
    <t>Políticas, procedimentos e comunicados de MÉDIA complexidade elaborados (por semana)</t>
  </si>
  <si>
    <t>Políticas, procedimentos e comunicados de BAIXA complexidade elaborados</t>
  </si>
  <si>
    <t>tamanho (número de páginas) dos documentos</t>
  </si>
  <si>
    <t>Ofícios, despachos e demais documentos formais de ALTA complexidade elaborados (por semana)</t>
  </si>
  <si>
    <t xml:space="preserve">Ofícios, despachos e demais documentos formais de MÉDIA complexidade elaborados </t>
  </si>
  <si>
    <t xml:space="preserve">Ofícios, despachos e demais documentos formais de BAIXA complexidade elaborados </t>
  </si>
  <si>
    <t>número de itens e esforço para obtenção das informações solicitadas</t>
  </si>
  <si>
    <t>Manifestação sobre pedido de acesso à informação de ALTA complexidade elaborada (por semana)</t>
  </si>
  <si>
    <t>Manifestação sobre pedido de acesso à informação de MÉDIA complexidade elaborada (por semana)</t>
  </si>
  <si>
    <t>Manifestação sobre pedido de acesso à informação de BAIXA complexidade elaborada</t>
  </si>
  <si>
    <t>Resposta aos pedidos de ALTA complexidade dos órgãos de controle interno ou externo elaborada (por semana)</t>
  </si>
  <si>
    <t>Resposta aos pedidos de MÉDIA complexidade dos órgãos de controle interno ou externo elaborada (por semana)</t>
  </si>
  <si>
    <t>Resposta aos pedidos de BAIXA complexidade dos órgãos de controle interno ou externo elaborada</t>
  </si>
  <si>
    <t>tamanho (número de páginas) da nota técnica</t>
  </si>
  <si>
    <t>Notas técnicas ou estudos de ALTA complexidade elaborados (por semana)</t>
  </si>
  <si>
    <t>Notas técnicas ou estudos de MÉDIA complexidade elaborados (por semana)</t>
  </si>
  <si>
    <t>Notas técnicas ou estudos de BAIXA complexidade elaborados</t>
  </si>
  <si>
    <t>número de itens da pesquisa</t>
  </si>
  <si>
    <t>Legislação de ALTA complexidade e precedentes de controle externo pesquisadas (por semana)</t>
  </si>
  <si>
    <t>Legislação de MÉDIA complexidade e precedentes de controle externo pesquisadas (por semana)</t>
  </si>
  <si>
    <t>Legislação de BAIXA complexidade e precedentes de controle externo pesquisadas</t>
  </si>
  <si>
    <t>Documentos de ALTA complexidade revisados (por semana)</t>
  </si>
  <si>
    <t>Documentos de MÉDIA complexidade revisados (por semana)</t>
  </si>
  <si>
    <t>Documentos de BAIXA complexidade revisados</t>
  </si>
  <si>
    <t>Produção de Atas ou resultado das Reuniões de comitês/grupos de trabalho/gerenciais/provedores de serviço ou solução (8 níveis de complexidade; repetir uma atividade de 1h para cada nível)</t>
  </si>
  <si>
    <t xml:space="preserve">Obtenção de Certificado de treinamento ou workshops </t>
  </si>
  <si>
    <t>1-40h; lançar uma atividade para cada 1h de participação</t>
  </si>
  <si>
    <t>quantidade de itens de informação solicitados pelas coordenações</t>
  </si>
  <si>
    <t>Suporte informacional/técnico de ALTA complexidade às coordenações da GTI e demais áreas realizado (por semana)</t>
  </si>
  <si>
    <t>Suporte informacional/técnico de MÉDIA complexidade às coordenações da GTI e demais áreas realizado</t>
  </si>
  <si>
    <t>Suporte informacional/técnico de BAIXA complexidade às coordenações da GTI e demais áreas realizado</t>
  </si>
  <si>
    <t xml:space="preserve">Novas soluções de serviço desenhadas </t>
  </si>
  <si>
    <t>40 níveis de complexidade; lançar uma atividade de 1h para cada nível</t>
  </si>
  <si>
    <t>Número de soluções pesquisadas</t>
  </si>
  <si>
    <t>Benchmarking de soluções no mercado de ALTA complexidade realizados (por semana)</t>
  </si>
  <si>
    <t>Benchmarking de soluções no mercado de MÉDIA complexidade realizados</t>
  </si>
  <si>
    <t>Benchmarking de soluções no mercado de BAIXA complexidade realizados</t>
  </si>
  <si>
    <t>Estudo Técnico Preliminar de ALTA complexidade elaborado (por semana)</t>
  </si>
  <si>
    <t>Estudo Técnico Preliminar de MÉDIA complexidade elaborado</t>
  </si>
  <si>
    <t>Estudo Técnico Preliminar de BAIXA complexidade elaborado</t>
  </si>
  <si>
    <t>Documento de Oficialização de Demanda elaborado</t>
  </si>
  <si>
    <t>Termo de Referência ou Projeto Básico de ALTA complexidade elaborado (por semana)</t>
  </si>
  <si>
    <t>Termo de Referência ou Projeto Básico de MÉDIA complexidade elaborado (por semana)</t>
  </si>
  <si>
    <t>Termo de Referência ou Projeto Básico de BAIXA complexidade elaborado</t>
  </si>
  <si>
    <t>Mapa de Riscos elaborado</t>
  </si>
  <si>
    <t>Pesquisa de Preços de ALTA complexidade realizada (por semana)</t>
  </si>
  <si>
    <t xml:space="preserve">Pesquisa de Preços de MÉDIA complexidade realizada (por semana) </t>
  </si>
  <si>
    <t xml:space="preserve">Pesquisa de Preços de BAIXA complexidade realizada </t>
  </si>
  <si>
    <t>número de recomendações a serem atendidas</t>
  </si>
  <si>
    <t>Processos de contratação de ALTA complexidade avaliados e adequados às recomendações da Procuradoria Federal (por semana)</t>
  </si>
  <si>
    <t>Processos de contratação de MÉDIA complexidade avaliados e adequados às recomendações da Procuradoria Federal (por semana)</t>
  </si>
  <si>
    <t>Processos de contratação de BAIXA complexidade avaliados e adequados às recomendações da Procuradoria Federal</t>
  </si>
  <si>
    <t>Subsdídios para responder esclarecimentos e/ou impugnações em licitações de TIC  (por item provido)</t>
  </si>
  <si>
    <t>Proposta em licitação analisada</t>
  </si>
  <si>
    <t>Plano Anual de Contratação - PAC atualizado</t>
  </si>
  <si>
    <t>Demandas de TIC do PAC (por item) avaliadas</t>
  </si>
  <si>
    <t>número de itens conferidos</t>
  </si>
  <si>
    <t>Bem ou serviço de ALTA complexidade/qtd. conferido fisicamente (por semana)</t>
  </si>
  <si>
    <t>Bem ou serviço de MÉDIA complexidade/qtd. conferido fisicamente</t>
  </si>
  <si>
    <t>Bem ou serviço de BAIXA complexidade/qtd. conferido fisicamente</t>
  </si>
  <si>
    <t>número de variáveis envolvidas no cálculo do SLA</t>
  </si>
  <si>
    <t>SLA (IMR) de ALTA complexidade aplicado/calculado (por semana)</t>
  </si>
  <si>
    <t>SLA (IMR) de MÉDIA complexidade aplicado/calculado</t>
  </si>
  <si>
    <t>SLA (IMR) de BAIXA complexidade aplicado/calculado</t>
  </si>
  <si>
    <t>número de infrações/descumprimentos sob escopo da sanção</t>
  </si>
  <si>
    <t>Instrução processual de ALTA complexidade para aplicação de sanção administrativa preparada (por semana)</t>
  </si>
  <si>
    <t>Instrução processual de MÉDIA complexidade para aplicação de sanção administrativa preparada (por semana)</t>
  </si>
  <si>
    <t>Instrução processual de BAIXA complexidade para aplicação de sanção administrativa preparada</t>
  </si>
  <si>
    <t>Defesa Prévia de ALTA complexidade em sanção administrativa analisada (por semana)</t>
  </si>
  <si>
    <t>Defesa Prévia de MÉDIA complexidade em sanção administrativa analisada</t>
  </si>
  <si>
    <t>Defesa Prévia de BAIXA complexidade em sanção administrativa analisada</t>
  </si>
  <si>
    <t>Mapa de Riscos atualizado</t>
  </si>
  <si>
    <t>Renovação contratual de ALTA complexidade instruída</t>
  </si>
  <si>
    <t>Renovação contratual de MÉDIA complexidade instruída</t>
  </si>
  <si>
    <t>Renovação contratual de BAIXA complexidade instruída</t>
  </si>
  <si>
    <t>número de itens analisados para execução do faturamento</t>
  </si>
  <si>
    <t>Processo de faturamento de ALTA complexidade executado (por semana)</t>
  </si>
  <si>
    <t>Processo de faturamento de MÉDIA complexidade executado  (por semana)</t>
  </si>
  <si>
    <t>Processo de faturamento de BAIXA complexidade executado</t>
  </si>
  <si>
    <t>Serviço ou demanda aprovada (por semana)</t>
  </si>
  <si>
    <t xml:space="preserve">Lançar uma atividade para cada 35 chamados </t>
  </si>
  <si>
    <t xml:space="preserve">número de análises necessárias </t>
  </si>
  <si>
    <t>Incidente no ambiente de TIC de ALTA complexidade analisado  (por semana)</t>
  </si>
  <si>
    <t>Incidente no ambiente de TIC de MÉDIA complexidade analisado</t>
  </si>
  <si>
    <t>Incidente no ambiente de TIC de BAIXA complexidade analisado</t>
  </si>
  <si>
    <t>Causa raiz de ALTA complexidade analizada (por semana)</t>
  </si>
  <si>
    <t>Causa raiz de MÉDIA complexidade analizada  (por semana)</t>
  </si>
  <si>
    <t>Causa raiz de BAIXA complexidade analizada</t>
  </si>
  <si>
    <t xml:space="preserve">número de componentes da solução e esforço de desenvolvimento </t>
  </si>
  <si>
    <t>Solução de TI de ALTA complexidade para incidente implementada (por semana)</t>
  </si>
  <si>
    <t>Solução de TI de MÉDIA complexidade para incidente implementada (por semana)</t>
  </si>
  <si>
    <t>Solução de TI de BAIXA complexidade para incidente implementada</t>
  </si>
  <si>
    <t>Solução de ALTA complexidade para incidente implementada</t>
  </si>
  <si>
    <t>Solução de MÉDIA complexidade para incidente implementada</t>
  </si>
  <si>
    <t>Solução de BAIXA complexidade para incidente implementada</t>
  </si>
  <si>
    <t>Soluções tecnológicas de ALTA complexidade prospectadas (por semana)</t>
  </si>
  <si>
    <t>Soluções tecnológicas de MÉDIA complexidade prospectadas</t>
  </si>
  <si>
    <t>Soluções tecnológicas de BAIXA complexidade prospectadas</t>
  </si>
  <si>
    <t>número de atividades de administração</t>
  </si>
  <si>
    <t>Ambiente computacional da ANCINE administrado em evento de ALTA complexidade  (por semana)</t>
  </si>
  <si>
    <t>Ambiente computacional da ANCINE administrado em evento de MÉDIA complexidade</t>
  </si>
  <si>
    <t>Ambiente computacional da ANCINE administrado em evento de BAIXA complexidade</t>
  </si>
  <si>
    <t>número de itens sob escopo do acompanhamento</t>
  </si>
  <si>
    <t>Evolução da tecnologia de ALTA complexidade e da segurança da informação acompanhados</t>
  </si>
  <si>
    <t>Evolução da tecnologia de MÉDIA complexidade e da segurança da informação acompanhados</t>
  </si>
  <si>
    <t>Evolução da tecnologia de BAIXA complexidade e da segurança da informação acompanhados</t>
  </si>
  <si>
    <t>Incidentes de segurança de ALTA complexidade investigados</t>
  </si>
  <si>
    <t>Incidentes de segurança de MÉDIA complexidade investigados</t>
  </si>
  <si>
    <t>Incidentes de segurança de BAIXA complexidade investigados</t>
  </si>
  <si>
    <t>Vulnerabilidade de ALTA complexidade no ambiente de segurança de TIC monitorada e analisada (por semana)</t>
  </si>
  <si>
    <t>Vulnerabilidade de MÉDIA complexidade no ambiente de segurança de TIC monitorada e analisada</t>
  </si>
  <si>
    <t>Vulnerabilidade de BAIXA complexidade no ambiente de segurança de TIC monitorada e analisada</t>
  </si>
  <si>
    <t>número de atividades de manutenção</t>
  </si>
  <si>
    <t>Manutenção de ALTA complexidade realizada</t>
  </si>
  <si>
    <t>Manutenção de MÉDIA complexidade realizada</t>
  </si>
  <si>
    <t>Manutenção de BAIXA complexidade realizada</t>
  </si>
  <si>
    <t xml:space="preserve">número e esforço de controle/manutenção dos bens </t>
  </si>
  <si>
    <t>Bens de ALTA complexidade/qtd. controlados e mantidos</t>
  </si>
  <si>
    <t>Bens de MÉDIA complexidade/qtd. controlados e mantidos</t>
  </si>
  <si>
    <t>Bens de BAIXA complexidade/qtd. controlados e mantidos</t>
  </si>
  <si>
    <t>número de atividades e esforço necessário para prestação do serviço</t>
  </si>
  <si>
    <t>Serviço de ALTA complexidade ao usuário prestado (por semana)</t>
  </si>
  <si>
    <t>Serviço de MÉDIA complexidade ao usuário prestado (por semana)</t>
  </si>
  <si>
    <t>Serviço de BAIXA complexidade ao usuário prestado (por semana)</t>
  </si>
  <si>
    <t>tamanho do projeto (por número de etapas/atividades)</t>
  </si>
  <si>
    <t>Criação de novo software com impacto em outros sistemas (por semana)</t>
  </si>
  <si>
    <t>Criação de novo software sem impacto em outros sistemas ou manutenção em software existente com impacto em outros sistemas (por semana)</t>
  </si>
  <si>
    <t>Manutenção em software existente sem impacto em outros sistemas</t>
  </si>
  <si>
    <t>número de atividades de gerenciamento</t>
  </si>
  <si>
    <t>OS de diagnóstico de ALTA complexidade gerenciada (por semana)</t>
  </si>
  <si>
    <t xml:space="preserve">OS de diagnóstico de MÉDIA complexidade gerenciada  (por semana) </t>
  </si>
  <si>
    <t xml:space="preserve">OS de diagnóstico de BAIXA complexidade gerenciada </t>
  </si>
  <si>
    <t>Sprint de desenvolvimento gerenciada (por semana)</t>
  </si>
  <si>
    <t>Solução (por sprint) desenvolvida (por semana)</t>
  </si>
  <si>
    <t>Manutenção de ALTA complexidade em produtos de TI realizada (por semana)</t>
  </si>
  <si>
    <t>Manutenção de MÉDIA complexidade em produtos de TI realizada  (por semana)</t>
  </si>
  <si>
    <t>Manutenção de BAIXA complexidade em produtos de TI realizada</t>
  </si>
  <si>
    <t>Chamados de ALTA complexidade de sustentação de produtos de TI gerenciados (por semana)</t>
  </si>
  <si>
    <t>Chamados de MÉDIA complexidade de sustentação de produtos de TI gerenciados  (por semana)</t>
  </si>
  <si>
    <t>Chamados de BAIXA complexidade de sustentação de produtos de TI gerenciados</t>
  </si>
  <si>
    <t>GRH</t>
  </si>
  <si>
    <t>OK</t>
  </si>
  <si>
    <t>GAD</t>
  </si>
  <si>
    <t>GFO</t>
  </si>
  <si>
    <t>GTI</t>
  </si>
  <si>
    <t>SGI</t>
  </si>
  <si>
    <t>pendente</t>
  </si>
  <si>
    <t>CGE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</si>
</sst>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2"/>
      <color rgb="FF0563C1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0" fillId="33" borderId="0" xfId="0" applyFont="1" applyFill="1" applyAlignment="1">
      <alignment horizontal="center" vertical="top" wrapText="1"/>
    </xf>
    <xf numFmtId="0" fontId="20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10" xfId="0" applyFont="1" applyBorder="1"/>
    <xf numFmtId="0" fontId="23" fillId="0" borderId="0" xfId="0" applyFont="1"/>
    <xf numFmtId="0" fontId="23" fillId="0" borderId="10" xfId="0" applyFont="1" applyBorder="1" applyAlignment="1">
      <alignment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/>
    </xf>
    <xf numFmtId="9" fontId="27" fillId="0" borderId="0" xfId="0" applyNumberFormat="1" applyFont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0" fillId="0" borderId="0" xfId="42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 wrapText="1"/>
    </xf>
    <xf numFmtId="2" fontId="31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34" borderId="0" xfId="0" applyFill="1"/>
    <xf numFmtId="0" fontId="18" fillId="35" borderId="0" xfId="0" applyFont="1" applyFill="1"/>
    <xf numFmtId="0" fontId="0" fillId="0" borderId="0" xfId="0" applyAlignment="1">
      <alignment wrapText="1"/>
    </xf>
    <xf numFmtId="0" fontId="32" fillId="36" borderId="0" xfId="0" applyFont="1" applyFill="1" applyAlignment="1">
      <alignment horizontal="center" vertical="center" wrapText="1"/>
    </xf>
    <xf numFmtId="0" fontId="0" fillId="36" borderId="0" xfId="0" applyFill="1" applyAlignment="1">
      <alignment horizontal="left"/>
    </xf>
    <xf numFmtId="0" fontId="23" fillId="0" borderId="11" xfId="0" applyFont="1" applyBorder="1" applyAlignment="1">
      <alignment horizontal="left" vertical="center" wrapText="1"/>
    </xf>
    <xf numFmtId="0" fontId="22" fillId="33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NumberFormat="1" applyAlignment="1">
      <alignment wrapText="1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rmal 3" xfId="43" xr:uid="{F9197844-37FF-418B-9F02-FCA1F5E55532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563C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1" defaultTableStyle="TableStyleMedium2" defaultPivotStyle="PivotStyleLight16">
    <tableStyle name="Estilo de Tabela 1" pivot="0" count="0" xr9:uid="{F9F9C42B-2BCD-440D-9C34-6B50EA7637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cfca" refreshedDate="44333.652404282409" createdVersion="7" refreshedVersion="7" minRefreshableVersion="3" recordCount="715" xr:uid="{59811748-BE20-421C-A0C1-8578EC933BD2}">
  <cacheSource type="worksheet">
    <worksheetSource name="Tabela2"/>
  </cacheSource>
  <cacheFields count="11">
    <cacheField name="ID" numFmtId="0">
      <sharedItems containsMixedTypes="1" containsNumber="1" containsInteger="1" minValue="1" maxValue="114"/>
    </cacheField>
    <cacheField name="(1) _x000a_Lista de atividades (UNIDADE)" numFmtId="0">
      <sharedItems count="4">
        <s v="ANCINE/SGI/GRH"/>
        <s v="ANCINE/SGI/GAD"/>
        <s v="ANCINE/SGI/GFO"/>
        <s v="ANCINE/SGI/GTI"/>
      </sharedItems>
    </cacheField>
    <cacheField name="(2)_x000a_Título da atividade" numFmtId="0">
      <sharedItems count="527" longText="1">
        <s v="Atualização cadastral"/>
        <s v="Averbação de tempo de serviço"/>
        <s v="Execução de  atividade de controle"/>
        <s v="Processamento de requerimentos"/>
        <s v="Lançamento em sistemas de informação"/>
        <s v="Elaboração de ata"/>
        <s v="Elaboração de documentos declaratórios"/>
        <s v="Elaboração de despacho"/>
        <s v="Elaboração de diligência"/>
        <s v="Elaboração de minuta de edital"/>
        <s v="Elaboração de exposição de assunto"/>
        <s v="Elaboração de memorando/ofício"/>
        <s v="Elaboração de apresentação"/>
        <s v="Elaboração de plano"/>
        <s v="Elaboração de nota técnica"/>
        <s v="Elaboração de orientação de serviço (minuta)"/>
        <s v="Elaboração de portaria"/>
        <s v="Elaboração de projeto básico/Termo de Referência/ Termo de Execução Descentralizada"/>
        <s v="Elaboração de mapa de risco"/>
        <s v="Eaboração de Estudo Técnico Preliminar"/>
        <s v="Elaboração de Documento de Oficialização de Demanda"/>
        <s v="Elaboração de proposta de ação (minuta)"/>
        <s v="Elaboração de Resolução de Diretoria Colegiada (minuta)"/>
        <s v="Elaboração de termo"/>
        <s v="Elaboração de fomulário"/>
        <s v="Elaboração de Memória  de Cálculo"/>
        <s v="Elaboração de Memória de Cálculo"/>
        <s v="Inicialização de Contratos"/>
        <s v="Encerramento de Contratos (sem Mão de Obra)"/>
        <s v="Encerramento de Contratos (com Mão de Obra)"/>
        <s v="Atualização de portaria de designação de fiscais de contrato"/>
        <s v="Emissão/reforço/Cancelamento de empenho "/>
        <s v="Cancelamento de Restos a Pagar"/>
        <s v="Pagamento de Fornecedores/Prestadores de Serviço (SEM Mão de Obra) "/>
        <s v="Pagamento de Fornecedores/Prestadores de Serviço (COM Mão de Obra)"/>
        <s v="Alteração contratual (acréscimo e/ou supressão)"/>
        <s v="Prorrogação de Contratos"/>
        <s v="Repactuação / Reajuste de Contratos"/>
        <s v="Abertura de conta vinculada contratos  com mão de obra"/>
        <s v="Liberação de conta vinculada "/>
        <s v="Sanções Administrativas"/>
        <s v="Atendimento/Suporte aos fiscais técnicos"/>
        <s v="Atendimento à contratada"/>
        <s v="Atendimento a demandas gerenciais"/>
        <s v="Atendimento a demandas Ouvidoria ou de órgãos externos"/>
        <s v="Atendimento a demandas da Auditoria Interna"/>
        <s v="Preenchimento de planilha de monitoramento de atividades e metas"/>
        <s v="Pesquisa e estudos  para subsidiar a execução de tarefas"/>
        <s v="Reuniões técnicas e/ou administrativas"/>
        <s v="Atividades de controle gerencial "/>
        <s v="Coleta e análise de dados em bases disponíveis"/>
        <s v="Elaboração de despacho "/>
        <s v="Elaboração de Diligências "/>
        <s v="Elaboração de exposição de assunto "/>
        <s v="Elaboração de apresentação "/>
        <s v="Elaboração de projeto básico/Termo de Referência"/>
        <s v="Eaboração de Estudo Técnico Preliminar "/>
        <s v="Elaboração de Documento de Formalização da Demanda "/>
        <s v="Elaboração de proposta de ação"/>
        <s v="Apoio a Coordenações"/>
        <s v="Cotação Eletrônica -Revisão de Pesquisa de Preços"/>
        <s v="Cotação Eletrônica- Solicitação de Certificação Orçamentária."/>
        <s v="Cotação Eletrônica- Publicação do pedido de Cotação no Siasg"/>
        <s v="Cotação Eletrônica-Envio do Termo de Referência via e-mail para fornecedores participantes da cotação."/>
        <s v="Cotação Eletrônica - Emissão da Ata da Cotação e relatório dos fornecedores participantes ."/>
        <s v="Cotação Eletrônica - Solicitação de Proposta "/>
        <s v="Cotação Eletrônica - Análise da documentação "/>
        <s v="Cotação Eletrônica - Adjudicação e Homologação "/>
        <s v="Cotação Eletrônica - Relatório"/>
        <s v="Cotação Eletrônica - Despacho de Homologação e Empenho"/>
        <s v="Pregão Eletrônico - Estudo Técnico Preliminar"/>
        <s v="Pregão Eletrônico - Mapa e Riscos"/>
        <s v="Pregão Eletrônico - Análise de Pesquisa de Preços"/>
        <s v="Pregão Eletrônico - Despacho de Certificação"/>
        <s v="Pregão Eletrônico - Elaboração do Edital e/ou de Minuta de Contrato "/>
        <s v="Pregão Eletrônico - Despacho de encaminhamento a PFE "/>
        <s v="Pregão Eletrônico - Despacho de Atendimento a PFE "/>
        <s v="Pregão Eletrônico - Publicação de Edital "/>
        <s v="Pregão Eletrônico - Resposta a consultas/ impugnação de edital "/>
        <s v="Pregão Eletrônico - Sessão Pública - Lances"/>
        <s v="Pregão Eletrônico  -Análise de Proposta "/>
        <s v="Pregão Eletrônico - Análise da Habilitação"/>
        <s v="Pregão Eletrônico - Julgamento de Recurso"/>
        <s v="Pregão Eletrônico - Despacho "/>
        <s v="Pregão Eletrônico - Publicação "/>
        <s v="Pregão Eletrônico - Elaboração da versão final e Publicação do contrato."/>
        <s v="Estudo Técnico Preliminar"/>
        <s v="Dispensa de Licitação - Mapa de Riscos "/>
        <s v="Dispensa de Licitação - Análise "/>
        <s v="Dispensa de Licitação - Certificação"/>
        <s v="Dispensa de Licitação - Despacho "/>
        <s v="Dispensa de Licitação - Lançamento no SIASGnet "/>
        <s v="Dispensa de Licitação - Publicação"/>
        <s v="  Processo de Aplicação de Sanção Contratual - Análise e Instauração  "/>
        <s v="  Processo de Aplicação de Sanção Contratual - Notificação "/>
        <s v=" Processo de Aplicação de Sanção Contratual - Diligências adicionais e elaboração de relatório "/>
        <s v="Processo de Aplicação de Sanção Contratual - Julgamento pela autoridade competente "/>
        <s v="Processo de Aplicação de Sanção Contratual - Inserção da sanção no sistema comprasnet e arquivamento."/>
        <s v="Inexigibilidade - Estudo Técnico Preliminar"/>
        <s v="Inexigibilidade - Mapa de Riscos "/>
        <s v="Inexigibilidade - Verificação "/>
        <s v="Inexigibilidade - Análise "/>
        <s v="Inexigibilidade - Minuta de Contrato"/>
        <s v="Inexigibilidade - Publicação de extrato dos despachos da inexigibilidade"/>
        <s v="Inexigibilidade - Publicação do Contrato"/>
        <s v="Inexigibilidade - Despacho "/>
        <s v="Apoio Administrativo - Elaboração de Manuais"/>
        <s v="Apoio Administrativo - Acompanhamento do D.O.U"/>
        <s v="Apoio Administrativo - Anexação de documentos no processo"/>
        <s v="Apoio Administrativo - Elaboração de Relatórios das Contratações da Ancine "/>
        <s v="Apoio Administrativo - Atualização de Pastas da CLC"/>
        <s v="Apoio Administrativo - Atualização da Planilha de Contratações "/>
        <s v="Apoio Administrativo - Atualização da Planilha de Controle do PAC"/>
        <s v="Apoio Administrativo - Atualização da Planilha de Designação de Processos "/>
        <s v="Apoio Administrativo - Atualização da Planilha de Monitoramento de Processos"/>
        <s v="Apoio Administrativo - Atualização da Planilha de Numeração de Contratos"/>
        <s v="Apoio Administrativo - Atualização da Planilha de Numeração dos Pregões "/>
        <s v="Apoio Administrativo - Atualização do Relatório de Dispensa"/>
        <s v="Apoio Administrativo - Atualização do Relatório de Inexigibilidades"/>
        <s v="Apoio Administrativo - Atualização, monitoramento, ajustes e consultas no Sistema PGC"/>
        <s v="Apoio Administrativo - Despachos administrativos (indicação de servidor para processo, formação de equipe de planejamento, certificação orçamentária, etc)."/>
        <s v="Apoio Administrativo - Elaboração de Anexos para processos "/>
        <s v="Apoio Administrativo - Elaboração de Minutas de Edital"/>
        <s v="Apoio Administrativo - Elaboração de Minutas de Contrato"/>
        <s v="Apoio Administrativo - Elaboração de Checklists"/>
        <s v="Apoio Administrativo - Organização da Planilha de Metas e Atividades - Controle Interno da CLC"/>
        <s v="Apoio Administrativo - Pesquisas de documentações de pregão "/>
        <s v="Solicitação de Propostas Comerciais"/>
        <s v="Apoio Administrativo - Solicitação de Publicação no Portal da Ancine"/>
        <s v="Apoio Administrativo - Verificação do e-mail do setor "/>
        <s v=" Consulta/Conferência de Convenção"/>
        <s v="Conferência de Comprovante"/>
        <s v="Conferência de  Orçamento"/>
        <s v="Conferência de Contracheque"/>
        <s v="Conferência de Extrato"/>
        <s v="Conferência de Folha de Pagamentos"/>
        <s v="Conferência de Laudo"/>
        <s v="Conferência de Nota Fiscal"/>
        <s v="Conferência de Planilha/Tabela/Quadro"/>
        <s v="Elaboração/Conferência de Planta/Projeto/Plano"/>
        <s v="Conferência de Proposta"/>
        <s v="Conferência de Registro"/>
        <s v="Conferência de Resultado"/>
        <s v="Elaboração/ Conferência de Termo "/>
        <s v="Consulta a Ata de Registro de Preços"/>
        <s v="Consulta de Boleto"/>
        <s v="Elaboração de Documento de Formalização da Demanda"/>
        <s v="Elaboração de Documento de Requisição de Contratação - DRC"/>
        <s v="Elaboração de Anexos"/>
        <s v="Elaboração/Conferência de Anotação"/>
        <s v="Elaboração de Atestado"/>
        <s v="Elaboração de Certidão/Declaração"/>
        <s v="Elaboração de Consulta"/>
        <s v="Elaboração de E-mail"/>
        <s v="Elaboração de Formulário"/>
        <s v="Elaboração de Laudo"/>
        <s v="Elaboração de Ordem de Serviço"/>
        <s v="Elaboração de Pesquisa de Preços"/>
        <s v="Elaboração de Proposta"/>
        <s v="Elaboração de Requerimento/Requisição"/>
        <s v="Elaboração de Termo de Referência/Projeto Básico"/>
        <s v="Elaboração/conferência de Guia"/>
        <s v="Elaboração/conferência de Recibo"/>
        <s v="Prestação de Contas Suprimento de Fundos"/>
        <s v="Formalização de Demanda  "/>
        <s v="Pesquisa de Preços "/>
        <s v="Elaboração de Estudos Preliminares "/>
        <s v="Elaboração de Mapa de Riscos  "/>
        <s v="Análise de Documentos  "/>
        <s v="Elaboração de Relatório  "/>
        <s v="Verificação de demandas  "/>
        <s v="Autenticação de documentos no SEI (volume com 20 documentos)"/>
        <s v="Atividades de Controle "/>
        <s v="Elaboração de Manuais / Normas"/>
        <s v="Suporte e Monitoria de Sistemas "/>
        <s v="Análise de Instrumentos de Gestão Documental  "/>
        <s v="Controle do Envio de Matérias para Imprensa Nacional "/>
        <s v="Atividades de Monitoria do Suporte SEI "/>
        <s v="Criação / Exclusão de Usuário no SEI   "/>
        <s v="Configuração do SEI "/>
        <s v="Elaboração de Relatórios Relativos ao SEI "/>
        <s v="Orientações Referentes às Funcionalidades do SEI   "/>
        <s v="Atendimento de Chamados via e-mail   "/>
        <s v="Migração de Dados de uma Unidade para Outra   "/>
        <s v="Solicitação de criação de relatórios via PROSERV  "/>
        <s v="Liberação de acesso, troca de senha "/>
        <s v="Operações no SIADS"/>
        <s v="Registro de entrada no material do SIADS "/>
        <s v="Controle e organização de Estoque de Material "/>
        <s v="Emissão da guia de fornecimento de material pelo SIADS "/>
        <s v="Conferência e contagem do material permanente "/>
        <s v="Aceitação, ateste ou verificação do material recebido "/>
        <s v="Plaqueamento de Tombamento dos bens "/>
        <s v="Emissão e Recolhimento do Termo de Transferência de Responsabilidade de Material Permanente ao Usuário "/>
        <s v="Distribuição/Movimentação ou Entrega do material tombado"/>
        <s v="Carregamento dos Tombos dos bens alocados na unidade organizacional "/>
        <s v="Deslocamento da equipe de inventário à unidade organizacional "/>
        <s v="Realização dos trabalhos de coletas de tombos por aparelho leitor de código de barras"/>
        <s v="Emissão do Relatório de Inventários "/>
        <s v="Monitoramento das ações orçamentárias, conforme meta física realizada e as respectivas justificativas "/>
        <s v="Monitoramento e lançamento das justificativas das áreas no Sistema Integrado de Planejamento e Orçamento (SIOP)"/>
        <s v="Levantamento das demandas de orçamento para manutenção da ANCINE e do FSA por meio de correspondências eletrônicas"/>
        <s v="Levantamento das demandas de orçamento para manutenção da ANCINE e do FSA por meio de correspondências eletrônicas e reuniões"/>
        <s v="Consolidação de todo o orçamento levantado das áreas da agência para elaboração da Proposta Orçamentária a ser submetida à Diretoria Colegiada da ANCINE "/>
        <s v="Elaboração de Proposta de Ação da Proposta Orçamentária a ser submetida à Diretoria Colegiada da ANCINE "/>
        <s v="Lançamento da aprovação dos valores das ações orçamentárias da Proposta Orçamentária no SIOP"/>
        <s v="Análise de solicitações de certificações orçamentárias com uma única natureza de despesa e detalhamento da despesa no SIAFI."/>
        <s v="Análise de solicitações de certificações orçamentárias com duas ou mais naturezas de despesas e detalhamento das despesas no SIAFI."/>
        <s v="Análise de solicitações orçamentárias que envolvam despesas de TI ou FSA e detalhamento das despesas no SIAFI."/>
        <s v="Classificação das despesas de acordo com os Planos Internos aprovados na Lei Orçamentária Anual "/>
        <s v="Acompanhamento da posição orçamentária da ANCINE e do FSA, analisando a dotação atual, os valores empenhados, liquidados e pagos e o percentual de execução do orçamento a partir dos dados extraídos do SIOP."/>
        <s v="Realizar a projeção das despesas da ANCINE e o FSA, consolidando todos os contratos geridos pela agência a partir dos dados disponíveis nos processos administrativos."/>
        <s v="Realizar a projeção das despesas da ANCINE e o FSA, consolidando todos os contratos geridos pela agência a partir dos dados disponíveis nos processos administrativos e consulta no SIAFI."/>
        <s v="Realizar a projeção das despesas da ANCINE e o FSA, consolidando todos os contratos geridos pela agência a partir dos dados disponíveis nos processos administrativos,  consulta no SIAFI e comunicação com as áreas envolvidas."/>
        <s v="Mapear as dotações orçamentárias aprovadas na LOA."/>
        <s v="Detalhar benefícios obrigatórios no Sistema Integrado de Administração Financeira (SIAFI)."/>
        <s v="Elaborar projeções de pessoal e encargos sociais e detalhar os respectivos valores projetados no SIAFI."/>
        <s v="Análise da alteração orçamentária em conformidade com a legislação em vigor, analisando a aplicação e as fontes de recursos que serão especificadas no pedido de alteração."/>
        <s v="Análise da alteração orçamentária em conformidade com a legislação em vigor, analisando a aplicação e as fontes de recursos que serão especificadas no pedido de alteração, e identificar o tipo de alteração orçamentária que deve ser utilizado, no caso de aprovação de alterações por parte das instâncias superiores da agência."/>
        <s v="Lançamento da solicitação de alterações orçamentárias no SIOP."/>
        <s v="Mapeamento das receitas da ANCINE e do FSA "/>
        <s v="Mapeamento das receitas da ANCINE e do FSA com a verificação se as receitas estão de acordo com seus respectivos códigos."/>
        <s v="Análise e envio da projeção de receitas vinculadas e não-vinculadas da ANCINE e o FSA "/>
        <s v="Análise e envio da projeção de receitas vinculadas e não-vinculadas da ANCINE e o FSA, quando não há alterações por parte da Secretaria de Orçamento Federal (SOF)."/>
        <s v="Análise e envio da projeção de receitas vinculadas e não-vinculadas da ANCINE e o FSA, quando há alterações por parte da SOF."/>
        <s v="Análise do processo administrativo do Termo de Execução Descentralizada e classificação da despesa"/>
        <s v="Análise do Termo de Execução Descentralizada firmados com valores abaixo de 176 mil "/>
        <s v="Análise do Termo de Execução Descentralidaza - registro de transferencia no SIAFI valores acima de 176 mil "/>
        <s v="Solicitação à Setorial (Ministério do  Turismo) de destaque orçamentário do FSA para execução da ANCINE "/>
        <s v="Detalhamento no SIAFI do destaque encaminhado pelo Ministério do  Turismo para execução da ANCINE "/>
        <s v="Análise das Demonstrações Contábeis e elaboração Notas Explicativas  - Análise do Balanço Patrimonial por grupo de contas"/>
        <s v="Análise das Demonstrações Contábeis e elaboração Notas Explicativas  - Análise do Balanço Orçamentário por grupo de contas"/>
        <s v="Análise das Demonstrações Contábeis e elaboração Notas Explicativas  - Alánise do Balanço Financeiro por grupo de contas"/>
        <s v="Análise das Demonstrações Contábeis e elaboração Notas Explicativas  - Análise das Demonstrações dos Fluxos de Caixa por grupo de contas"/>
        <s v="Análise das Demonstrações Contábeis e elaboração Notas Explicativas  - Análise das Demonstração das Mutações do Patrimônio Líquido"/>
        <s v="Análise das Demonstrações Contábeis e elaboração Notas Explicativas  - Elaboração de Notas Explicativas - Média Complexidade"/>
        <s v="Análise das Demonstrações Contábeis e elaboração Notas Explicativas  - Elaboração de Notas Explicativas - Alta Complexidade"/>
        <s v="Realizar a Conformidade Contábil  - Verificação - Existência: todos os ativos, passivos e elementos do patrimônio líquido registrados existem e são da entidade."/>
        <s v="Realizar a Conformidade Contábil  - Verificação - Ocorrência: todos os eventos registrados ocorreram. "/>
        <s v="Realizar a Conformidade Contábil  - Verificação - Integridade: todos os eventos que deveriam estar registrados foram registrados. Todos os ativos, passivos e patrimônio líquido foram registrados. "/>
        <s v="Realizar a Conformidade Contábil  - Verificação - Direitos e Obrigações: a entidade detém e controla os direitos e os passivos são obrigações da entidade."/>
        <s v="Realizar a Conformidade Contábil  - Verificação - Exatidão, valorização e alocação: ativos, passivos e itens do patrimônio líquido estão incluídos nas demonstrações contábeis nos valores apropriados e quaisquer ajustes resultantes de valorização e alocação estão adequadamente registrados."/>
        <s v="Realizar a Conformidade Contábil  - Verificação - Corte: transações e eventos foram registrados no período contábil correto."/>
        <s v="Realizar a Conformidade Contábil  - Verificação - Classificação e compreensibilidade: Eventos foram registrados nas contas corretas. "/>
        <s v="Realizar a Conformidade Contábil  - Verificação diária dos relatórios de apoio à conformidade contábil no Tesouro Gerencial"/>
        <s v="Realizar a Conformidade Contábil  - Verificação diária de lançamentos efetuados no SIAFI, por amostragem"/>
        <s v="Realizar a Conformidade Contábil  - Adoção de medidas corretivas"/>
        <s v="Realizar a Conformidade Contábil  - Preenchimento do papel de trabalho para aferição da conformidade contábil"/>
        <s v="Realizar a Conformidade Contábil  - Registro da conformidade contábil no sistema"/>
        <s v="Realizar Inscrição de Responsáveis por danos no SIAFI  - Verificação do pedido e instrução processual (identificação dos responsáveis, valor do dano atualizado, normas aplicáveis)."/>
        <s v="Realizar Inscrição de Responsáveis por danos no SIAFI  - Verificação da Conta Contábil, Situação do SIAFI para Registro e respectivo Lançamento. "/>
        <s v="Realizar Inscrição de Responsáveis por danos no SIAFI  - Instrução Processual: Certificação via Despacho da Inscrição e devolução processual."/>
        <s v="Realizar Inscrição de Responsáveis por danos no SIAFI  - Atualização, alteração, retificação, baixa ou cancelamento de inscrição."/>
        <s v="Realizar Inscrição de Responsáveis por danos no SIAFI  - Instrução Processual: Certificação via Despacho da Atualização, alteração, retificação, baixa ou cancelamento de inscrição devolução processual."/>
        <s v="Realizar Inscrição de Responsáveis por danos no SIAFI  - Inserção em Banco de Dados - Planilha de Controle."/>
        <s v="Realizar Inscrição de Responsáveis por danos no SIAFI  - Adoção de medidas corretivas"/>
        <s v="Registrar a Dívida Ativa no SIAFI  - Registrar a Dívida Ativa no SIAFI - Verificação do pedido e instrução processual (mapa da dívida, valor atualizado, provisão para perdas)."/>
        <s v="Registrar a Dívida Ativa no SIAFI  - Registrar a Dívida Ativa no SIAFI - Verificação da Conta Contábil, Situação do SIAFI para Registro e respectivo Lançamento. "/>
        <s v="Registrar a Dívida Ativa no SIAFI  - Instrução Processual: Certificação via Despacho da Inscrição e devolução processual."/>
        <s v="Registrar a Dívida Ativa no SIAFI  - Atualização, alteração, retificação, baixa ou cancelamento dos valores de inscrição."/>
        <s v="Registrar a Dívida Ativa no SIAFI  - Instrução Processual: Certificação via Despacho da Atualização, alteração, retificação, baixa ou cancelamento de inscrição devolução processual."/>
        <s v="Registrar a Dívida Ativa no SIAFI  - Inserção em Banco de Dados - Planilha de Controle."/>
        <s v="Registrar a Dívida Ativa no SIAFI  - Adoção de medidas corretivas"/>
        <s v="Realizar o Registros de Contratos e Garantias  - Verificação do pedido e instrução processual (Termo de Contrato, Aditivo ou Apostilamento / Seguro-garantia, carta-fiança e caução). Verificar: Publicação; Objeto; Vigência; Valor."/>
        <s v="Realizar o Registros de Contratos e Garantias  - Verificação da Conta Contábil; Situação do SIAFI para lançamento e realizar o respectivo registro no SIAFI. "/>
        <s v="Realizar o Registros de Contratos e Garantias  - Criação de inscrição genérica para individualizar controles referentes a contratos e garantias."/>
        <s v="Realizar o Registros de Contratos e Garantias  - Instrução Processual: Certificação via Despacho da Inscrição e devolução processual."/>
        <s v="Realizar o Registros de Contratos e Garantias  - Atualização, alteração, retificação, baixa ou cancelamento de inscrição e saldo no SIAFI."/>
        <s v="Realizar o Registros de Contratos e Garantias  - Inserção em Banco de Dados - Planilha de Controle."/>
        <s v="Realizar o Registros de Contratos e Garantias  - Instrução Processual: Certificação via Despacho da Atualização, alteração, retificação, baixa ou cancelamento de inscrição, saldo e devolução processual."/>
        <s v="Realizar o Registros de Contratos e Garantias  - Adoção de medidas corretivas"/>
        <s v="Gerir o rol dos responsávies da Ancine no SIAFI  - Abertura e instrução inicial do Processo de Composição do Rol de Responsávies (Normas, Portarias, Cadastro e Atualização SIAFI)"/>
        <s v="Gerir o rol dos responsávies da Ancine no SIAFI  - Acompanhamento diário do DOU e Boletim de Serviço de Pessoal."/>
        <s v="Gerir o rol dos responsávies da Ancine no SIAFI  - Atualização do Rol de Responsáveis - Alteração, Inclusão e Exclusão no SIAFI e impressão do Relatório do Rol de Rsponsáveis."/>
        <s v="Gerir o rol dos responsávies da Ancine no SIAFI  - Instrução Processual: Certificação via Despacho de Alteração/Atualização de Informações, Inclusão ou Exclusão de responsávies."/>
        <s v="Gerir o rol dos responsávies da Ancine no SIAFI  - Elaboração de Minuta de Portaria ou ato equivalente para fins de publicação."/>
        <s v="Gerir o rol dos responsávies da Ancine no SIAFI  - Atualização de informação nas tabelas de UG / UASG / SICONV, etc."/>
        <s v="Gerir o rol dos responsávies da Ancine no SIAFI  - Adoção de medidas corretivas"/>
        <s v="Efetuar inscrição no CADIN e administrar o respectivo Banco de Dados  - Verificação do pedido e instrução processual (Inscrição, Baixa, Suspensão ou Cancelamento; Dados dos responsáveis; CNPJ/CPF; Valor)."/>
        <s v="Efetuar inscrição no CADIN e administrar o respectivo Banco de Dados  - Verificação da Unidade - base SISBACEN: Cultura ou Ancine; realizar o respectivo registro no CADIN."/>
        <s v="Efetuar inscrição no CADIN e administrar o respectivo Banco de Dados  - Realização no SISBACEN CADIN de Inscrição, Baixa, Suspensão ou Cancelamento."/>
        <s v="Efetuar inscrição no CADIN e administrar o respectivo Banco de Dados  - Inserção em Banco de Dados - Planilha de Controle."/>
        <s v="Efetuar inscrição no CADIN e administrar o respectivo Banco de Dados  - Instrução Processual: Certificação via Despacho da Atualização, alteração, retificação, baixa ou cancelamento de inscrição, saldo e devolução processual."/>
        <s v="Efetuar inscrição no CADIN e administrar o respectivo Banco de Dados  - Adoção de medidas corretivas"/>
        <s v="Gerir o cadastro da ANCINE na Receita Federal do Brasil e o envio de Declarações pertinentes  - Cadastro CNPJ - Abertura e instrução inicial do Processo de do Cadastro do CNPJ da Ancine (Normas, Portarias, Responsáveis e demais informações)."/>
        <s v="Gerir o cadastro da ANCINE na Receita Federal do Brasil e o envio de Declarações pertinentes  - Cadastro CNPJ - Atualização de Dados do Cadastro do CNPJ (Endereço, Responsáveis, dados de Contato, Inscrição, Baixa) via Coletor Nacional da Redesim por meio do DBE e e-CAC por dossiê digital, nos termos da IN RFB 1863/2018."/>
        <s v="Gerir o cadastro da ANCINE na Receita Federal do Brasil e o envio de Declarações pertinentes  - Declarações - DIRF: Declaração de Imposto sobre a Renda Retido na Fonte. Abertura e instrução inicial (normas, responsáveis, dados necessários) - Para Original e Retificadoras. - IN RFB 1915/2019 (e posteriores)."/>
        <s v="Gerir o cadastro da ANCINE na Receita Federal do Brasil e o envio de Declarações pertinentes  - DIRF - Envio de comunicação ao Setor Financeiro e Folha de Pagamento para verificação  prévia e correções necessárias da base de dados do SIAFI e SIAPE. Com prazo para resposta."/>
        <s v="Gerir o cadastro da ANCINE na Receita Federal do Brasil e o envio de Declarações pertinentes  - DIRF - Solicitação de instalação ao setor de TI do PGD da DIRF e Receitanet, e respectivos testes de funcionalidade."/>
        <s v="Gerir o cadastro da ANCINE na Receita Federal do Brasil e o envio de Declarações pertinentes  - DIRF - Importação, preencimento de dados (endereço, responsáveis) e consolidação para o PGD dos Arquivos Recebidos, com verificação de inconsistências, verificação de valores totais, códigos e demais fatores e erros impeditivos ao envio."/>
        <s v="Gerir o cadastro da ANCINE na Receita Federal do Brasil e o envio de Declarações pertinentes  - DIRF - Gravação, cópia de segurança (em pasta de rede da CCO) e envio por meio de CERTIFICADO DIGITAL VÁLIDO (Procurador)."/>
        <s v="Gerir o cadastro da ANCINE na Receita Federal do Brasil e o envio de Declarações pertinentes  - DIRF - Instrução Processual: Certificação via Despacho de envio com anexação de cópia da Declaração e Recebido de Entrega."/>
        <s v="Gerir o cadastro da ANCINE na Receita Federal do Brasil e o envio de Declarações pertinentes  - Declarações - DBF: Declaração de Benefícios Fiscais. Abertura e instrução inicial (normas, responsáveis, dados necessários) - Para Original e Retificadoras. - IN RFB 1307/2012 (e posteriores)."/>
        <s v="Gerir o cadastro da ANCINE na Receita Federal do Brasil e o envio de Declarações pertinentes  - DBF - Envio processual via Despacho ao Setor de gestão dos Benefícios Fiscais, para instrução e encaminhamento dos dados (arquivo com dados devidamente tratados) da DBF. Com prazo para resposta."/>
        <s v="Gerir o cadastro da ANCINE na Receita Federal do Brasil e o envio de Declarações pertinentes  - DBF - Solicitação e instação ao setor de TI do PGD da DBF e Receitanet, e respectivos testes de funcionalidade."/>
        <s v="Gerir o cadastro da ANCINE na Receita Federal do Brasil e o envio de Declarações pertinentes  - DBF - Importação, preencimento de dados (endereço, responsáveis) e consolidação para o PGD do(s) Arquivo(s) Recebido(s), com verificação de inconsistências e erros impeditivos ao envio."/>
        <s v="Gerir o cadastro da ANCINE na Receita Federal do Brasil e o envio de Declarações pertinentes  - DBF - Gravação, cópia de segurança (em pasta de rede da CCO) e envio por meio de CERTIFICADO DIGITAL VÁLIDO (Procurador)."/>
        <s v="Gerir o cadastro da ANCINE na Receita Federal do Brasil e o envio de Declarações pertinentes  - DBF - Instrução Processual: Certificação via Despacho de envio com anexação de cópia da Declaração e Recebido de Entrega."/>
        <s v="Gerir o cadastro da ANCINE na Receita Federal do Brasil e o envio de Declarações pertinentes  - DIRF e DBF - Adoção de medidas corretivas"/>
        <s v="Gerir o cadastro da ANCINE na Receita Federal do Brasil e o envio de Declarações pertinentes  - Verificação da situação tributária, via e-CAC"/>
        <s v="Gerir o cadastro da ANCINE na Receita Federal do Brasil e o envio de Declarações pertinentes  - Recebimento de  notificações fiscais da Receita Federal via e-CAC - análise, instrução e encaminhamentos"/>
        <s v="Gerir o acesso de usuários aos Sistemas Estruturantes de Governo (SIAFI, SIASG, SISBACEN e SICONV)  - Abertura e instrução inicial do Processo de Cadastro de usuários (Normas, Portarias, Responsáveis e demais informações)."/>
        <s v="Gerir o acesso de usuários aos Sistemas Estruturantes de Governo (SIAFI, SIASG, SISBACEN e SICONV)  - Orientações e preenchimento de Formulário(s) de Acesso."/>
        <s v="Gerir o acesso de usuários aos Sistemas Estruturantes de Governo (SIAFI, SIASG, SISBACEN e SICONV)  - Inclusão, Alteração e Exclusão de usuários no(s) SISTEMA(s)."/>
        <s v="Gerir o acesso de usuários aos Sistemas Estruturantes de Governo (SIAFI, SIASG, SISBACEN e SICONV)  - Conformidade de Usuários no(s) Sistema(s)."/>
        <s v="Gerir o acesso de usuários aos Sistemas Estruturantes de Governo (SIAFI, SIASG, SISBACEN e SICONV)  - Adoção de medidas corretivas"/>
        <s v="Realizar a reclassificações GRU (Dívida Ativa); Suprimento de Fundos e TED.  - GRU - Verificação inicial do pedido de reclassificação (Instrução processual: Planilha, códigos, valores, Nº GRU`s, UG`s de destino)."/>
        <s v="Realizar a reclassificações GRU (Dívida Ativa); Suprimento de Fundos e TED.  - GRU - Acesso e Reclassificação via SISGRU (individualmente por Guia de recolhimento)."/>
        <s v="Realizar a reclassificações GRU (Dívida Ativa); Suprimento de Fundos e TED.  - GRU - Certificação com devolução via Despacho ao setor solicitante do atendimento ao pedido."/>
        <s v="Realizar a reclassificações GRU (Dívida Ativa); Suprimento de Fundos e TED.  - GRU - Adoção de medidas corretivas"/>
        <s v="Realizar a reclassificações GRU (Dívida Ativa); Suprimento de Fundos e TED.  - SF - Verificação no SIAFI e indicação de SUBITEM pra fins de reclassificação das Despesas em planilha."/>
        <s v="Realizar a reclassificações GRU (Dívida Ativa); Suprimento de Fundos e TED.  - SF - Elaboração e envio de relatório ao Ordenador de Despesas da análise da Prestação de Contas "/>
        <s v="Realizar a reclassificações GRU (Dívida Ativa); Suprimento de Fundos e TED.  - SF - Ajustes e lançamentos no SIAFI nas contas de Suprimento"/>
        <s v="Realizar a reclassificações GRU (Dívida Ativa); Suprimento de Fundos e TED.  - SF - Adoção de medidas corretivas"/>
        <s v="Realizar a reclassificações GRU (Dívida Ativa); Suprimento de Fundos e TED.  - TED - Análise do pedido de baixa no SIAFI em decorrência do encerramento do TED (instrução processual, autorizações, dados e informações necessárias)"/>
        <s v="Realizar a reclassificações GRU (Dívida Ativa); Suprimento de Fundos e TED.  - TED - Registro de aprovação, conclusão e baixa do TED no SIAFI"/>
        <s v="Realizar a reclassificações GRU (Dívida Ativa); Suprimento de Fundos e TED.  - TED - Certificação via Despacho dos registros de aprovação, conclusão e baixa do TED no SIAFI."/>
        <s v="Realizar a reclassificações GRU (Dívida Ativa); Suprimento de Fundos e TED.  - TED- Ajustes e lançamentos no SIAFI"/>
        <s v="Realizar a reclassificações GRU (Dívida Ativa); Suprimento de Fundos e TED.  - TED - Adoção de medidas corretivas, baixa complexidade"/>
        <s v="Realizar a reclassificações GRU (Dívida Ativa); Suprimento de Fundos e TED.  - TED - Adoção de medidas corretivas, média complexidade"/>
        <s v="Realizar a reclassificações GRU (Dívida Ativa); Suprimento de Fundos e TED.  - TED - Adoção de medidas corretivas, alta complexidade"/>
        <s v="Realizar os registros e acompanhamentos Patrimoniais (RMA e RMB)  - Verificar em conciliação com o SIAFI os valores constantes do RMA e RMB e Intangíveis"/>
        <s v="Realizar os registros e acompanhamentos Patrimoniais (RMA e RMB)  - Verificar os valores de Depreciação e Amortizaçãoapresentados no RMB"/>
        <s v="Realizar os registros e acompanhamentos Patrimoniais (RMA e RMB)  - Registros no SIAFI das saídas e entradas extra orçamentárias constantes no Relatório de Movimentação do Almoxarifado – RMA, bem como ajustes que se façam necessários (por linha de lançamento)"/>
        <s v="Realizar os registros e acompanhamentos Patrimoniais (RMA e RMB)  - Registros no SIAFI das saídas e das entradas extra orçamentárias constantes no Relatório de Movimentação de Bens Móveis – RMB e Intangíveis, bem como ajustes que se façam necessários (por linha de lançamento)"/>
        <s v="Realizar os registros e acompanhamentos Patrimoniais (RMA e RMB)  - Certificar via Despaho em devoluçao ao setor de Patrimônio os lançamentos realizados."/>
        <s v="Realizar os registros e acompanhamentos Patrimoniais (RMA e RMB)  - Efetuar os ajustes necessários de escrituração contábil quando identificado ou por provocação nos registros via lançamento no SIAFI, com base na documentação suporte."/>
        <s v="Atender a demandas/solicitações diversas  - Atendimento de demandas ou solicitações diversas, incluindo ou não elaboração de documentos"/>
        <s v="Acompanhar e executar o calendário de encerramento de exercício financeiro_x000a_da gestão  - Leitura da Norma de Encerramento do Exercício e respectivas anotaçães"/>
        <s v="Acompanhar e executar o calendário de encerramento de exercício financeiro_x000a_da gestão  - Difusão da Norma e Respectivos prazos aos interessados internos com sinalizações importantes"/>
        <s v="Acompanhar e executar o calendário de encerramento de exercício financeiro_x000a_da gestão  - Análise das Contas Contábeis para fins de encerramento do exercício"/>
        <s v="Acompanhar e executar o calendário de encerramento de exercício financeiro_x000a_da gestão  - Conferência do processo de Inscrição de RP"/>
        <s v="Acompanhar e executar o calendário de encerramento de exercício financeiro_x000a_da gestão  - Procedimentos gerais de análise das demonstrações contábeis"/>
        <s v="Acompanhar e executar o calendário de encerramento de exercício financeiro_x000a_da gestão  - Apuração do resultado do Exercício"/>
        <s v="Acompanhar e executar o calendário de encerramento de exercício financeiro_x000a_da gestão  - Conformidade Contábil"/>
        <s v="Acompanhar e executar o calendário de encerramento de exercício financeiro_x000a_da gestão  - Tomada e prestação de contas"/>
        <s v="Acompanhar e executar o calendário de encerramento de exercício financeiro_x000a_da gestão  - Divulgação das Demonstrações Contábeis e Notas Explicativas no site ANCINE"/>
        <s v="Acompanhar e executar o calendário de encerramento de exercício financeiro_x000a_da gestão  - Adoção de medidas corretivas, baixa complexidade"/>
        <s v="Acompanhar e executar o calendário de encerramento de exercício financeiro da gestão - Adoção de medidas corretivas, média complexidade"/>
        <s v="Acompanhar e executar o calendário de encerramento de exercício financeiro_x000a_da gestão  - Adoção de medidas corretivas, alta complexidade"/>
        <s v="Solicitação de Recursos Financeiros"/>
        <s v="Solicitação de Recursos Finaceiros"/>
        <s v="Apropriação da Folha de Pagamento"/>
        <s v="Emissão de Empenho"/>
        <s v="Relatório de Liquidação de Despesa"/>
        <s v="Execução de Despesa Contratual"/>
        <s v="Extração de documentos do SIAFI"/>
        <s v="Execução de Despesa de Suprimento de Fundos"/>
        <s v="Execução de Despesa do FSA"/>
        <s v="Execução de Despesa com Diárias"/>
        <s v="Execução de Despesa de Termo de Concessão de Ajuda Financeira"/>
        <s v="Execução de Despesa de Termo de Execução Descentralizada"/>
        <s v="Conformidade de Gestão"/>
        <s v="Resgate de Conta Vinculada"/>
        <s v="Criação de tabela no sistema Tesouro Gerencial"/>
        <s v="Levantamento de informações orçamentárias e financeiras do FSA"/>
        <s v="Levantamento de informações sobre Restos a Pagar"/>
        <s v="Produção de tabela de restituição de Condecine"/>
        <s v="Produção de tabela de despesas contratuais"/>
        <s v="Declaração IR retido na fonte"/>
        <s v="Comunicação externa com orgãos setorias e instuições financeiras"/>
        <s v="Prestação de Informação sobre Execução Orçamentária e Financeira"/>
        <s v="Elaborar/atualizar Orçamento de TI "/>
        <s v="Elaborar Planos de TI (ex: PDTIC, PAC, PDP) "/>
        <s v="Aprovar no sistema itens referentes à gestão de pessoal "/>
        <s v="Executar a avaliação de desempenho individual"/>
        <s v="Acordar Plano de Trabalho Remoto"/>
        <s v="Validar Plano de Trabalho Remoto"/>
        <s v="Validar Ponto Eletrônico "/>
        <s v="Consolidar as atividades realizadas no Trabalho Remoto (trimestralmente) "/>
        <s v="Acompanhar indicadores de TI"/>
        <s v="Elaborar apresentações de projeto "/>
        <s v="Elaborar artefato de planejamento de Projeto "/>
        <s v="Atualizar artefato de planejamento de Projeto "/>
        <s v="Elaborar políticas, procedimentos e comunicados "/>
        <s v="Elaborar ofícios, despachos e demais documentos formais (ex. PA, EA, Termo de recebimento) "/>
        <s v="Atender pedido de acesso à informação "/>
        <s v="Elaborar resposta aos pedidos dos órgãos de controle interno ou externo "/>
        <s v="Elaborar notas técnicas ou estudos "/>
        <s v="Pesquisar legislação e precedentes de controle externo "/>
        <s v="Revisar documentos "/>
        <s v="Participar de reuniões de comitês/grupos de trabalho/gerenciais/provedores de serviço ou solução"/>
        <s v="Participar em treinamento, workshops"/>
        <s v="Realizar suporte informacional/técnico às coordenações da GTI e demais áreas "/>
        <s v="Desenhar novas soluções de serviço"/>
        <s v="Realizar benchmarking de soluções no mercado "/>
        <s v="Elaborar Estudo Técnico Preliminar "/>
        <s v="Elaborar Documento de Oficialização de Demanda"/>
        <s v="Elaborar Termo de Referência ou Projeto Básico "/>
        <s v="Elaborar Mapa de Riscos"/>
        <s v="Realizar Pesquisa de Preços "/>
        <s v="Avaliar e adequar processos de contratação às recomendações da Procuradoria Federal junto à ANCINE "/>
        <s v="Prover subsdídios para responder esclarecimentos e/ou impugnações em licitações de TIC"/>
        <s v="Analisar proposta em licitação"/>
        <s v="Atualizar Plano Anual de Contratação - PAC"/>
        <s v="Avaliar demandas de TIC do PAC (por item)"/>
        <s v="Conferir fisicamente bem ou serviço "/>
        <s v="Aplicar/calcular SLA (IMR) "/>
        <s v="Preparar instrução processual para aplicação de sanção administrativa "/>
        <s v="Analisar Defesa Prévia em sanção administrativa "/>
        <s v="Atualizar Mapa de Riscos"/>
        <s v="Instruir renovação contratual "/>
        <s v="Executar processo de faturamento "/>
        <s v="Aprovar serviço / demanda"/>
        <s v="Analisar incidente no ambiente de TIC "/>
        <s v="Analisar causa raiz em evento de infra/segurança "/>
        <s v=" Implementar solução de TI em infra/segurança "/>
        <s v="Implementar solução para incidente "/>
        <s v="Prospecção de soluções tecnológicas em infra/segurança "/>
        <s v="Administrar o ambiente computacional da ANCINE "/>
        <s v="Acompanhar a evolução da tecnologia e da segurança da informação "/>
        <s v="Investigar incidentes de segurança "/>
        <s v="Monitorar e analisar a vulnerabilidade no ambiente de segurança de TIC "/>
        <s v="Manter ambiente computacional "/>
        <s v="Controlar e manter bens "/>
        <s v="Prestar serviço ao usuário "/>
        <s v="Realizar Análise Inicial de Projeto "/>
        <s v="Gerenciar OS de diagnóstico "/>
        <s v="Gerenciar sprint"/>
        <s v="Desenvolver solução (por sprint)"/>
        <s v="Realizar manutenção em produtos de TI "/>
        <s v="Gerenciar chamados de sustentação de produtos de TI "/>
        <s v="Análise das Demonstrações Contábeis e elaboração Notas Explicativas  - Análise das Demonstrações dos Fluxos de Caixa por grupo de contas - Baixa Complexidade" u="1"/>
        <s v="Análise das Demonstrações Contábeis e elaboração Notas Explicativas  - Análise das Demonstrações dos Fluxos de Caixa por grupo de contas - Média Complexidade" u="1"/>
        <s v="Operações no SIADS " u="1"/>
        <s v="Análise das Demonstrações Contábeis e elaboração Notas Explicativas  - Análise das Demonstração das Mutações do Patrimônio Líquido - Alta Complexidade" u="1"/>
        <s v="Elaboração de Despacho  " u="1"/>
        <s v="Análise das Demonstrações Contábeis e elaboração Notas Explicativas  - Análise das Demonstração das Mutações do Patrimônio Líquido - Baixa Complexidade" u="1"/>
        <s v="Análise das Demonstrações Contábeis e elaboração Notas Explicativas  - Análise das Demonstração das Mutações do Patrimônio Líquido - Média Complexidade" u="1"/>
        <s v="Elaboração de mapa de risco " u="1"/>
        <s v="Elaboração de Despacho " u="1"/>
        <s v="Formalização de Demanda" u="1"/>
        <s v="Pesquisa de Preços  " u="1"/>
        <s v="Análise das Demonstrações Contábeis e elaboração Notas Explicativas  - Análise do Balanço Orçamentário por grupo de contas - Alta Complexidade" u="1"/>
        <s v="Análise das Demonstrações Contábeis e elaboração Notas Explicativas  - Análise do Balanço Patrimonial por grupo de contas - Baixa Complexidade" u="1"/>
        <s v="Análise das Demonstrações Contábeis e elaboração Notas Explicativas  - Análise do Balanço Patrimonial por grupo de contas - Média Complexidade" u="1"/>
        <s v="Emissão do Relatório de Inventários" u="1"/>
        <s v="Realizar a reclassificações GRU (Dívida Ativa); Suprimento de Fundos e TED.  - SF - Análise da prestação de Contas enviada pelo Suprido" u="1"/>
        <s v="Efetuar inscrição no CADIN e administrar o respectivo Banco de Dados  - Adoção de medidas corretivas, alta complexidade" u="1"/>
        <s v="Pesquisa e estudos  para subsidiar a execução de tarefas - B" u="1"/>
        <s v="Pesquisa e estudos  para subsidiar a execução de tarefas - C" u="1"/>
        <s v="Análise de Documentos " u="1"/>
        <s v="Análise das Demonstrações Contábeis e elaboração Notas Explicativas  - Análise das Demonstrações dos Fluxos de Caixa por grupo dec ontas - Alta Complexidade" u="1"/>
        <s v="Execução de Despesa de Suprimeto de Fundos " u="1"/>
        <s v="Elaboração de nota técnica " u="1"/>
        <s v="Análise das Demonstrações Contábeis e elaboração Notas Explicativas  - Análise do Balanço Orçamentário por grupo de contas - Baixa Complexidade" u="1"/>
        <s v="Análise das Demonstrações Contábeis e elaboração Notas Explicativas  - Análise do Balanço Orçamentário por grupo de contas - Média Complexidade" u="1"/>
        <s v="Elaboração de Manuais / Normas " u="1"/>
        <s v="Distribuição/Movimentação ou Entrega do material tombado " u="1"/>
        <s v="Realizar a reclassificações GRU (Dívida Ativa); Suprimento de Fundos e TED.  - SF - Adoção de medidas corretivas, alta complexidade" u="1"/>
        <s v="Registrar a Dívida Ativa no SIAFI  - Adoção de medidas corretivas, baixa complexidade" u="1"/>
        <s v="Registrar a Dívida Ativa no SIAFI  - Adoção de medidas corretivas, média complexidade" u="1"/>
        <s v="Verificação de demandas " u="1"/>
        <s v="Realizar a reclassificações GRU (Dívida Ativa); Suprimento de Fundos e TED.  - GRU - Adoção de medidas corretivas, alta complexidade" u="1"/>
        <s v="Realizar a reclassificações GRU (Dívida Ativa); Suprimento de Fundos e TED.  - SF - Adoção de medidas corretivas, baixa complexidade" u="1"/>
        <s v="Realizar a reclassificações GRU (Dívida Ativa); Suprimento de Fundos e TED.  - SF - Adoção de medidas corretivas, média complexidade" u="1"/>
        <s v="Inexigibilidade - Análise" u="1"/>
        <s v="Emissão e Recolhimento do Termo de Transferência de Responsabilidade de Material Permanente ao Usuário" u="1"/>
        <s v="Elaboração de Nota Técnica " u="1"/>
        <s v="Deslocamento da equipe de inventário à unidade organizacional" u="1"/>
        <s v="Elaboração de Atestado " u="1"/>
        <s v="Realizar o Registros de Contratos e Garantias  - Adoção de medidas corretivas, alta complexidade" u="1"/>
        <s v="Realizar Inscrição de Responsáveis por danos no SIAFI  - Adoção de medidas corretivas, alta complexidade" u="1"/>
        <s v="Elaboração de proposta de ação (minuta) " u="1"/>
        <s v="Realizar a reclassificações GRU (Dívida Ativa); Suprimento de Fundos e TED.  - GRU - Adoção de medidas corretivas, baixa complexidade" u="1"/>
        <s v="Realizar a reclassificações GRU (Dívida Ativa); Suprimento de Fundos e TED.  - GRU - Adoção de medidas corretivas, média complexidade" u="1"/>
        <s v="Análise de Instrumentos de Gestão Documental " u="1"/>
        <s v="Elaboração de E-mail  " u="1"/>
        <s v="Pregão Eletrônico - Análise de Proposta" u="1"/>
        <s v="Elaboração de Atestado  " u="1"/>
        <s v="Elaboração de Relatório " u="1"/>
        <s v="Elaboração de Atestado " u="1"/>
        <s v="Cotação Eletrônica-Publicação do pedido de Cotação no Sia -C" u="1"/>
        <s v="Atendimento de Chamados via e-mail " u="1"/>
        <s v="Elaboração de projeto básico/Termo de Referência " u="1"/>
        <s v="Gerir o acesso de usuários aos Sistemas Estruturantes de Governo (SIAFI, SIASG, SISBACEN e SICONV)  - Adoção de medidas corretivas, alta complexidade" u="1"/>
        <s v="Pregão Eletrônico - Análise da Habilitação " u="1"/>
        <s v="Atender a demandas/solicitações diversas  - Atendimento de demandas ou solicitações diversas, incluindo ou não elaboração de documentos – alta complexidade" u="1"/>
        <s v="Realizar Inscrição de Responsáveis por danos no SIAFI  - Adoção de medidas corretivas, baixa complexidade" u="1"/>
        <s v="Realizar Inscrição de Responsáveis por danos no SIAFI  - Adoção de medidas corretivas, média complexidade" u="1"/>
        <s v="Análise das Demonstrações Contábeis e elaboração Notas Explicativas  - Alánise do Balanço Financeiro por grupo de contas - Alta Complexidade" u="1"/>
        <s v="Análise das Demonstrações Contábeis e elaboração Notas Explicativas  - Alánise do Balanço Financeiro por grupo de contas - Baixa Complexidade" u="1"/>
        <s v="Análise das Demonstrações Contábeis e elaboração Notas Explicativas  - Alánise do Balanço Financeiro por grupo de contas - Média Complexidade" u="1"/>
        <s v="Análise das Demonstrações Contábeis e elaboração Notas Explicativas  - Análise do Balanço Patrimonial por grupo de contas - Alta Complexidade" u="1"/>
        <s v="Elaboração de Mapa de Riscos " u="1"/>
        <s v="Elaboração de Estudos Preliminares  " u="1"/>
        <s v="Atendimento a demandas gerenciais " u="1"/>
        <s v="Elaboração de Relatório" u="1"/>
        <s v="Gerir o cadastro da ANCINE na Receita Federal do Brasil e o envio de Declarações pertinentes  - DIRF e DBF - Adoção de medidas corretivas, baixa complexidade" u="1"/>
        <s v="Gerir o cadastro da ANCINE na Receita Federal do Brasil e o envio de Declarações pertinentes  - DIRF e DBF - Adoção de medidas corretivas, média complexidade" u="1"/>
        <s v="Elaboração de E-mail " u="1"/>
        <s v="Apoio a Coordenações  " u="1"/>
        <s v="Atender a demandas/solicitações diversas  - Atendimento de demandas ou solicitações diversas, incluindo ou não elaboração de documentos – baixa complexidade" u="1"/>
        <s v="Atender a demandas/solicitações diversas  - Atendimento de demandas ou solicitações diversas, incluindo ou não elaboração de documentos – média complexidade" u="1"/>
        <s v="Elaboração de Mapa de Riscos" u="1"/>
        <s v="Solicitação de criação de relatórios via PROSERV   " u="1"/>
        <s v="Gerir o acesso de usuários aos Sistemas Estruturantes de Governo (SIAFI, SIASG, SISBACEN e SICONV)  - Adoção de medidas corretivas, baixa complexidade" u="1"/>
        <s v="Gerir o acesso de usuários aos Sistemas Estruturantes de Governo (SIAFI, SIASG, SISBACEN e SICONV)  - Adoção de medidas corretivas, média complexidade" u="1"/>
        <s v="Orientações Referentes às Funcionalidades do SEI  " u="1"/>
        <s v="Gerir o rol dos responsávies da Ancine no SIAFI  - Adoção de medidas corretivas, alta complexidade" u="1"/>
        <s v="Reuniões técnicas e/ou administrativas - A" u="1"/>
        <s v="Elaboração de Estudos/ Estudo Preliminar" u="1"/>
        <s v="Reuniões técnicas e/ou administrativas - B" u="1"/>
        <s v="Efetuar inscrição no CADIN e administrar o respectivo Banco de Dados  - Adoção de medidas corretivas, baixa complexidade" u="1"/>
        <s v="Efetuar inscrição no CADIN e administrar o respectivo Banco de Dados  - Adoção de medidas corretivas, média complexidade" u="1"/>
        <s v="Emissão da guia de fornecimento de material pelo SIADS" u="1"/>
        <s v="Registrar a Dívida Ativa no SIAFI  - Adoção de medidas corretivas, alta complexidade" u="1"/>
        <s v="Elaboração de Mapa/Mapa de Riscos" u="1"/>
        <s v="Gerir o rol dos responsávies da Ancine no SIAFI  - Adoção de medidas corretivas, baixa complexidade" u="1"/>
        <s v="Gerir o rol dos responsávies da Ancine no SIAFI  - Adoção de medidas corretivas, média complexidade" u="1"/>
        <s v="Realizar a Conformidade Contábil  - Adoção de medidas corretivas, alta complexidade" u="1"/>
        <s v="Elaboração de Nota Técnica  " u="1"/>
        <s v="Elaboração de Estudos Preliminares" u="1"/>
        <s v="Autenticação de documentos no SEI (volume com 20 documentos) " u="1"/>
        <s v="Realização dos trabalhos de coletas de tombos por aparelho leitor de código de barras " u="1"/>
        <s v="Gerir o cadastro da ANCINE na Receita Federal do Brasil e o envio de Declarações pertinentes  - DIRF e DBF - Adoção de medidas corretivas, alta complexidade" u="1"/>
        <s v="Realizar a Conformidade Contábil  - Adoção de medidas corretivas, baixa complexidade" u="1"/>
        <s v="Realizar a Conformidade Contábil  - Adoção de medidas corretivas, média complexidade" u="1"/>
        <s v="Cotação Eletrônica- Publicação do pedido de Cotação no Siasg - A" u="1"/>
        <s v="Pregão Eletrônico - Despacho de encaminhamento a PFE" u="1"/>
        <s v="Reuniões técnicas e/ou administrativas C" u="1"/>
        <s v="Realizar o Registros de Contratos e Garantias  - Adoção de medidas corretivas, baixa complexidade" u="1"/>
        <s v="Realizar o Registros de Contratos e Garantias  - Adoção de medidas corretivas, média complexidade" u="1"/>
        <s v="Migração de Dados de uma Unidade para Outra  " u="1"/>
        <s v="Elaboração de Projeto Básico/Termo de Referência  " u="1"/>
        <s v="Suporte e Monitoria de Sistemas" u="1"/>
        <s v="Elaboração de Projeto Básico/Termo de Referência " u="1"/>
      </sharedItems>
    </cacheField>
    <cacheField name="(3)_x000a_ Faixa de complexidade" numFmtId="0">
      <sharedItems containsBlank="1" count="12">
        <s v="A"/>
        <s v="B"/>
        <s v="C"/>
        <s v="D"/>
        <s v="E"/>
        <s v=" B"/>
        <s v=" C"/>
        <s v=" A"/>
        <s v=" D"/>
        <s v=" E"/>
        <s v="B]"/>
        <m/>
      </sharedItems>
    </cacheField>
    <cacheField name="(4)_x000a_Parâmetros p/ definição da faixa de complexidade" numFmtId="0">
      <sharedItems containsBlank="1"/>
    </cacheField>
    <cacheField name="(5)_x000a_Forma de cálculo do tempo" numFmtId="0">
      <sharedItems/>
    </cacheField>
    <cacheField name="(6)_x000a_Permite trabalho remoto" numFmtId="0">
      <sharedItems/>
    </cacheField>
    <cacheField name="(7)_x000a_Tempo de execução Presencial " numFmtId="0">
      <sharedItems containsMixedTypes="1" containsNumber="1" minValue="0.1" maxValue="240"/>
    </cacheField>
    <cacheField name="(8)_x000a_ Tempo de execução em teletrabalho" numFmtId="0">
      <sharedItems containsBlank="1" containsMixedTypes="1" containsNumber="1" minValue="0.1" maxValue="240"/>
    </cacheField>
    <cacheField name="(9)_x000a_Entregas esperadas" numFmtId="0">
      <sharedItems/>
    </cacheField>
    <cacheField name="(10)_x000a_Outras inform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5">
  <r>
    <n v="1"/>
    <x v="0"/>
    <x v="0"/>
    <x v="0"/>
    <s v="Funcional individual sem conferência de documentos"/>
    <s v="Por atividade"/>
    <s v="Sim"/>
    <n v="0.4"/>
    <n v="0.5"/>
    <s v="Atualização cadastral"/>
    <m/>
  </r>
  <r>
    <n v="2"/>
    <x v="0"/>
    <x v="0"/>
    <x v="1"/>
    <s v="Funcional individual com conferência de documentos"/>
    <s v="Por atividade"/>
    <s v="Sim"/>
    <n v="0.83333333333333337"/>
    <n v="1"/>
    <s v="Atualização cadastral"/>
    <m/>
  </r>
  <r>
    <n v="3"/>
    <x v="0"/>
    <x v="0"/>
    <x v="2"/>
    <s v="de unidade administrativa"/>
    <s v="Por atividade"/>
    <s v="Sim"/>
    <n v="0.5"/>
    <n v="0.5"/>
    <s v="Atualização cadastral"/>
    <m/>
  </r>
  <r>
    <n v="4"/>
    <x v="0"/>
    <x v="0"/>
    <x v="3"/>
    <s v="de informações Institucionais em entidade externa"/>
    <s v="Por atividade"/>
    <s v="Sim"/>
    <n v="0.5"/>
    <n v="1"/>
    <s v="Atualização cadastral"/>
    <m/>
  </r>
  <r>
    <n v="5"/>
    <x v="0"/>
    <x v="1"/>
    <x v="0"/>
    <s v="Somente tempo de serviço público"/>
    <s v="Por atividade"/>
    <s v="Sim"/>
    <n v="4.4999999994375006"/>
    <n v="4"/>
    <s v="Averbação de tempo de serviço"/>
    <m/>
  </r>
  <r>
    <n v="6"/>
    <x v="0"/>
    <x v="1"/>
    <x v="1"/>
    <s v="Tempo de serviço privado com poucos empregadores"/>
    <s v="Por atividade"/>
    <s v="Sim"/>
    <n v="7.0000000011666668"/>
    <n v="6"/>
    <s v="Averbação de tempo de serviço"/>
    <m/>
  </r>
  <r>
    <n v="7"/>
    <x v="0"/>
    <x v="1"/>
    <x v="2"/>
    <s v="Tempo de serviço privado com muitos empregadores"/>
    <s v="Por atividade"/>
    <s v="Sim"/>
    <n v="10.4999999986875"/>
    <n v="8"/>
    <s v="Averbação de tempo de serviço"/>
    <m/>
  </r>
  <r>
    <n v="8"/>
    <x v="0"/>
    <x v="2"/>
    <x v="0"/>
    <s v="Coleta e análise de dados em bases disponíveis"/>
    <s v="Por atividade"/>
    <s v="Sim"/>
    <n v="1.166666666861111"/>
    <n v="1"/>
    <s v="Execução de  atividade de controle"/>
    <m/>
  </r>
  <r>
    <n v="9"/>
    <x v="0"/>
    <x v="2"/>
    <x v="1"/>
    <s v="Coleta e análise de dados com a elaboração de base "/>
    <s v="Por atividade"/>
    <s v="Sim"/>
    <n v="5"/>
    <n v="4"/>
    <s v="Execução de  atividade de controle"/>
    <m/>
  </r>
  <r>
    <n v="10"/>
    <x v="0"/>
    <x v="2"/>
    <x v="2"/>
    <s v="Emissão de relatório a partir de dados extraídos de bases disponíveis"/>
    <s v="Por atividade"/>
    <s v="Sim"/>
    <n v="3.0000000029999998"/>
    <n v="1"/>
    <s v="Execução de  atividade de controle"/>
    <m/>
  </r>
  <r>
    <n v="11"/>
    <x v="0"/>
    <x v="2"/>
    <x v="3"/>
    <s v="Emissão de relatório a partir da consolidação de dados coletados"/>
    <s v="Por atividade"/>
    <s v="Sim"/>
    <n v="2.8333333330972224"/>
    <n v="2"/>
    <s v="Execução de  atividade de controle"/>
    <m/>
  </r>
  <r>
    <n v="12"/>
    <x v="0"/>
    <x v="2"/>
    <x v="4"/>
    <s v="Conferência e homologação de informações"/>
    <s v="Por atividade"/>
    <s v="Sim"/>
    <n v="0.7500000001874999"/>
    <n v="1"/>
    <s v="Execução de  atividade de controle"/>
    <m/>
  </r>
  <r>
    <n v="13"/>
    <x v="0"/>
    <x v="3"/>
    <x v="0"/>
    <s v="Com fluxo definido e aprovação dentro no SIGEPE por conferência simples de documentos"/>
    <s v="Por atividade"/>
    <s v="Sim"/>
    <n v="0.5"/>
    <n v="0.5"/>
    <s v="Processamento de requerimentos"/>
    <m/>
  </r>
  <r>
    <n v="14"/>
    <x v="0"/>
    <x v="3"/>
    <x v="1"/>
    <s v="Com fluxo definido e aprovação dentro no SIGEPE por conferência complexa de documentos"/>
    <s v="Por atividade"/>
    <s v="Sim"/>
    <n v="3"/>
    <n v="3"/>
    <s v="Processamento de requerimentos"/>
    <m/>
  </r>
  <r>
    <n v="15"/>
    <x v="0"/>
    <x v="3"/>
    <x v="2"/>
    <s v="Com levantamento de informações em base única"/>
    <s v="Por atividade"/>
    <s v="Sim"/>
    <n v="1.7500000013125001"/>
    <n v="1"/>
    <s v="Processamento de requerimentos"/>
    <m/>
  </r>
  <r>
    <n v="16"/>
    <x v="0"/>
    <x v="3"/>
    <x v="3"/>
    <s v="Com levantamento de informações em bases esparsas"/>
    <s v="Por atividade"/>
    <s v="Sim"/>
    <n v="2.9999999984999999"/>
    <n v="2"/>
    <s v="Processamento de requerimentos"/>
    <m/>
  </r>
  <r>
    <n v="17"/>
    <x v="0"/>
    <x v="3"/>
    <x v="4"/>
    <s v="Triagem"/>
    <s v="Por atividade"/>
    <s v="Sim"/>
    <n v="1.8333333315"/>
    <n v="0.5"/>
    <s v="Processamento de requerimentos"/>
    <m/>
  </r>
  <r>
    <n v="18"/>
    <x v="0"/>
    <x v="4"/>
    <x v="0"/>
    <s v="Individual por requerimento com parametrização"/>
    <s v="Por atividade"/>
    <s v="Sim"/>
    <n v="0.36666666697222222"/>
    <n v="0.2"/>
    <s v="Lançamento em sistemas de informação"/>
    <m/>
  </r>
  <r>
    <n v="19"/>
    <x v="0"/>
    <x v="4"/>
    <x v="1"/>
    <s v="Individual por requerimento sem parametrização"/>
    <s v="Por atividade"/>
    <s v="Sim"/>
    <n v="0.5"/>
    <n v="0.5"/>
    <s v="Lançamento em sistemas de informação"/>
    <m/>
  </r>
  <r>
    <n v="20"/>
    <x v="0"/>
    <x v="4"/>
    <x v="2"/>
    <s v="Conjunto &quot;de ofício&quot; com parametrização"/>
    <s v="Por atividade"/>
    <s v="Sim"/>
    <n v="0.2"/>
    <n v="0.2"/>
    <s v="Lançamento em sistemas de informação"/>
    <m/>
  </r>
  <r>
    <n v="21"/>
    <x v="0"/>
    <x v="4"/>
    <x v="3"/>
    <s v="Conjunto &quot;de ofício&quot; sem parametrização"/>
    <s v="Por atividade"/>
    <s v="Sim"/>
    <n v="0.5"/>
    <n v="0.5"/>
    <s v="Lançamento em sistemas de informação"/>
    <m/>
  </r>
  <r>
    <n v="22"/>
    <x v="0"/>
    <x v="4"/>
    <x v="4"/>
    <s v="Inclusão de documentos em sistemas"/>
    <s v="Por atividade"/>
    <s v="Sim"/>
    <n v="1"/>
    <n v="1"/>
    <s v="Lançamento em sistemas de informação"/>
    <m/>
  </r>
  <r>
    <n v="23"/>
    <x v="0"/>
    <x v="5"/>
    <x v="0"/>
    <s v="De reunião ou eventos coordenados pela GRH"/>
    <s v="Por atividade"/>
    <s v="Sim"/>
    <n v="3.4999999995624997"/>
    <n v="4"/>
    <s v="Elaboração de ata"/>
    <m/>
  </r>
  <r>
    <n v="24"/>
    <x v="0"/>
    <x v="6"/>
    <x v="0"/>
    <s v="Individual, por requerimento, ou de ofício."/>
    <s v="Por atividade"/>
    <s v="Sim"/>
    <n v="1.3333333333333333"/>
    <n v="1"/>
    <s v="Elaboração de documentos declaratórios"/>
    <m/>
  </r>
  <r>
    <n v="25"/>
    <x v="0"/>
    <x v="7"/>
    <x v="0"/>
    <s v="de mero expediente"/>
    <s v="Por atividade"/>
    <s v="Sim"/>
    <n v="1"/>
    <n v="1"/>
    <s v="Elaboração de despacho"/>
    <m/>
  </r>
  <r>
    <n v="26"/>
    <x v="0"/>
    <x v="7"/>
    <x v="1"/>
    <s v="com conteúdo decisório de caso simples"/>
    <s v="Por atividade"/>
    <s v="Sim"/>
    <n v="1.8333333331805557"/>
    <n v="2"/>
    <s v="Elaboração de despacho"/>
    <m/>
  </r>
  <r>
    <n v="27"/>
    <x v="0"/>
    <x v="7"/>
    <x v="2"/>
    <s v="com conteúdo decisório de caso complexo"/>
    <s v="Por atividade"/>
    <s v="Sim"/>
    <n v="4"/>
    <n v="4"/>
    <s v="Elaboração de despacho"/>
    <m/>
  </r>
  <r>
    <n v="28"/>
    <x v="0"/>
    <x v="8"/>
    <x v="0"/>
    <s v="matéria simples"/>
    <s v="Por atividade"/>
    <s v="Sim"/>
    <n v="0.5"/>
    <n v="0.5"/>
    <s v="Elaboração de diligência"/>
    <m/>
  </r>
  <r>
    <n v="29"/>
    <x v="0"/>
    <x v="8"/>
    <x v="1"/>
    <s v="matéria complexa"/>
    <s v="Por atividade"/>
    <s v="Sim"/>
    <n v="2"/>
    <n v="2"/>
    <s v="Elaboração de diligência"/>
    <m/>
  </r>
  <r>
    <n v="30"/>
    <x v="0"/>
    <x v="9"/>
    <x v="0"/>
    <s v="processo seletivo simplificado"/>
    <s v="Por atividade"/>
    <s v="Sim"/>
    <n v="20"/>
    <n v="8"/>
    <s v="Elaboração de minuta de edital"/>
    <m/>
  </r>
  <r>
    <n v="31"/>
    <x v="0"/>
    <x v="9"/>
    <x v="1"/>
    <s v="processo seletivo completo"/>
    <s v="Por atividade"/>
    <s v="Sim"/>
    <n v="36.000000035999996"/>
    <n v="12"/>
    <s v="Elaboração de minuta de edital"/>
    <m/>
  </r>
  <r>
    <n v="32"/>
    <x v="0"/>
    <x v="10"/>
    <x v="0"/>
    <s v="matéria simples"/>
    <s v="Por atividade"/>
    <s v="Sim"/>
    <n v="12.000000011999999"/>
    <n v="4"/>
    <s v="Elaboração de exposição de assunto"/>
    <m/>
  </r>
  <r>
    <n v="33"/>
    <x v="0"/>
    <x v="10"/>
    <x v="1"/>
    <s v="matéria complexa"/>
    <s v="Por atividade"/>
    <s v="Sim"/>
    <n v="24.000000023999998"/>
    <n v="8"/>
    <s v="Elaboração de exposição de assunto"/>
    <m/>
  </r>
  <r>
    <n v="34"/>
    <x v="0"/>
    <x v="11"/>
    <x v="0"/>
    <s v="matéria simples"/>
    <s v="Por atividade"/>
    <s v="Sim"/>
    <n v="0.93333333370666671"/>
    <n v="1"/>
    <s v="Elaboração de memorando/ofício"/>
    <m/>
  </r>
  <r>
    <n v="35"/>
    <x v="0"/>
    <x v="11"/>
    <x v="1"/>
    <s v="matéria complexa"/>
    <s v="Por atividade"/>
    <s v="Sim"/>
    <n v="2.1000000008400002"/>
    <n v="2"/>
    <s v="Elaboração de memorando/ofício"/>
    <m/>
  </r>
  <r>
    <n v="36"/>
    <x v="0"/>
    <x v="12"/>
    <x v="0"/>
    <s v="matéria simples"/>
    <s v="Por atividade"/>
    <s v="Sim"/>
    <n v="16"/>
    <n v="8"/>
    <s v="Elaboração de apresentação"/>
    <m/>
  </r>
  <r>
    <n v="37"/>
    <x v="0"/>
    <x v="12"/>
    <x v="1"/>
    <s v="matéria complexa"/>
    <s v="Por atividade"/>
    <s v="Sim"/>
    <n v="24"/>
    <n v="12"/>
    <s v="Elaboração de apresentação"/>
    <m/>
  </r>
  <r>
    <n v="38"/>
    <x v="0"/>
    <x v="13"/>
    <x v="0"/>
    <s v="projeto simples"/>
    <s v="Por atividade"/>
    <s v="Sim"/>
    <n v="24.000000023999998"/>
    <n v="8"/>
    <s v="Elaboração de plano"/>
    <m/>
  </r>
  <r>
    <n v="39"/>
    <x v="0"/>
    <x v="13"/>
    <x v="1"/>
    <s v="projeto complexo"/>
    <s v="Por atividade"/>
    <s v="Sim"/>
    <n v="39.999999999999993"/>
    <n v="12"/>
    <s v="Elaboração de plano"/>
    <m/>
  </r>
  <r>
    <n v="40"/>
    <x v="0"/>
    <x v="14"/>
    <x v="0"/>
    <s v="matéria simples"/>
    <s v="Por atividade"/>
    <s v="Sim"/>
    <n v="3.6666666663611114"/>
    <n v="4"/>
    <s v="Elaboração de nota técnica"/>
    <m/>
  </r>
  <r>
    <n v="41"/>
    <x v="0"/>
    <x v="14"/>
    <x v="1"/>
    <s v="matéria complexa"/>
    <s v="Por atividade"/>
    <s v="Sim"/>
    <n v="9.6666666654583331"/>
    <n v="8"/>
    <s v="Elaboração de nota técnica"/>
    <m/>
  </r>
  <r>
    <n v="42"/>
    <x v="0"/>
    <x v="15"/>
    <x v="0"/>
    <s v="matéria simples"/>
    <s v="Por atividade"/>
    <s v="Sim"/>
    <n v="23.999999952000003"/>
    <n v="4"/>
    <s v="Elaboração de orientação de serviço (minuta)"/>
    <m/>
  </r>
  <r>
    <n v="43"/>
    <x v="0"/>
    <x v="15"/>
    <x v="1"/>
    <s v="matéria complexa"/>
    <s v="Por atividade"/>
    <s v="Sim"/>
    <n v="39.999999999999993"/>
    <n v="6"/>
    <s v="Elaboração de orientação de serviço (minuta)"/>
    <m/>
  </r>
  <r>
    <n v="44"/>
    <x v="0"/>
    <x v="16"/>
    <x v="0"/>
    <m/>
    <s v="Por atividade"/>
    <s v="Sim"/>
    <n v="0.5"/>
    <n v="0.5"/>
    <s v="Elaboração de portaria"/>
    <m/>
  </r>
  <r>
    <n v="45"/>
    <x v="0"/>
    <x v="16"/>
    <x v="1"/>
    <s v="normativa"/>
    <s v="Por atividade"/>
    <s v="Sim"/>
    <n v="1"/>
    <n v="1"/>
    <s v="Elaboração de portaria"/>
    <m/>
  </r>
  <r>
    <n v="46"/>
    <x v="0"/>
    <x v="17"/>
    <x v="0"/>
    <s v="matéria simples"/>
    <s v="Por atividade"/>
    <s v="Sim"/>
    <n v="5.9999999969999998"/>
    <n v="4"/>
    <s v="Elaboração de projeto básico/Termo de Referência/ Termo de Execução Descentralizada"/>
    <m/>
  </r>
  <r>
    <n v="47"/>
    <x v="0"/>
    <x v="17"/>
    <x v="1"/>
    <s v="matéria intermediária"/>
    <s v="Por atividade"/>
    <s v="Sim"/>
    <n v="16"/>
    <n v="8"/>
    <s v="Elaboração de projeto básico/Termo de Referência/ Termo de Execução Descentralizada"/>
    <m/>
  </r>
  <r>
    <n v="48"/>
    <x v="0"/>
    <x v="17"/>
    <x v="2"/>
    <s v="Matéria complexa"/>
    <s v="Por atividade"/>
    <s v="Sim"/>
    <n v="36.000000035999996"/>
    <n v="12"/>
    <s v="Elaboração de projeto básico/Termo de Referência/ Termo de Execução Descentralizada"/>
    <m/>
  </r>
  <r>
    <n v="49"/>
    <x v="0"/>
    <x v="18"/>
    <x v="0"/>
    <s v="De contratações de interesse da GRH"/>
    <s v="Por atividade"/>
    <s v="Sim"/>
    <n v="4"/>
    <n v="4"/>
    <s v="Elaboração de mapa de risco"/>
    <m/>
  </r>
  <r>
    <n v="50"/>
    <x v="0"/>
    <x v="19"/>
    <x v="0"/>
    <s v="De contratações de interesse da GRH"/>
    <s v="Por atividade"/>
    <s v="Sim"/>
    <n v="4"/>
    <n v="4"/>
    <s v="Eaboração de Estudo Técnico Preliminar"/>
    <m/>
  </r>
  <r>
    <n v="51"/>
    <x v="0"/>
    <x v="20"/>
    <x v="0"/>
    <s v="De contratações de interesse da GRH"/>
    <s v="Por atividade"/>
    <s v="Sim"/>
    <n v="2"/>
    <n v="2"/>
    <s v="Elaboração de Documento de Oficialização de Demanda"/>
    <m/>
  </r>
  <r>
    <n v="52"/>
    <x v="0"/>
    <x v="21"/>
    <x v="0"/>
    <s v="matérias ordinárias"/>
    <s v="Por atividade"/>
    <s v="Sim"/>
    <n v="4.6666666674444439"/>
    <n v="4"/>
    <s v="Elaboração de proposta de ação (minuta)"/>
    <m/>
  </r>
  <r>
    <n v="53"/>
    <x v="0"/>
    <x v="21"/>
    <x v="1"/>
    <s v="atos normativos"/>
    <s v="Por atividade"/>
    <s v="Sim"/>
    <n v="6.0000000014999992"/>
    <n v="8"/>
    <s v="Elaboração de proposta de ação (minuta)"/>
    <m/>
  </r>
  <r>
    <n v="54"/>
    <x v="0"/>
    <x v="22"/>
    <x v="0"/>
    <m/>
    <s v="Por atividade"/>
    <s v="Sim"/>
    <n v="17.999999997750002"/>
    <n v="16"/>
    <s v="Elaboração de Resolução de Diretoria Colegiada (minuta)"/>
    <m/>
  </r>
  <r>
    <n v="55"/>
    <x v="0"/>
    <x v="23"/>
    <x v="0"/>
    <s v="Sobre material de recursos humanos"/>
    <s v="Por atividade"/>
    <s v="Sim"/>
    <n v="30.666666574666667"/>
    <n v="4"/>
    <s v="Elaboração de termo"/>
    <m/>
  </r>
  <r>
    <n v="56"/>
    <x v="0"/>
    <x v="24"/>
    <x v="0"/>
    <s v="Elaboração de formulário com campos simples"/>
    <s v="Por atividade"/>
    <s v="Sim"/>
    <n v="3"/>
    <n v="3"/>
    <s v="Elaboração de fomulário"/>
    <m/>
  </r>
  <r>
    <n v="57"/>
    <x v="0"/>
    <x v="24"/>
    <x v="1"/>
    <s v="Elaboração de formulário com campos simples e sessão"/>
    <s v="Por atividade"/>
    <s v="Sim"/>
    <n v="4"/>
    <n v="4"/>
    <s v="Elaboração de fomulário"/>
    <m/>
  </r>
  <r>
    <n v="58"/>
    <x v="0"/>
    <x v="24"/>
    <x v="2"/>
    <s v="Elaboração de formulário com ramificação"/>
    <s v="Por atividade"/>
    <s v="Sim"/>
    <n v="5"/>
    <n v="5"/>
    <s v="Elaboração de fomulário"/>
    <m/>
  </r>
  <r>
    <n v="59"/>
    <x v="0"/>
    <x v="25"/>
    <x v="0"/>
    <s v="Baixa complexidade"/>
    <s v="Por atividade"/>
    <s v="Sim"/>
    <n v="1"/>
    <n v="1"/>
    <s v="Elaboração de Memória  de Cálculo"/>
    <m/>
  </r>
  <r>
    <n v="60"/>
    <x v="0"/>
    <x v="26"/>
    <x v="1"/>
    <s v="Alta complexidade"/>
    <s v="Por atividade"/>
    <s v="Sim"/>
    <n v="4"/>
    <n v="4"/>
    <s v="Elaboração de Memória de Cálculo"/>
    <m/>
  </r>
  <r>
    <n v="61"/>
    <x v="1"/>
    <x v="27"/>
    <x v="0"/>
    <s v="atividade individual de baixa complexidade"/>
    <s v="Por atividade"/>
    <s v="Sim"/>
    <n v="0.4"/>
    <n v="0.32000000000000006"/>
    <s v="-"/>
    <s v="Trata-se de uma atividade de gestão, sem uma entrega específica"/>
  </r>
  <r>
    <n v="62"/>
    <x v="1"/>
    <x v="28"/>
    <x v="0"/>
    <s v="atividade individual de baixa complexidade"/>
    <s v="Por atividade"/>
    <s v="Sim"/>
    <n v="0.45"/>
    <n v="0.36000000000000004"/>
    <s v="Processo administrativo arquivado"/>
    <s v="Encerramento de Contratos (sem Mão de Obra). Setor de Arquivo."/>
  </r>
  <r>
    <n v="63"/>
    <x v="1"/>
    <x v="29"/>
    <x v="1"/>
    <s v="atividade individual de média complexidade"/>
    <s v="Por atividade"/>
    <s v="Sim"/>
    <n v="1"/>
    <n v="0.8"/>
    <s v="Processo administrativo arquivado"/>
    <s v="Encerramento de Contratos (com Mão de Obra) de baixa complexidade. Setor de Arquivo."/>
  </r>
  <r>
    <n v="64"/>
    <x v="1"/>
    <x v="29"/>
    <x v="2"/>
    <s v="atividade individual de alta complexidade"/>
    <s v="Por atividade"/>
    <s v="Sim"/>
    <n v="2"/>
    <n v="1.6"/>
    <s v="Processo administrativo arquivado"/>
    <s v="Encerramento de Contratos (com Mão de Obra) de alta complexidade, com conferência de documentos, regularização e saneamento. Setor de Arquivo."/>
  </r>
  <r>
    <n v="65"/>
    <x v="1"/>
    <x v="30"/>
    <x v="0"/>
    <s v="atividade individual de baixa complexidade"/>
    <s v="Por atividade"/>
    <s v="Sim"/>
    <n v="0.25"/>
    <n v="0.2"/>
    <s v="Portaria de designação de fiscais de contrato"/>
    <s v="No SEI e no Boletim de Serviços"/>
  </r>
  <r>
    <n v="66"/>
    <x v="1"/>
    <x v="31"/>
    <x v="0"/>
    <s v="atividade individual de baixa complexidade"/>
    <s v="Por atividade"/>
    <s v="Sim"/>
    <n v="0.6"/>
    <n v="0.48"/>
    <s v="Despacho de Empenho"/>
    <s v="Emissão/reforço/cancelamento de empenho de baixa complexidade, com cálculos simples. No SEI."/>
  </r>
  <r>
    <n v="67"/>
    <x v="1"/>
    <x v="31"/>
    <x v="1"/>
    <s v="atividade individual de média complexidade"/>
    <s v="Por atividade"/>
    <s v="Sim"/>
    <n v="2"/>
    <n v="1.6"/>
    <s v="Despacho de Empenho"/>
    <s v="Emissão/reforço/cancelamento de empenho de alta complexidade, com cálculos mais complexos e/ou distribuição por itens do Contrato. No SEI."/>
  </r>
  <r>
    <n v="68"/>
    <x v="1"/>
    <x v="32"/>
    <x v="0"/>
    <s v="atividade individual de baixa complexidade"/>
    <s v="Por atividade"/>
    <s v="Sim"/>
    <n v="0.4"/>
    <n v="0.32000000000000006"/>
    <s v="Despacho de Cancelamento de RP"/>
    <s v="Cancelamento de Restos a Pagar de baixa complexidade. No SEI."/>
  </r>
  <r>
    <n v="69"/>
    <x v="1"/>
    <x v="32"/>
    <x v="1"/>
    <s v="atividade individual de média complexidade"/>
    <s v="Por atividade"/>
    <s v="Sim"/>
    <n v="1"/>
    <n v="0.8"/>
    <s v="Despacho de Cancelamento de RP"/>
    <s v="Cancelamento de de Restos a Pagar com conferência de documentos e solicitação de anuência do fiscal. No SEI."/>
  </r>
  <r>
    <n v="70"/>
    <x v="1"/>
    <x v="33"/>
    <x v="0"/>
    <s v="atividade individual de baixa complexidade"/>
    <s v="Por atividade"/>
    <s v="Sim"/>
    <n v="1.1000000000000001"/>
    <n v="0.88000000000000012"/>
    <s v="Despacho de Pagamento"/>
    <s v="Pagamento de Fornecedores/Prestadores de Serviço (SEM Mão de Obra). No SEI."/>
  </r>
  <r>
    <n v="71"/>
    <x v="1"/>
    <x v="34"/>
    <x v="1"/>
    <s v="atividade individual de média complexidade"/>
    <s v="Por atividade"/>
    <s v="Sim"/>
    <n v="1"/>
    <n v="0.8"/>
    <s v="Despacho de Pagamento"/>
    <s v="Pagamento de Fornecedores/Prestadores de Serviço (COM Mão de Obra). No SEI."/>
  </r>
  <r>
    <n v="72"/>
    <x v="1"/>
    <x v="34"/>
    <x v="2"/>
    <s v="atividade individual de alta complexidade"/>
    <s v="Por atividade"/>
    <s v="Sim"/>
    <n v="2"/>
    <n v="1.6"/>
    <s v="Despacho de Pagamento"/>
    <s v="Pagamento de Fornecedores/Prestadores de Serviço (COM Mão de Obra)com muitos funcionários alocados. No SEI."/>
  </r>
  <r>
    <n v="73"/>
    <x v="1"/>
    <x v="35"/>
    <x v="1"/>
    <s v="atividade individual de média complexidade"/>
    <s v="Por atividade"/>
    <s v="Sim"/>
    <n v="18"/>
    <n v="14.4"/>
    <s v="Termo Aditivo"/>
    <s v="Alteração contratual (acréscimo e/ou supressão), de média complexidade. No SEI."/>
  </r>
  <r>
    <n v="74"/>
    <x v="1"/>
    <x v="35"/>
    <x v="2"/>
    <s v="atividade individual de alta complexidade"/>
    <s v="Por atividade"/>
    <s v="Sim"/>
    <n v="20"/>
    <n v="16"/>
    <s v="Termo Aditivo"/>
    <s v="Alteração contratual (acréscimo e/ou supressão), de alta complexidade. No SEI."/>
  </r>
  <r>
    <n v="75"/>
    <x v="1"/>
    <x v="36"/>
    <x v="0"/>
    <s v="atividade individual de baixa complexidade"/>
    <s v="Por atividade"/>
    <s v="Sim"/>
    <n v="18"/>
    <n v="14.4"/>
    <s v="Termo Aditivo"/>
    <s v="Prorrogação de Contratos de baixa complexidade. No SEI."/>
  </r>
  <r>
    <n v="76"/>
    <x v="1"/>
    <x v="36"/>
    <x v="1"/>
    <s v="atividade individual de média complexidade"/>
    <s v="Por atividade"/>
    <s v="Sim"/>
    <n v="20"/>
    <n v="16"/>
    <s v="Termo Aditivo"/>
    <s v="Prorrogação de Contratos de média complexidade. No SEI."/>
  </r>
  <r>
    <n v="77"/>
    <x v="1"/>
    <x v="37"/>
    <x v="1"/>
    <s v="atividade individual de média complexidade"/>
    <s v="Por atividade"/>
    <s v="Sim"/>
    <n v="18"/>
    <n v="14.4"/>
    <s v="Termo de Apostilamento"/>
    <s v="Repactuação/Reajuste de Contratos de média complexidade. No SEI."/>
  </r>
  <r>
    <n v="78"/>
    <x v="1"/>
    <x v="37"/>
    <x v="2"/>
    <s v="atividade individual de alta complexidade"/>
    <s v="Por atividade"/>
    <s v="Sim"/>
    <n v="22"/>
    <n v="17.600000000000001"/>
    <s v="Termo de Apostilamento"/>
    <s v="Repactuação de alta complexidade, com distintas categorias e /ou datas base e / ou repactuaçãos acumuladas de anos anteriores. No SEI."/>
  </r>
  <r>
    <n v="79"/>
    <x v="1"/>
    <x v="38"/>
    <x v="0"/>
    <s v="atividade individual de baixa complexidade"/>
    <s v="Por atividade"/>
    <s v="Sim"/>
    <n v="0.4"/>
    <n v="0.32000000000000006"/>
    <s v="Ofício de abertura de conta vinculada"/>
    <s v="Ofício (Anexo I do Termo de Cooperação Técnica nº 009/2014). No SEI."/>
  </r>
  <r>
    <n v="80"/>
    <x v="1"/>
    <x v="39"/>
    <x v="0"/>
    <s v="atividade individual de baixa complexidade"/>
    <s v="Por atividade"/>
    <s v="Sim"/>
    <n v="0.6"/>
    <n v="0.48"/>
    <s v="Despacho de Liberação de Conta Vinculada"/>
    <s v="Liberação de conta vinculada de baixa complexidade. No SEI."/>
  </r>
  <r>
    <n v="81"/>
    <x v="1"/>
    <x v="39"/>
    <x v="1"/>
    <s v="atividade individual de média complexidade"/>
    <s v="Por atividade"/>
    <s v="Sim"/>
    <n v="2"/>
    <n v="1.6"/>
    <s v="Despacho de Liberação de Conta Vinculada"/>
    <s v="Liberação de saldo total da conta vinculada, com conferência de documentação de rescisão dos colaboradores. No SEI."/>
  </r>
  <r>
    <n v="82"/>
    <x v="1"/>
    <x v="40"/>
    <x v="1"/>
    <s v="atividade individual de média complexidade"/>
    <s v="Por atividade"/>
    <s v="Sim"/>
    <n v="18"/>
    <n v="14.4"/>
    <s v="-"/>
    <s v="Trata-se de um procedimento sancionatório, sem uma entrega específica"/>
  </r>
  <r>
    <n v="83"/>
    <x v="1"/>
    <x v="40"/>
    <x v="2"/>
    <s v="atividade individual de alta complexidade"/>
    <s v="Por atividade"/>
    <s v="Sim"/>
    <n v="20"/>
    <n v="16"/>
    <s v="-"/>
    <s v="Trata-se de um procedimento sancionatório, sem uma entrega específica."/>
  </r>
  <r>
    <n v="84"/>
    <x v="1"/>
    <x v="41"/>
    <x v="0"/>
    <s v="atividade individual de baixa complexidade"/>
    <s v="Por atividade"/>
    <s v="Sim"/>
    <n v="0.5"/>
    <n v="0.4"/>
    <s v="-"/>
    <s v="Trata-se de uma atividade de fiscalização, sem uma entrega específica."/>
  </r>
  <r>
    <n v="85"/>
    <x v="1"/>
    <x v="42"/>
    <x v="0"/>
    <s v="atividade individual de baixa complexidade"/>
    <s v="Por atividade"/>
    <s v="Sim"/>
    <n v="1"/>
    <n v="0.8"/>
    <s v="-"/>
    <s v="Trata-se de uma atividade de fiscalização, sem uma entrega específica."/>
  </r>
  <r>
    <n v="86"/>
    <x v="1"/>
    <x v="43"/>
    <x v="0"/>
    <s v="atividade individual de baixa complexidade"/>
    <s v="Por atividade"/>
    <s v="Sim"/>
    <n v="1"/>
    <n v="0.8"/>
    <s v="-"/>
    <s v="Trata-se de uma atividade de gestão de baixa complexidade, sem uma entrega específica."/>
  </r>
  <r>
    <n v="87"/>
    <x v="1"/>
    <x v="43"/>
    <x v="1"/>
    <s v="atividade individual de média complexidade"/>
    <s v="Por atividade"/>
    <s v="Sim"/>
    <n v="2"/>
    <n v="1.6"/>
    <s v="-"/>
    <s v="Trata-se de uma atividade de gestão de média complexidade, sem uma entrega específica."/>
  </r>
  <r>
    <n v="88"/>
    <x v="1"/>
    <x v="43"/>
    <x v="2"/>
    <s v="atividade individual de alta complexidade"/>
    <s v="Por atividade"/>
    <s v="Sim"/>
    <n v="3"/>
    <n v="2.4000000000000004"/>
    <s v="-"/>
    <s v="Trata-se de uma atividade de gestão de alta complexidade, sem uma entrega específica."/>
  </r>
  <r>
    <n v="89"/>
    <x v="1"/>
    <x v="44"/>
    <x v="0"/>
    <s v="atividade individual de baixa complexidade"/>
    <s v="Por atividade"/>
    <s v="Sim"/>
    <n v="1"/>
    <n v="0.8"/>
    <s v="-"/>
    <s v="Trata-se de uma atividade de gestão de baixa complexidade, sem uma entrega específica."/>
  </r>
  <r>
    <n v="90"/>
    <x v="1"/>
    <x v="44"/>
    <x v="1"/>
    <s v="atividade individual de média complexidade"/>
    <s v="Por atividade"/>
    <s v="Sim"/>
    <n v="2"/>
    <n v="1.6"/>
    <s v="-"/>
    <s v="Trata-se de uma atividade de gestão de média complexidade, sem uma entrega específica."/>
  </r>
  <r>
    <n v="91"/>
    <x v="1"/>
    <x v="44"/>
    <x v="2"/>
    <s v="atividade individual de alta complexidade"/>
    <s v="Por atividade"/>
    <s v="Sim"/>
    <n v="3"/>
    <n v="2.4000000000000004"/>
    <s v="-"/>
    <s v="Trata-se de uma atividade de gestão de alta complexidade, sem uma entrega específica."/>
  </r>
  <r>
    <n v="92"/>
    <x v="1"/>
    <x v="45"/>
    <x v="0"/>
    <s v="atividade individual de baixa complexidade"/>
    <s v="Por atividade"/>
    <s v="Sim"/>
    <n v="17"/>
    <n v="13.600000000000001"/>
    <s v="-"/>
    <s v="Trata-se de uma atividade de gestão de baixa complexidade, sem uma entrega específica."/>
  </r>
  <r>
    <n v="93"/>
    <x v="1"/>
    <x v="45"/>
    <x v="1"/>
    <s v="atividade individual de média complexidade"/>
    <s v="Por atividade"/>
    <s v="Sim"/>
    <n v="18"/>
    <n v="14.4"/>
    <s v="-"/>
    <s v="Trata-se de uma atividade de gestão de média complexidade, sem uma entrega específica."/>
  </r>
  <r>
    <n v="94"/>
    <x v="1"/>
    <x v="45"/>
    <x v="2"/>
    <s v="atividade individual de alta complexidade"/>
    <s v="Por atividade"/>
    <s v="Sim"/>
    <n v="20"/>
    <n v="16"/>
    <s v="-"/>
    <s v="Trata-se de uma atividade de gestão de alta complexidade, sem uma entrega específica."/>
  </r>
  <r>
    <n v="95"/>
    <x v="1"/>
    <x v="46"/>
    <x v="0"/>
    <s v="atividade individual de baixa complexidade"/>
    <s v="Por atividade"/>
    <s v="Sim"/>
    <n v="1"/>
    <n v="0.8"/>
    <s v="Planilhas de Controle atualizadas"/>
    <s v="Trata-se de uma atividade de gestão, sem uma entrega específica."/>
  </r>
  <r>
    <n v="96"/>
    <x v="1"/>
    <x v="47"/>
    <x v="1"/>
    <s v="atividade individual de média complexidade"/>
    <s v="Por atividade"/>
    <s v="Sim"/>
    <n v="0.6"/>
    <n v="0.48"/>
    <s v="-"/>
    <s v="Pesquisa e estudos necessários para a execução de determinada tarefa de média complexidade. Trata-se de uma atividade de gestão, sem uma entrega específica."/>
  </r>
  <r>
    <n v="97"/>
    <x v="1"/>
    <x v="47"/>
    <x v="2"/>
    <s v="atividade individual de alta complexidade"/>
    <s v="Por atividade"/>
    <s v="Sim"/>
    <n v="2"/>
    <n v="1.6"/>
    <s v="-"/>
    <s v="Pesquisa e estudos necessários para a execução de determinada tarefa de alta complexidade  (obs:  Estudo AD Hoc, não se confunde com capacitação). Trata-se de uma atividade de gestão, sem uma entrega específica."/>
  </r>
  <r>
    <n v="98"/>
    <x v="1"/>
    <x v="48"/>
    <x v="0"/>
    <s v="atividade individual de baixa complexidade"/>
    <s v="Por atividade"/>
    <s v="Sim"/>
    <n v="0.4"/>
    <n v="0.32000000000000006"/>
    <s v="-"/>
    <s v="Reuniões técnicas e/ou administrativas de duração curta. Trata-se de uma atividade de gestão, sem uma entrega específica."/>
  </r>
  <r>
    <n v="99"/>
    <x v="1"/>
    <x v="48"/>
    <x v="1"/>
    <s v="atividade individual de média complexidade"/>
    <s v="Por atividade"/>
    <s v="Sim"/>
    <n v="1"/>
    <n v="0.8"/>
    <s v="-"/>
    <s v="Reuniões técnicas e/ou administrativas de duração média. Trata-se de uma atividade de gestão, sem uma entrega específica."/>
  </r>
  <r>
    <n v="100"/>
    <x v="1"/>
    <x v="48"/>
    <x v="2"/>
    <s v="atividade individual de alta complexidade"/>
    <s v="Por atividade"/>
    <s v="Sim"/>
    <n v="2"/>
    <n v="1.6"/>
    <s v="-"/>
    <s v="Reuniões técnicas e/ou administrativas de duração longa. Trata-se de uma atividade de gestão, sem uma entrega específica."/>
  </r>
  <r>
    <n v="101"/>
    <x v="1"/>
    <x v="49"/>
    <x v="0"/>
    <s v="atividade individual de baixa complexidade"/>
    <s v="Por atividade"/>
    <s v="Sim"/>
    <n v="2"/>
    <n v="2"/>
    <s v="-"/>
    <s v="Trata-se de uma atividade de gestão, sem uma entrega específica"/>
  </r>
  <r>
    <n v="102"/>
    <x v="1"/>
    <x v="50"/>
    <x v="1"/>
    <s v="atividade individual de média complexidade"/>
    <s v="Por atividade"/>
    <s v="Sim"/>
    <n v="8"/>
    <n v="8"/>
    <s v="-"/>
    <s v="Trata-se de uma atividade de gestão, sem uma entrega específica"/>
  </r>
  <r>
    <n v="103"/>
    <x v="1"/>
    <x v="5"/>
    <x v="0"/>
    <s v="atividade individual de baixa complexidade"/>
    <s v="Por atividade"/>
    <s v="Sim"/>
    <n v="5"/>
    <n v="5"/>
    <s v="Ata de Reunião"/>
    <s v="No SEI."/>
  </r>
  <r>
    <n v="104"/>
    <x v="1"/>
    <x v="51"/>
    <x v="0"/>
    <s v="atividade individual de baixa complexidade"/>
    <s v="Por atividade"/>
    <s v="Sim"/>
    <n v="1"/>
    <n v="1"/>
    <s v="Despacho"/>
    <s v="Despacho de mero expediente. No SEI."/>
  </r>
  <r>
    <n v="105"/>
    <x v="1"/>
    <x v="51"/>
    <x v="1"/>
    <s v="atividade individual de média complexidade"/>
    <s v="Por atividade"/>
    <s v="Sim"/>
    <n v="2"/>
    <n v="2"/>
    <s v="Despacho"/>
    <s v="Despacho com conteúdo decisório de caso simples. No SEI."/>
  </r>
  <r>
    <n v="106"/>
    <x v="1"/>
    <x v="51"/>
    <x v="2"/>
    <s v="atividade individual de alta complexidade"/>
    <s v="Por atividade"/>
    <s v="Sim"/>
    <n v="4"/>
    <n v="4"/>
    <s v="Despacho"/>
    <s v="Despacho com conteúdo decisório de caso complexo. No SEI."/>
  </r>
  <r>
    <n v="107"/>
    <x v="1"/>
    <x v="52"/>
    <x v="0"/>
    <s v="atividade individual de baixa complexidade"/>
    <s v="Por atividade"/>
    <s v="Sim"/>
    <n v="1"/>
    <n v="1"/>
    <s v="Ofício de Diligência"/>
    <s v="Ofício de Diligência de matéria simples. No SEI."/>
  </r>
  <r>
    <n v="108"/>
    <x v="1"/>
    <x v="52"/>
    <x v="2"/>
    <s v="atividade individual de alta complexidade"/>
    <s v="Por atividade"/>
    <s v="Sim"/>
    <n v="2.5"/>
    <n v="2.5"/>
    <s v="Ofício de Diligência"/>
    <s v="Ofício de Diligência de matéria complexa. No SEI."/>
  </r>
  <r>
    <n v="109"/>
    <x v="1"/>
    <x v="53"/>
    <x v="0"/>
    <s v="atividade individual de baixa complexidade"/>
    <s v="Por atividade"/>
    <s v="Sim"/>
    <n v="12"/>
    <n v="12"/>
    <s v="Exposição de Assunto"/>
    <s v="Exposição de Assunto de matéria simples. No SEI."/>
  </r>
  <r>
    <n v="110"/>
    <x v="1"/>
    <x v="53"/>
    <x v="2"/>
    <s v="atividade individual de alta complexidade"/>
    <s v="Por atividade"/>
    <s v="Sim"/>
    <n v="24"/>
    <n v="24"/>
    <s v="Exposição de Assunto"/>
    <s v="Exposição de Assunto de matéria complexa. No SEI."/>
  </r>
  <r>
    <n v="111"/>
    <x v="1"/>
    <x v="11"/>
    <x v="0"/>
    <s v="atividade individual de baixa complexidade"/>
    <s v="Por atividade"/>
    <s v="Sim"/>
    <n v="1"/>
    <n v="1"/>
    <s v="Memorando/Ofício"/>
    <s v="Memorando/Ofício de matéria simples. No SEI."/>
  </r>
  <r>
    <n v="112"/>
    <x v="1"/>
    <x v="11"/>
    <x v="2"/>
    <s v="atividade individual de alta complexidade"/>
    <s v="Por atividade"/>
    <s v="Sim"/>
    <n v="2.5"/>
    <n v="2.5"/>
    <s v="Memorando/Ofício"/>
    <s v="Memorando/Ofício de matéria complexa. No SEI."/>
  </r>
  <r>
    <n v="113"/>
    <x v="1"/>
    <x v="54"/>
    <x v="0"/>
    <s v="atividade individual de baixa complexidade"/>
    <s v="Por atividade"/>
    <s v="Sim"/>
    <n v="16"/>
    <n v="8"/>
    <s v="Slides"/>
    <s v="Slides no Power Point com matéria simples."/>
  </r>
  <r>
    <n v="114"/>
    <x v="1"/>
    <x v="54"/>
    <x v="2"/>
    <s v="atividade individual de alta complexidade"/>
    <s v="Por atividade"/>
    <s v="Sim"/>
    <n v="24"/>
    <n v="24"/>
    <s v="Slides"/>
    <s v="Slides no Power Point com matéria complexa."/>
  </r>
  <r>
    <e v="#REF!"/>
    <x v="1"/>
    <x v="16"/>
    <x v="0"/>
    <s v="atividade individual de baixa complexidade"/>
    <s v="Por atividade"/>
    <s v="Sim"/>
    <n v="0.5"/>
    <n v="0.5"/>
    <s v="Portaria "/>
    <s v="No SEI."/>
  </r>
  <r>
    <e v="#REF!"/>
    <x v="1"/>
    <x v="55"/>
    <x v="0"/>
    <s v="atividade individual de baixa complexidade"/>
    <s v="Por atividade"/>
    <s v="Sim"/>
    <n v="8"/>
    <n v="8"/>
    <s v="Projeto Básico/Termo de Referência"/>
    <s v="Projeto Básico/Termo de Referência de matéria simples. No SEI. "/>
  </r>
  <r>
    <e v="#REF!"/>
    <x v="1"/>
    <x v="55"/>
    <x v="1"/>
    <s v="atividade individual de média complexidade"/>
    <s v="Por atividade"/>
    <s v="Sim"/>
    <n v="16"/>
    <n v="16"/>
    <s v="Projeto Básico/Termo de Referência"/>
    <s v="Projeto Básico/Termo de Referência de matéria intermediária. No SEI. "/>
  </r>
  <r>
    <e v="#REF!"/>
    <x v="1"/>
    <x v="55"/>
    <x v="2"/>
    <s v="atividade individual de alta complexidade"/>
    <s v="Por atividade"/>
    <s v="Sim"/>
    <n v="36"/>
    <n v="36"/>
    <s v="Projeto Básico/Termo de Referência"/>
    <s v="Projeto Básico/Termo de Referência de matéria complexa. No SEI. "/>
  </r>
  <r>
    <e v="#REF!"/>
    <x v="1"/>
    <x v="56"/>
    <x v="0"/>
    <s v="atividade individual de baixa complexidade"/>
    <s v="Por atividade"/>
    <s v="Sim"/>
    <n v="4"/>
    <n v="4"/>
    <s v="Estudo Técnico Preliminar"/>
    <s v="De contratações de interesse da SGI. No SEI. "/>
  </r>
  <r>
    <e v="#REF!"/>
    <x v="1"/>
    <x v="57"/>
    <x v="0"/>
    <s v="atividade individual de baixa complexidade"/>
    <s v="Por atividade"/>
    <s v="Sim"/>
    <n v="2"/>
    <n v="2"/>
    <s v="Documento de Formalização da Demanda"/>
    <s v="De contratações de interesse da SGI. No SEI. "/>
  </r>
  <r>
    <e v="#REF!"/>
    <x v="1"/>
    <x v="58"/>
    <x v="1"/>
    <s v="atividade individual de média complexidade"/>
    <s v="Por atividade"/>
    <s v="Sim"/>
    <n v="8"/>
    <n v="8"/>
    <s v="Proposta de Ação"/>
    <s v="Proposta de Ação com matéria intermediária. No SEI. "/>
  </r>
  <r>
    <e v="#REF!"/>
    <x v="1"/>
    <x v="59"/>
    <x v="0"/>
    <s v="atividade individual de baixa complexidade"/>
    <s v="Por atividade"/>
    <s v="Sim"/>
    <n v="6"/>
    <n v="6"/>
    <s v="-"/>
    <s v="Trata-se de uma atividade de gestão com matéria simples, sem uma entrega específica"/>
  </r>
  <r>
    <e v="#REF!"/>
    <x v="1"/>
    <x v="59"/>
    <x v="1"/>
    <s v="atividade individual de média complexidade"/>
    <s v="Por atividade"/>
    <s v="Sim"/>
    <n v="8"/>
    <n v="8"/>
    <s v="-"/>
    <s v="Trata-se de uma atividade de gestão com matéria intermediária, sem uma entrega específica"/>
  </r>
  <r>
    <e v="#REF!"/>
    <x v="1"/>
    <x v="59"/>
    <x v="2"/>
    <s v="atividade individual de alta complexidade"/>
    <s v="Por atividade"/>
    <s v="Sim"/>
    <n v="10"/>
    <n v="10"/>
    <s v="-"/>
    <s v="Trata-se de uma atividade de gestão com matéria complexa, sem uma entrega específica"/>
  </r>
  <r>
    <e v="#REF!"/>
    <x v="1"/>
    <x v="60"/>
    <x v="1"/>
    <s v="atividade individual de média complexidade"/>
    <s v="Por atividade"/>
    <s v="Sim"/>
    <n v="0.5"/>
    <n v="0.5"/>
    <s v="-"/>
    <s v="Trata-se de uma atividade de gestão, sem uma entrega específica"/>
  </r>
  <r>
    <e v="#REF!"/>
    <x v="1"/>
    <x v="61"/>
    <x v="0"/>
    <s v="atividade individual de baixa complexidade"/>
    <s v="Por atividade"/>
    <s v="Sim"/>
    <n v="0.4"/>
    <n v="0.4"/>
    <s v="Despacho de Certificação Orçamentária"/>
    <s v="No SEI."/>
  </r>
  <r>
    <e v="#REF!"/>
    <x v="1"/>
    <x v="62"/>
    <x v="0"/>
    <s v="atividade individual de baixa complexidade"/>
    <s v="Por atividade"/>
    <s v="Sim"/>
    <n v="1"/>
    <n v="1"/>
    <s v="Aviso de Licitação"/>
    <s v="Inserção da compra no sistema-Poucos itens. No Siasg."/>
  </r>
  <r>
    <e v="#REF!"/>
    <x v="1"/>
    <x v="62"/>
    <x v="2"/>
    <s v="atividade individual de alta complexidade"/>
    <s v="Por atividade"/>
    <s v="Sim"/>
    <n v="2"/>
    <n v="2"/>
    <s v="Aviso de Licitação"/>
    <s v="Inserção da compra no sistema-Muitos Itens. No SIA."/>
  </r>
  <r>
    <e v="#REF!"/>
    <x v="1"/>
    <x v="63"/>
    <x v="0"/>
    <s v="atividade individual de baixa complexidade"/>
    <s v="Por Tarefa"/>
    <s v="Sim"/>
    <n v="0.1"/>
    <n v="0.1"/>
    <s v="E-mail"/>
    <s v="Envio de cópia do Termo de Referência. No Outlook."/>
  </r>
  <r>
    <e v="#REF!"/>
    <x v="1"/>
    <x v="64"/>
    <x v="1"/>
    <s v="atividade individual de média complexidade"/>
    <s v="Por atividade"/>
    <s v="Sim"/>
    <n v="0.5"/>
    <n v="0.5"/>
    <s v="Ata de Cotação e Relatório de Fornecedores Participantes"/>
    <s v="No Siasg e no SEI."/>
  </r>
  <r>
    <e v="#REF!"/>
    <x v="1"/>
    <x v="65"/>
    <x v="0"/>
    <s v="atividade individual de baixa complexidade"/>
    <s v="Por atividade"/>
    <s v="Sim"/>
    <n v="0.4"/>
    <n v="0.4"/>
    <s v="-"/>
    <s v="Trata-se de uma atividade de gestão, sem uma entrega específica. No Comprasnet."/>
  </r>
  <r>
    <e v="#REF!"/>
    <x v="1"/>
    <x v="66"/>
    <x v="1"/>
    <s v="atividade individual de média complexidade"/>
    <s v="Por atividade"/>
    <s v="Sim"/>
    <n v="2"/>
    <n v="2"/>
    <s v="-"/>
    <s v="Trata-se de uma atividade de gestão, sem uma entrega específica. No Comprasnet."/>
  </r>
  <r>
    <e v="#REF!"/>
    <x v="1"/>
    <x v="67"/>
    <x v="1"/>
    <s v="atividade individual de média complexidade"/>
    <s v="Por atividade"/>
    <s v="Sim"/>
    <n v="2"/>
    <n v="2"/>
    <s v="Termo de Homologação da Licitação"/>
    <s v="No Comprasnet, no DOU e no SEI. "/>
  </r>
  <r>
    <e v="#REF!"/>
    <x v="1"/>
    <x v="68"/>
    <x v="0"/>
    <s v="atividade individual de baixa complexidade"/>
    <s v="Por atividade"/>
    <s v="Sim"/>
    <n v="0.1"/>
    <n v="0.1"/>
    <s v="Relatório de Cotação"/>
    <s v="No SEI."/>
  </r>
  <r>
    <e v="#REF!"/>
    <x v="1"/>
    <x v="69"/>
    <x v="1"/>
    <s v="atividade individual de média complexidade"/>
    <s v="Por atividade"/>
    <s v="Sim"/>
    <n v="2"/>
    <n v="2"/>
    <s v="Despacho de Homologação e Emissão de Empenho"/>
    <s v="No SEI."/>
  </r>
  <r>
    <e v="#REF!"/>
    <x v="1"/>
    <x v="70"/>
    <x v="2"/>
    <s v="atividade individual de alta complexidade"/>
    <s v="Por atividade"/>
    <s v="Sim"/>
    <n v="6"/>
    <n v="6"/>
    <s v="Estudo Técnico Preliminar"/>
    <s v="Planejamento da contratação. No Comprasnet e no SEI.  "/>
  </r>
  <r>
    <e v="#REF!"/>
    <x v="1"/>
    <x v="71"/>
    <x v="1"/>
    <s v="atividade individual de média complexidade"/>
    <s v="Por atividade"/>
    <s v="Sim"/>
    <n v="1.5"/>
    <n v="1.5"/>
    <s v="Mapa de Riscos"/>
    <s v="No SEI."/>
  </r>
  <r>
    <e v="#REF!"/>
    <x v="1"/>
    <x v="72"/>
    <x v="0"/>
    <s v="atividade individual de baixa complexidade"/>
    <s v="Por atividade"/>
    <s v="Sim"/>
    <n v="0.3"/>
    <n v="0.3"/>
    <s v="-"/>
    <s v="Trata-se de uma atividade de gestão, sem uma entrega específica. "/>
  </r>
  <r>
    <e v="#REF!"/>
    <x v="1"/>
    <x v="73"/>
    <x v="0"/>
    <s v="atividade individual de baixa complexidade"/>
    <s v="Por atividade"/>
    <s v="Sim"/>
    <n v="0.2"/>
    <n v="0.2"/>
    <s v="Despacho de Certificação Orçamentária"/>
    <s v="No SEI."/>
  </r>
  <r>
    <e v="#REF!"/>
    <x v="1"/>
    <x v="74"/>
    <x v="0"/>
    <s v="atividade individual de baixa complexidade"/>
    <s v="Por atividade"/>
    <s v="Sim"/>
    <n v="8"/>
    <n v="8"/>
    <s v="Minuta de Edital e/ou Contrato"/>
    <s v="Com matéria de baixa complexidade. No SEI."/>
  </r>
  <r>
    <e v="#REF!"/>
    <x v="1"/>
    <x v="74"/>
    <x v="2"/>
    <s v="atividade individual de alta complexidade"/>
    <s v="Por atividade"/>
    <s v="Sim"/>
    <n v="24"/>
    <n v="24"/>
    <s v="Minuta de Edital e/ou Contrato"/>
    <s v="Com matéria de alta complexidade. No SEI."/>
  </r>
  <r>
    <e v="#REF!"/>
    <x v="1"/>
    <x v="75"/>
    <x v="0"/>
    <s v="atividade individual de baixa complexidade"/>
    <s v="Por atividade"/>
    <s v="Sim"/>
    <n v="2"/>
    <n v="2"/>
    <s v="Despacho"/>
    <s v="Despacho explicando alterações e supressões em edital-baixa complexidade. No SEI."/>
  </r>
  <r>
    <e v="#REF!"/>
    <x v="1"/>
    <x v="75"/>
    <x v="2"/>
    <s v="atividade individual de alta complexidade"/>
    <s v="Por atividade"/>
    <s v="Sim"/>
    <n v="4"/>
    <n v="4"/>
    <s v="Despacho"/>
    <s v="Despacho explicando alterações e supressões em edital-alta complexidade. No SEI."/>
  </r>
  <r>
    <e v="#REF!"/>
    <x v="1"/>
    <x v="76"/>
    <x v="0"/>
    <s v="atividade individual de baixa complexidade"/>
    <s v="Por atividade"/>
    <s v="Sim"/>
    <n v="4"/>
    <n v="4"/>
    <s v="Despacho"/>
    <s v="Despacho - Informa e justifica o cumprimento das recomendações-baixa complexidade. No SEI."/>
  </r>
  <r>
    <e v="#REF!"/>
    <x v="1"/>
    <x v="76"/>
    <x v="2"/>
    <s v="atividade individual de alta complexidade"/>
    <s v="Por atividade"/>
    <s v="Sim"/>
    <n v="7"/>
    <n v="7"/>
    <s v="Despacho"/>
    <s v="Despacho - Informa e justifica o cumprimento das recomendações-alta complexidade. No SEI."/>
  </r>
  <r>
    <e v="#REF!"/>
    <x v="1"/>
    <x v="77"/>
    <x v="0"/>
    <s v="atividade individual de baixa complexidade"/>
    <s v="Por atividade"/>
    <s v="Sim"/>
    <n v="0.5"/>
    <n v="0.5"/>
    <s v="Publicação de Edital"/>
    <s v="Inserção de dados no Siasg-poucos itens."/>
  </r>
  <r>
    <e v="#REF!"/>
    <x v="1"/>
    <x v="77"/>
    <x v="2"/>
    <s v="atividade individual de alta complexidade"/>
    <s v="Por atividade"/>
    <s v="Sim"/>
    <n v="1"/>
    <n v="1"/>
    <s v="Publicação de Edital"/>
    <s v="Inserção de dados no Siasg-muitos itens."/>
  </r>
  <r>
    <e v="#REF!"/>
    <x v="1"/>
    <x v="78"/>
    <x v="0"/>
    <s v="atividade individual de baixa complexidade"/>
    <s v="Por atividade"/>
    <s v="Sim"/>
    <n v="1"/>
    <n v="1"/>
    <s v="E-mail"/>
    <s v="Resposta fundamentada-baixa complexidade. No Outlook e no SEI."/>
  </r>
  <r>
    <e v="#REF!"/>
    <x v="1"/>
    <x v="78"/>
    <x v="2"/>
    <s v="atividade individual de alta complexidade"/>
    <s v="Por atividade"/>
    <s v="Sim"/>
    <n v="8"/>
    <n v="8"/>
    <s v="E-mail"/>
    <s v="Resposta fundamentada-alta complexidade. No Outlook e no SEI."/>
  </r>
  <r>
    <e v="#REF!"/>
    <x v="1"/>
    <x v="79"/>
    <x v="1"/>
    <s v="atividade individual de média complexidade"/>
    <s v="Por atividade"/>
    <s v="Sim"/>
    <n v="2"/>
    <n v="2"/>
    <s v="-"/>
    <s v="Trata-se de uma atividade de gestão, sem uma entrega específica. No Comprasnet."/>
  </r>
  <r>
    <e v="#REF!"/>
    <x v="1"/>
    <x v="80"/>
    <x v="0"/>
    <s v="atividade individual de baixa complexidade"/>
    <s v="Por atividade"/>
    <s v="Sim"/>
    <n v="2"/>
    <n v="2"/>
    <s v="-"/>
    <s v="Trata-se de uma atividade de gestão, sem uma entrega específica. Análise documental-baixa complexidade. No Comprasnet e no SEI."/>
  </r>
  <r>
    <e v="#REF!"/>
    <x v="1"/>
    <x v="80"/>
    <x v="2"/>
    <s v="atividade individual de alta complexidade"/>
    <s v="Por atividade"/>
    <s v="Sim"/>
    <n v="8"/>
    <n v="8"/>
    <s v="-"/>
    <s v="Trata-se de uma atividade de gestão, sem uma entrega específica. Análise documental-alta complexidade. No Comprasnet e no SEI."/>
  </r>
  <r>
    <e v="#REF!"/>
    <x v="1"/>
    <x v="81"/>
    <x v="0"/>
    <s v="atividade individual de baixa complexidade"/>
    <s v="Por atividade"/>
    <s v="Sim"/>
    <n v="3"/>
    <n v="3"/>
    <s v="-"/>
    <s v="Trata-se de uma atividade de gestão, sem uma entrega específica. Análise documental-baixa complexidade. No Comprasnet e no SEI."/>
  </r>
  <r>
    <e v="#REF!"/>
    <x v="1"/>
    <x v="81"/>
    <x v="2"/>
    <s v="atividade individual de alta complexidade"/>
    <s v="Por atividade"/>
    <s v="Sim"/>
    <n v="10"/>
    <n v="10"/>
    <s v="-"/>
    <s v="Trata-se de uma atividade de gestão, sem uma entrega específica. Análise documental-alta complexidade. No Comprasnet e no SEI."/>
  </r>
  <r>
    <e v="#REF!"/>
    <x v="1"/>
    <x v="82"/>
    <x v="2"/>
    <s v="atividade individual de alta complexidade"/>
    <s v="Por atividade"/>
    <s v="Sim"/>
    <n v="24"/>
    <n v="24"/>
    <s v="Termo de Julgamento de Recursos"/>
    <s v="Resposta fundamentada e justificada. No Comprasnet e no SEI."/>
  </r>
  <r>
    <e v="#REF!"/>
    <x v="1"/>
    <x v="83"/>
    <x v="1"/>
    <s v="atividade individual de média complexidade"/>
    <s v="Por atividade"/>
    <s v="Sim"/>
    <n v="2"/>
    <n v="2"/>
    <s v="Despacho de Homologação e Emissão de Empenho"/>
    <s v="No SEI."/>
  </r>
  <r>
    <e v="#REF!"/>
    <x v="1"/>
    <x v="84"/>
    <x v="0"/>
    <s v="atividade individual de baixa complexidade"/>
    <s v="Por atividade"/>
    <s v="Sim"/>
    <n v="0.5"/>
    <n v="0.5"/>
    <s v="Termo de Homologação da Licitação e Extrato de Publicação "/>
    <s v="Resultado da licitação. No Comprasnet, no DOU e no SEI."/>
  </r>
  <r>
    <e v="#REF!"/>
    <x v="1"/>
    <x v="85"/>
    <x v="2"/>
    <s v="atividade individual de alta complexidade"/>
    <s v="Por atividade"/>
    <s v="Sim"/>
    <n v="8"/>
    <n v="8"/>
    <s v="Contrato Administrativo e Extrato de Publicação"/>
    <s v="Resultado da licitação. No DOU e no SEI."/>
  </r>
  <r>
    <e v="#REF!"/>
    <x v="1"/>
    <x v="83"/>
    <x v="0"/>
    <s v="atividade individual de baixa complexidade"/>
    <s v="Por atividade"/>
    <s v="Sim"/>
    <n v="0.1"/>
    <n v="0.1"/>
    <s v="Despacho de registro de contrato "/>
    <s v="Despacho de registro de contrato na CCO. No SEI."/>
  </r>
  <r>
    <e v="#REF!"/>
    <x v="1"/>
    <x v="86"/>
    <x v="2"/>
    <s v="atividade individual de alta complexidade"/>
    <s v="Por atividade"/>
    <s v="Sim"/>
    <n v="6"/>
    <n v="6"/>
    <s v="Estudo Técnico Preliminar"/>
    <s v="Planejamento da contratação. No Comprasnet e no SEI.  "/>
  </r>
  <r>
    <e v="#REF!"/>
    <x v="1"/>
    <x v="87"/>
    <x v="1"/>
    <s v="atividade individual de média complexidade"/>
    <s v="Por atividade"/>
    <s v="Sim"/>
    <n v="1.5"/>
    <n v="1.5"/>
    <s v="Mapa de Riscos"/>
    <s v="No SEI. "/>
  </r>
  <r>
    <e v="#REF!"/>
    <x v="1"/>
    <x v="88"/>
    <x v="0"/>
    <s v="atividade individual de baixa complexidade"/>
    <s v="Por atividade"/>
    <s v="Sim"/>
    <n v="2"/>
    <n v="2"/>
    <s v="-"/>
    <s v="Análise da documentação das empresas. Trata-se de uma atividade de gestão, sem uma entrega específica"/>
  </r>
  <r>
    <e v="#REF!"/>
    <x v="1"/>
    <x v="89"/>
    <x v="0"/>
    <s v="atividade individual de baixa complexidade"/>
    <s v="Por atividade"/>
    <s v="Sim"/>
    <n v="0.2"/>
    <n v="0.2"/>
    <s v="Despacho de Certificação Orçamentária"/>
    <s v="No SEI."/>
  </r>
  <r>
    <e v="#REF!"/>
    <x v="1"/>
    <x v="90"/>
    <x v="0"/>
    <s v="atividade individual de baixa complexidade"/>
    <s v="Por atividade"/>
    <s v="Sim"/>
    <n v="1.2"/>
    <n v="1.2"/>
    <s v="Despacho"/>
    <s v="Despacho de autorização da contratação. No SEI. "/>
  </r>
  <r>
    <e v="#REF!"/>
    <x v="1"/>
    <x v="91"/>
    <x v="0"/>
    <s v="atividade individual de baixa complexidade"/>
    <s v="Por atividade"/>
    <s v="Sim"/>
    <n v="0.5"/>
    <n v="0.5"/>
    <s v="Aviso de Dispensa"/>
    <s v="Inserção de dados no Siasg-poucos itens"/>
  </r>
  <r>
    <e v="#REF!"/>
    <x v="1"/>
    <x v="91"/>
    <x v="2"/>
    <s v="atividade individual de alta complexidade"/>
    <s v="Por atividade"/>
    <s v="Sim"/>
    <n v="1.5"/>
    <n v="1.5"/>
    <s v="Aviso de Dispensa"/>
    <s v="Inserção de dados no Siasg-muitos itens"/>
  </r>
  <r>
    <e v="#REF!"/>
    <x v="1"/>
    <x v="92"/>
    <x v="0"/>
    <s v="atividade individual de baixa complexidade"/>
    <s v="Por atividade"/>
    <s v="Sim"/>
    <n v="0.3"/>
    <n v="0.3"/>
    <s v="Publicação da Contratação"/>
    <s v=" No Comprasnet, no DOU e no SEI.  "/>
  </r>
  <r>
    <e v="#REF!"/>
    <x v="1"/>
    <x v="93"/>
    <x v="2"/>
    <s v="atividade individual de alta complexidade"/>
    <s v="Por atividade"/>
    <s v="Sim"/>
    <n v="3"/>
    <n v="3"/>
    <s v="-"/>
    <s v="Análise dos presupostos fáticos e jurídicos do caso concreto. Trata-se de uma atividade de gestão, sem uma entrega específica"/>
  </r>
  <r>
    <e v="#REF!"/>
    <x v="1"/>
    <x v="94"/>
    <x v="2"/>
    <s v="atividade individual de alta complexidade"/>
    <s v="Por atividade"/>
    <s v="Sim"/>
    <n v="40"/>
    <n v="40"/>
    <s v=" Notificação"/>
    <s v="Para apresentação de defesa prévia pela empresa. No SEI."/>
  </r>
  <r>
    <e v="#REF!"/>
    <x v="1"/>
    <x v="95"/>
    <x v="2"/>
    <s v="atividade individual de alta complexidade"/>
    <s v="Por atividade"/>
    <s v="Sim"/>
    <n v="8"/>
    <n v="8"/>
    <s v="Diligência e/ou Relatório"/>
    <s v="Atividades probatórias. No SEI."/>
  </r>
  <r>
    <e v="#REF!"/>
    <x v="1"/>
    <x v="96"/>
    <x v="1"/>
    <s v="atividade individual de alta complexidade"/>
    <s v="Por atividade"/>
    <s v="Sim"/>
    <n v="2"/>
    <n v="2"/>
    <s v="Despacho"/>
    <s v="Resposta fundamentada e justificada. No SEI."/>
  </r>
  <r>
    <e v="#REF!"/>
    <x v="1"/>
    <x v="97"/>
    <x v="1"/>
    <s v="atividade individual de alta complexidade"/>
    <s v="Por atividade"/>
    <s v="Sim"/>
    <n v="2"/>
    <n v="2"/>
    <s v="-"/>
    <s v="Inserção da sanção no sistema comprasnet e arquivamento. Trata-se de uma atividade de gestão, sem uma entrega específica"/>
  </r>
  <r>
    <e v="#REF!"/>
    <x v="1"/>
    <x v="98"/>
    <x v="2"/>
    <s v="atividade individual de alta complexidade"/>
    <s v="Por atividade"/>
    <s v="Sim"/>
    <n v="6"/>
    <n v="6"/>
    <s v="Estudo Técnico Preliminar"/>
    <s v="Planejamento da contratação. No Comprasnet e no SEI.  "/>
  </r>
  <r>
    <e v="#REF!"/>
    <x v="1"/>
    <x v="99"/>
    <x v="1"/>
    <s v="atividade individual de média complexidade"/>
    <s v="Por atividade"/>
    <s v="Sim"/>
    <n v="1.5"/>
    <n v="1.5"/>
    <s v="Mapa de Riscos"/>
    <s v="No SEI. "/>
  </r>
  <r>
    <e v="#REF!"/>
    <x v="1"/>
    <x v="100"/>
    <x v="0"/>
    <s v="atividade individual de baixa complexidade"/>
    <s v="Por atividade"/>
    <s v="Sim"/>
    <n v="0.2"/>
    <n v="0.2"/>
    <s v="-"/>
    <s v="Demonstração da  inviabilidade de competição. Trata-se de uma atividade de gestão, sem uma entrega específica"/>
  </r>
  <r>
    <e v="#REF!"/>
    <x v="1"/>
    <x v="101"/>
    <x v="0"/>
    <s v="atividade individual de baixa complexidade"/>
    <s v="Por atividade"/>
    <s v="Sim"/>
    <n v="0.5"/>
    <n v="0.5"/>
    <s v="-"/>
    <s v="Análise da Pesquisa de Preços. Trata-se de uma atividade de gestão, sem uma entrega específica"/>
  </r>
  <r>
    <e v="#REF!"/>
    <x v="1"/>
    <x v="101"/>
    <x v="1"/>
    <s v="atividade individual de média complexidade"/>
    <s v="Por atividade"/>
    <s v="Sim"/>
    <n v="2"/>
    <n v="2"/>
    <s v="-"/>
    <s v="Análise da documentação das empresas . Trata-se de uma atividade de gestão, sem uma entrega específica"/>
  </r>
  <r>
    <e v="#REF!"/>
    <x v="1"/>
    <x v="102"/>
    <x v="1"/>
    <s v="atividade individual de média complexidade"/>
    <s v="Por atividade"/>
    <s v="Sim"/>
    <n v="3"/>
    <n v="3"/>
    <s v="Minuta de Contrato"/>
    <s v="No SEI."/>
  </r>
  <r>
    <e v="#REF!"/>
    <x v="1"/>
    <x v="103"/>
    <x v="0"/>
    <s v="atividade individual de baixa complexidade"/>
    <s v="Por atividade"/>
    <s v="Sim"/>
    <n v="0.5"/>
    <n v="0.5"/>
    <s v="Extrato de Publicação "/>
    <s v="No Comprasnet, no DOU e no SEI."/>
  </r>
  <r>
    <e v="#REF!"/>
    <x v="1"/>
    <x v="104"/>
    <x v="0"/>
    <s v="atividade individual de baixa complexidade"/>
    <s v="Por atividade"/>
    <s v="Sim"/>
    <n v="0.5"/>
    <n v="0.5"/>
    <s v="Extrato de Publicação do Contrato "/>
    <s v="No DOU e no SEI."/>
  </r>
  <r>
    <e v="#REF!"/>
    <x v="1"/>
    <x v="105"/>
    <x v="0"/>
    <s v="atividade individual de baixa complexidade"/>
    <s v="Por atividade"/>
    <s v="Sim"/>
    <n v="0.4"/>
    <n v="0.4"/>
    <s v="Despacho de registro de contrato "/>
    <s v="Despacho de registro de contrato na CCO. No SEI."/>
  </r>
  <r>
    <e v="#REF!"/>
    <x v="1"/>
    <x v="106"/>
    <x v="2"/>
    <s v="atividade individual de  alta complexidade"/>
    <s v="Por Tarefa"/>
    <s v="Sim"/>
    <n v="240"/>
    <n v="240"/>
    <s v="Manuais"/>
    <s v="Produção de manuais de atividades executadas pelos servidores e colaboradores da CLC. Na Ancinet."/>
  </r>
  <r>
    <e v="#REF!"/>
    <x v="1"/>
    <x v="107"/>
    <x v="0"/>
    <s v="atividade individual de baixa complexidade"/>
    <s v="Por atividade"/>
    <s v="Sim"/>
    <n v="0.5"/>
    <n v="0.5"/>
    <s v="-"/>
    <s v="Verificação diária do Diário Oficial da União. Trata-se de uma atividade de gestão, sem uma entrega específica"/>
  </r>
  <r>
    <e v="#REF!"/>
    <x v="1"/>
    <x v="108"/>
    <x v="0"/>
    <s v="atividade individual de baixa complexidade"/>
    <s v="Por atividade"/>
    <s v="Sim"/>
    <n v="0.2"/>
    <n v="0.2"/>
    <s v="-"/>
    <s v="Inclusão de documentos dos processos no Sei. Trata-se de uma atividade de gestão, sem uma entrega específica"/>
  </r>
  <r>
    <e v="#REF!"/>
    <x v="1"/>
    <x v="109"/>
    <x v="1"/>
    <s v="atividade individual de média complexidade"/>
    <s v="Por atividade"/>
    <s v="Sim"/>
    <n v="2"/>
    <n v="2"/>
    <s v="Relatório mensal"/>
    <s v="Produçao de relatórios mensais das contratações realizadas no período. No SEI."/>
  </r>
  <r>
    <e v="#REF!"/>
    <x v="1"/>
    <x v="110"/>
    <x v="0"/>
    <s v="atividade individual de baixa complexidade"/>
    <s v="Por atividade"/>
    <s v="Sim"/>
    <n v="0.5"/>
    <n v="0.5"/>
    <s v="-"/>
    <s v="Atualização das pastas da rede conforme demanda do setor. Trata-se de uma atividade de gestão, sem uma entrega específica"/>
  </r>
  <r>
    <e v="#REF!"/>
    <x v="1"/>
    <x v="111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2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3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4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5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6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7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8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19"/>
    <x v="0"/>
    <s v="atividade individual de baixa complexidade"/>
    <s v="Por atividade"/>
    <s v="Sim"/>
    <n v="1"/>
    <n v="1"/>
    <s v="-"/>
    <s v="Verificação do andamento dos processos.Trata-se de uma atividade de gestão, sem uma entrega específica"/>
  </r>
  <r>
    <e v="#REF!"/>
    <x v="1"/>
    <x v="120"/>
    <x v="0"/>
    <s v="atividade individual de baixa complexidade"/>
    <s v="Por atividade"/>
    <s v="Sim"/>
    <n v="0.5"/>
    <n v="0.5"/>
    <s v="Despacho"/>
    <s v="Preparação de despacho administrativo de acordo com a demanda dos técnicos. No SEI."/>
  </r>
  <r>
    <e v="#REF!"/>
    <x v="1"/>
    <x v="121"/>
    <x v="0"/>
    <s v="atividade individual de baixa complexidade"/>
    <s v="Por atividade"/>
    <s v="Sim"/>
    <n v="1"/>
    <n v="1"/>
    <s v="Anexos a Editais"/>
    <s v="Busca e edição dos anexos necessários para o processo. No SEI."/>
  </r>
  <r>
    <e v="#REF!"/>
    <x v="1"/>
    <x v="122"/>
    <x v="2"/>
    <s v="atividade individual de alta complexidade"/>
    <s v="Por atividade"/>
    <s v="Sim"/>
    <n v="6"/>
    <n v="6"/>
    <s v="Minuta de Edital"/>
    <s v="Preparação de minutas de edital conforme modelo da AGU. No SEI."/>
  </r>
  <r>
    <e v="#REF!"/>
    <x v="1"/>
    <x v="123"/>
    <x v="2"/>
    <s v="atividade individual de alta complexidade"/>
    <s v="Por atividade"/>
    <s v="Sim"/>
    <n v="4"/>
    <n v="4"/>
    <s v="Minuta de Contrato"/>
    <s v="Preparação de minutas de contrato conforme modelo da AGU. No SEI."/>
  </r>
  <r>
    <e v="#REF!"/>
    <x v="1"/>
    <x v="124"/>
    <x v="0"/>
    <s v="atividade individual de baixa complexidade"/>
    <s v="Por atividade"/>
    <s v="Sim"/>
    <n v="1"/>
    <n v="1"/>
    <s v="Checklists"/>
    <s v="Preparação da lista de verificação de documentos que compõe o processo. No SEI."/>
  </r>
  <r>
    <e v="#REF!"/>
    <x v="1"/>
    <x v="125"/>
    <x v="0"/>
    <s v="atividade individual de baixa complexidade"/>
    <s v="Por atividade"/>
    <s v="Sim"/>
    <n v="0.5"/>
    <n v="0.5"/>
    <s v="Planilhas de Controle "/>
    <s v="Preparação da lista de verificação de documentos que compõe o processo. Sharepoint."/>
  </r>
  <r>
    <e v="#REF!"/>
    <x v="1"/>
    <x v="126"/>
    <x v="0"/>
    <s v="atividade individual de baixa complexidade"/>
    <s v="Por atividade"/>
    <s v="Sim"/>
    <n v="2"/>
    <n v="2"/>
    <s v="-"/>
    <s v="Realização de busca de documentos e anexos (modelos e informações úteis). Trata-se de uma atividade de gestão, sem uma entrega específica"/>
  </r>
  <r>
    <e v="#REF!"/>
    <x v="1"/>
    <x v="127"/>
    <x v="0"/>
    <s v="atividade individual de baixa complexidade"/>
    <s v="Por atividade"/>
    <s v="Sim"/>
    <n v="0.5"/>
    <n v="0.5"/>
    <s v="E-mail"/>
    <s v="Realização de contato com as empresas para a solicitação de propostas comerciais. No Outlook."/>
  </r>
  <r>
    <e v="#REF!"/>
    <x v="1"/>
    <x v="128"/>
    <x v="0"/>
    <s v="atividade individual de baixa complexidade"/>
    <s v="Por atividade"/>
    <s v="Sim"/>
    <n v="0.5"/>
    <n v="0.5"/>
    <s v="Publicação"/>
    <s v="Pedido de publicação dos editais e contratos assinados no site da ancine."/>
  </r>
  <r>
    <e v="#REF!"/>
    <x v="1"/>
    <x v="129"/>
    <x v="0"/>
    <s v="atividade individual de baixa complexidade"/>
    <s v="Por atividade"/>
    <s v="Sim"/>
    <n v="0.5"/>
    <n v="0.5"/>
    <s v="-"/>
    <s v="Atualização da caixa de entrada do e-mail do setor. Trata-se de uma atividade de gestão, sem uma entrega específica"/>
  </r>
  <r>
    <e v="#REF!"/>
    <x v="1"/>
    <x v="130"/>
    <x v="1"/>
    <s v="atividade individual de média complexidade"/>
    <s v="Por atividade"/>
    <s v="Sim"/>
    <n v="4"/>
    <n v="4"/>
    <s v="-"/>
    <s v=" Consulta/Conferência de Convenção de atos normativos. Trata-se de uma atividade de gestão, sem uma entrega específica"/>
  </r>
  <r>
    <e v="#REF!"/>
    <x v="1"/>
    <x v="131"/>
    <x v="0"/>
    <s v="atividade individual de baixa complexidade"/>
    <s v="Por atividade"/>
    <s v="Sim"/>
    <n v="2"/>
    <n v="2"/>
    <s v="-"/>
    <s v="Trata-se de uma atividade de gestão, sem uma entrega específica. No SEI."/>
  </r>
  <r>
    <e v="#REF!"/>
    <x v="1"/>
    <x v="132"/>
    <x v="0"/>
    <s v="atividade individual de baixa complexidade"/>
    <s v="Por atividade"/>
    <s v="Sim"/>
    <n v="3"/>
    <n v="3"/>
    <s v="-"/>
    <s v="Trata-se de uma atividade de gestão, sem uma entrega específica. No SEI."/>
  </r>
  <r>
    <e v="#REF!"/>
    <x v="1"/>
    <x v="133"/>
    <x v="0"/>
    <s v="atividade individual de baixa complexidade"/>
    <s v="Por atividade"/>
    <s v="Sim"/>
    <n v="0.25"/>
    <n v="0.25"/>
    <s v="-"/>
    <s v="Trata-se de uma atividade de gestão, sem uma entrega específica. No SEI."/>
  </r>
  <r>
    <e v="#REF!"/>
    <x v="1"/>
    <x v="134"/>
    <x v="0"/>
    <s v="atividade individual de baixa complexidade"/>
    <s v="Por atividade"/>
    <s v="Sim"/>
    <n v="0.5"/>
    <n v="0.5"/>
    <s v="-"/>
    <s v="Trata-se de uma atividade de gestão, sem uma entrega específica. No SEI."/>
  </r>
  <r>
    <e v="#REF!"/>
    <x v="1"/>
    <x v="135"/>
    <x v="0"/>
    <s v="atividade individual de baixa complexidade"/>
    <s v="Por atividade"/>
    <s v="Sim"/>
    <n v="4"/>
    <n v="4"/>
    <s v="-"/>
    <s v="Trata-se de uma atividade de gestão, sem uma entrega específica. No SEI."/>
  </r>
  <r>
    <e v="#REF!"/>
    <x v="1"/>
    <x v="136"/>
    <x v="0"/>
    <s v="atividade individual de baixa complexidade"/>
    <s v="Por atividade"/>
    <s v="Sim"/>
    <n v="6"/>
    <n v="6"/>
    <s v="-"/>
    <s v="Trata-se de uma atividade de gestão, sem uma entrega específica. No SEI."/>
  </r>
  <r>
    <e v="#REF!"/>
    <x v="1"/>
    <x v="137"/>
    <x v="0"/>
    <s v="atividade individual de baixa complexidade"/>
    <s v="Por atividade"/>
    <s v="Sim"/>
    <n v="4"/>
    <n v="4"/>
    <s v="-"/>
    <s v="Conferência de Nota Fiscal de matéria simples. Trata-se de uma atividade de gestão, sem uma entrega específica. No SEI."/>
  </r>
  <r>
    <e v="#REF!"/>
    <x v="1"/>
    <x v="137"/>
    <x v="2"/>
    <s v="atividade individual de alta complexidade"/>
    <s v="Por atividade"/>
    <s v="Sim"/>
    <n v="10"/>
    <n v="10"/>
    <s v="-"/>
    <s v="Conferência de Nota Fiscal de matéria complexa (mão de obra). Trata-se de uma atividade de gestão, sem uma entrega específica. No SEI."/>
  </r>
  <r>
    <e v="#REF!"/>
    <x v="1"/>
    <x v="138"/>
    <x v="0"/>
    <s v="atividade individual de baixa complexidade"/>
    <s v="Por atividade"/>
    <s v="Sim"/>
    <n v="4"/>
    <n v="4"/>
    <s v="-"/>
    <s v="Conferência de Planilha/Tabela/Quadro de matéria simples. Trata-se de uma atividade de gestão, sem uma entrega específica. No SEI."/>
  </r>
  <r>
    <e v="#REF!"/>
    <x v="1"/>
    <x v="138"/>
    <x v="1"/>
    <s v="atividade individual de média complexidade"/>
    <s v="Por atividade"/>
    <s v="Sim"/>
    <n v="8"/>
    <n v="8"/>
    <s v="-"/>
    <s v="Conferência de Planilha/Tabela/Quadro de matéria intermediária. Trata-se de uma atividade de gestão, sem uma entrega específica. No SEI."/>
  </r>
  <r>
    <e v="#REF!"/>
    <x v="1"/>
    <x v="138"/>
    <x v="2"/>
    <s v="atividade individual de alta complexidade"/>
    <s v="Por atividade"/>
    <s v="Sim"/>
    <n v="16"/>
    <n v="16"/>
    <s v="-"/>
    <s v="Conferência de Planilha/Tabela/Quadro de matéria complexa. Trata-se de uma atividade de gestão, sem uma entrega específica. No SEI."/>
  </r>
  <r>
    <e v="#REF!"/>
    <x v="1"/>
    <x v="139"/>
    <x v="0"/>
    <s v="atividade individual de baixa complexidade"/>
    <s v="Por atividade"/>
    <s v="Sim"/>
    <n v="4"/>
    <n v="4"/>
    <s v="Planta/Projeto/Plano"/>
    <s v="Elaboração de matéria simples. No SEI. "/>
  </r>
  <r>
    <e v="#REF!"/>
    <x v="1"/>
    <x v="139"/>
    <x v="2"/>
    <s v="atividade individual de alta complexidade"/>
    <s v="Por atividade"/>
    <s v="Sim"/>
    <n v="8"/>
    <n v="8"/>
    <s v="Planta/Projeto/Plano"/>
    <s v="Elaboração de matéria complexa. No SEI. "/>
  </r>
  <r>
    <e v="#REF!"/>
    <x v="1"/>
    <x v="140"/>
    <x v="0"/>
    <s v="atividade individual de baixa complexidade"/>
    <s v="Por atividade"/>
    <s v="Sim"/>
    <n v="1"/>
    <n v="1"/>
    <s v="-"/>
    <s v=" Trata-se de uma atividade de gestão, sem uma entrega específica. No SEI."/>
  </r>
  <r>
    <e v="#REF!"/>
    <x v="1"/>
    <x v="141"/>
    <x v="0"/>
    <s v="atividade individual de baixa complexidade"/>
    <s v="Por atividade"/>
    <s v="Sim"/>
    <n v="2"/>
    <n v="2"/>
    <s v="-"/>
    <s v=" Trata-se de uma atividade de gestão, sem uma entrega específica. No SEI."/>
  </r>
  <r>
    <e v="#REF!"/>
    <x v="1"/>
    <x v="142"/>
    <x v="0"/>
    <s v="atividade individual de baixa complexidade"/>
    <s v="Por atividade"/>
    <s v="Sim"/>
    <n v="4"/>
    <n v="4"/>
    <s v="-"/>
    <s v=" Trata-se de uma atividade de gestão, sem uma entrega específica. No SEI."/>
  </r>
  <r>
    <e v="#REF!"/>
    <x v="1"/>
    <x v="143"/>
    <x v="0"/>
    <s v="atividade individual de baixa complexidade"/>
    <s v="Por atividade"/>
    <s v="Sim"/>
    <n v="1"/>
    <n v="1"/>
    <s v="Termo"/>
    <s v="No SEI."/>
  </r>
  <r>
    <e v="#REF!"/>
    <x v="1"/>
    <x v="144"/>
    <x v="0"/>
    <s v="atividade individual de baixa complexidade"/>
    <s v="Por atividade"/>
    <s v="Sim"/>
    <n v="4"/>
    <n v="4"/>
    <s v="-"/>
    <s v=" Trata-se de uma atividade de gestão, sem uma entrega específica. No SEI."/>
  </r>
  <r>
    <e v="#REF!"/>
    <x v="1"/>
    <x v="145"/>
    <x v="0"/>
    <s v="atividade individual de baixa complexidade"/>
    <s v="Por atividade"/>
    <s v="Sim"/>
    <n v="0.5"/>
    <n v="0.5"/>
    <s v="-"/>
    <s v=" Trata-se de uma atividade de gestão, sem uma entrega específica. No SEI."/>
  </r>
  <r>
    <e v="#REF!"/>
    <x v="1"/>
    <x v="146"/>
    <x v="0"/>
    <s v="atividade individual de baixa complexidade"/>
    <s v="Por atividade"/>
    <s v="Sim"/>
    <n v="1"/>
    <n v="1"/>
    <s v="Documento de Formalização da Demanda"/>
    <s v=" No SEI."/>
  </r>
  <r>
    <e v="#REF!"/>
    <x v="1"/>
    <x v="147"/>
    <x v="0"/>
    <s v="atividade individual de baixa complexidade"/>
    <s v="Por atividade"/>
    <s v="Sim"/>
    <n v="1"/>
    <n v="1"/>
    <s v="Documento de Requisição de Contratação - DRC"/>
    <s v=" No SEI."/>
  </r>
  <r>
    <e v="#REF!"/>
    <x v="1"/>
    <x v="148"/>
    <x v="2"/>
    <s v="atividade individual de alta complexidade"/>
    <s v="Por atividade"/>
    <s v="Sim"/>
    <n v="40"/>
    <n v="40"/>
    <s v="Anexos a Editais"/>
    <s v="Contendo matéria complexa. No SEI."/>
  </r>
  <r>
    <e v="#REF!"/>
    <x v="1"/>
    <x v="148"/>
    <x v="0"/>
    <s v="atividade individual de baixa complexidade"/>
    <s v="Por atividade"/>
    <s v="Sim"/>
    <n v="16"/>
    <n v="16"/>
    <s v="Anexos a Editais"/>
    <s v="Contendo matéria simples. No SEI."/>
  </r>
  <r>
    <e v="#REF!"/>
    <x v="1"/>
    <x v="149"/>
    <x v="0"/>
    <s v="atividade individual de baixa complexidade"/>
    <s v="Por atividade"/>
    <s v="Sim"/>
    <n v="1"/>
    <n v="1"/>
    <s v="-"/>
    <s v=" Trata-se de uma atividade de gestão, sem uma entrega específica. No SEI."/>
  </r>
  <r>
    <e v="#REF!"/>
    <x v="1"/>
    <x v="150"/>
    <x v="2"/>
    <s v="atividade individual de alta complexidade"/>
    <s v="Por atividade"/>
    <s v="Sim"/>
    <n v="3"/>
    <n v="3"/>
    <s v="Atestado"/>
    <s v="Contendo matéria complexa. No SEI."/>
  </r>
  <r>
    <e v="#REF!"/>
    <x v="1"/>
    <x v="151"/>
    <x v="0"/>
    <s v="atividade individual de baixa complexidade"/>
    <s v="Por atividade"/>
    <s v="Sim"/>
    <n v="1"/>
    <n v="1"/>
    <s v="Certidão/Declaração"/>
    <s v=" No SEI."/>
  </r>
  <r>
    <e v="#REF!"/>
    <x v="1"/>
    <x v="152"/>
    <x v="0"/>
    <s v="atividade individual de baixa complexidade"/>
    <s v="Por atividade"/>
    <s v="Sim"/>
    <n v="0.5"/>
    <n v="0.5"/>
    <s v="Consulta"/>
    <s v=" No SEI."/>
  </r>
  <r>
    <e v="#REF!"/>
    <x v="1"/>
    <x v="153"/>
    <x v="0"/>
    <s v="atividade individual de baixa complexidade"/>
    <s v="Por atividade"/>
    <s v="Sim"/>
    <n v="0.5"/>
    <n v="0.5"/>
    <s v="E-mail"/>
    <s v="No Outlook e no SEI."/>
  </r>
  <r>
    <e v="#REF!"/>
    <x v="1"/>
    <x v="154"/>
    <x v="0"/>
    <s v="atividade individual de baixa complexidade"/>
    <s v="Por atividade"/>
    <s v="Sim"/>
    <n v="0.5"/>
    <n v="0.5"/>
    <s v="Formulário"/>
    <s v=" No SEI."/>
  </r>
  <r>
    <e v="#REF!"/>
    <x v="1"/>
    <x v="155"/>
    <x v="0"/>
    <s v="atividade individual de baixa complexidade"/>
    <s v="Por atividade"/>
    <s v="Sim"/>
    <n v="4"/>
    <n v="4"/>
    <s v="Laudo"/>
    <s v=" No SEI."/>
  </r>
  <r>
    <e v="#REF!"/>
    <x v="1"/>
    <x v="14"/>
    <x v="0"/>
    <s v="atividade individual de baixa complexidade"/>
    <s v="Por atividade"/>
    <s v="Sim"/>
    <n v="4"/>
    <n v="4"/>
    <s v="Nota Técnica"/>
    <s v="Contendo matéria simples. No SEI."/>
  </r>
  <r>
    <e v="#REF!"/>
    <x v="1"/>
    <x v="14"/>
    <x v="1"/>
    <s v="atividade individual de média complexidade"/>
    <s v="Por atividade"/>
    <s v="Sim"/>
    <n v="8"/>
    <n v="8"/>
    <s v="Nota Técnica"/>
    <s v="Contendo matéria intermediária. No SEI."/>
  </r>
  <r>
    <e v="#REF!"/>
    <x v="1"/>
    <x v="14"/>
    <x v="2"/>
    <s v="atividade individual de alta complexidade"/>
    <s v="Por atividade"/>
    <s v="Sim"/>
    <n v="16"/>
    <n v="16"/>
    <s v="Nota Técnica"/>
    <s v="Contendo matéria complexa. No SEI."/>
  </r>
  <r>
    <e v="#REF!"/>
    <x v="1"/>
    <x v="156"/>
    <x v="0"/>
    <s v="atividade individual de baixa complexidade"/>
    <s v="Por atividade"/>
    <s v="Sim"/>
    <n v="0.5"/>
    <n v="0.5"/>
    <s v="Ordem de Serviço"/>
    <s v="No SEI"/>
  </r>
  <r>
    <e v="#REF!"/>
    <x v="1"/>
    <x v="157"/>
    <x v="0"/>
    <s v="atividade individual de baixa complexidade"/>
    <s v="Por atividade"/>
    <s v="Sim"/>
    <n v="4"/>
    <n v="4"/>
    <s v="Relatórios/ Mapa Comparativo de Preços"/>
    <s v="Contendo matéria simples. No Painel de Preços e no SEI."/>
  </r>
  <r>
    <e v="#REF!"/>
    <x v="1"/>
    <x v="157"/>
    <x v="1"/>
    <s v="atividade individual de média complexidade"/>
    <s v="Por atividade"/>
    <s v="Sim"/>
    <n v="8"/>
    <n v="8"/>
    <s v="Relatórios/ Mapa Comparativo de Preços"/>
    <s v="Contendo matéria intermediária. No Painel de Preços e no SEI."/>
  </r>
  <r>
    <e v="#REF!"/>
    <x v="1"/>
    <x v="157"/>
    <x v="2"/>
    <s v="atividade individual de alta complexidade"/>
    <s v="Por atividade"/>
    <s v="Sim"/>
    <n v="16"/>
    <n v="16"/>
    <s v="Relatórios/ Mapa Comparativo de Preços"/>
    <s v="Contendo matéria complexa. No No Painel de Preços e no SEI."/>
  </r>
  <r>
    <e v="#REF!"/>
    <x v="1"/>
    <x v="158"/>
    <x v="0"/>
    <s v="atividade individual de baixa complexidade"/>
    <s v="Por atividade"/>
    <s v="Sim"/>
    <n v="2"/>
    <n v="2"/>
    <s v="Proposta"/>
    <s v=" No SEI."/>
  </r>
  <r>
    <e v="#REF!"/>
    <x v="1"/>
    <x v="159"/>
    <x v="0"/>
    <s v="atividade individual de baixa complexidade"/>
    <s v="Por atividade"/>
    <s v="Sim"/>
    <n v="0.75"/>
    <n v="0.75"/>
    <s v="Requerimento/ Requisição"/>
    <s v=" No SEI."/>
  </r>
  <r>
    <e v="#REF!"/>
    <x v="1"/>
    <x v="160"/>
    <x v="0"/>
    <s v="atividade individual de baixa complexidade"/>
    <s v="Por atividade"/>
    <s v="Sim"/>
    <n v="16"/>
    <n v="16"/>
    <s v="Termo de Referência/ Projeto Básico"/>
    <s v="Contendo matéria simples. No SEI."/>
  </r>
  <r>
    <e v="#REF!"/>
    <x v="1"/>
    <x v="160"/>
    <x v="1"/>
    <s v="atividade individual de média complexidade"/>
    <s v="Por atividade"/>
    <s v="Sim"/>
    <n v="40"/>
    <n v="40"/>
    <s v="Termo de Referência/ Projeto Básico"/>
    <s v="Contendo matéria intermediária. No SEI."/>
  </r>
  <r>
    <e v="#REF!"/>
    <x v="1"/>
    <x v="160"/>
    <x v="2"/>
    <s v="atividade individual de alta complexidade"/>
    <s v="Por atividade"/>
    <s v="Sim"/>
    <n v="80"/>
    <n v="80"/>
    <s v="Termo de Referência/ Projeto Básico"/>
    <s v="Contendo matéria complexa. No SEI."/>
  </r>
  <r>
    <e v="#REF!"/>
    <x v="1"/>
    <x v="161"/>
    <x v="0"/>
    <s v="atividade individual de baixa complexidade"/>
    <s v="Por atividade"/>
    <s v="Sim"/>
    <n v="0.5"/>
    <n v="0.5"/>
    <s v="Guia"/>
    <s v=" No SEI."/>
  </r>
  <r>
    <e v="#REF!"/>
    <x v="1"/>
    <x v="162"/>
    <x v="0"/>
    <s v="atividade individual de baixa complexidade"/>
    <s v="Por atividade"/>
    <s v="Sim"/>
    <n v="0.75"/>
    <n v="0.75"/>
    <s v="Recibo"/>
    <s v=" No SEI."/>
  </r>
  <r>
    <e v="#REF!"/>
    <x v="1"/>
    <x v="163"/>
    <x v="0"/>
    <s v="atividade individual de baixa complexidade"/>
    <s v="Por atividade"/>
    <s v="Sim"/>
    <n v="4"/>
    <n v="4"/>
    <s v="Processo administrativo relacionado à matéria"/>
    <s v=" No SEI."/>
  </r>
  <r>
    <e v="#REF!"/>
    <x v="1"/>
    <x v="3"/>
    <x v="0"/>
    <s v="atividade individual de baixa complexidade"/>
    <s v="Por atividade"/>
    <s v="Sim"/>
    <n v="0.25"/>
    <n v="0.25"/>
    <s v="-"/>
    <s v="Trata-se de uma atividade de gestão, sem uma entrega específica"/>
  </r>
  <r>
    <e v="#REF!"/>
    <x v="1"/>
    <x v="164"/>
    <x v="0"/>
    <s v="atividade individual de baixa complexidade"/>
    <s v="Por atividade"/>
    <s v="Sim"/>
    <s v="1,00"/>
    <s v="1,00"/>
    <s v="Documento de Formalização da Demanda"/>
    <s v="Documento de Formalização da Demanda de baixa complexidade. No SEI."/>
  </r>
  <r>
    <e v="#REF!"/>
    <x v="1"/>
    <x v="164"/>
    <x v="1"/>
    <s v="atividade individual de média complexidade"/>
    <s v="Por atividade"/>
    <s v="Sim"/>
    <s v="2,50"/>
    <s v="2,50"/>
    <s v="Documento de Formalização da Demanda"/>
    <s v="Documento de Formalização da Demanda de média complexidade. No SEI."/>
  </r>
  <r>
    <e v="#REF!"/>
    <x v="1"/>
    <x v="164"/>
    <x v="2"/>
    <s v="atividade individual de alta complexidade"/>
    <s v="Por atividade"/>
    <s v="Sim"/>
    <s v="4,00"/>
    <s v="4,00"/>
    <s v="Documento de Formalização da Demanda"/>
    <s v="Documento de Formalização da Demanda de alta complexidade. No SEI."/>
  </r>
  <r>
    <e v="#REF!"/>
    <x v="1"/>
    <x v="165"/>
    <x v="0"/>
    <s v="atividade individual de baixa complexidade"/>
    <s v="Por atividade"/>
    <s v="Sim"/>
    <s v="4,00"/>
    <s v="4,00"/>
    <s v="Pesquisa de Preços "/>
    <s v="Pesquisa de Preços de baixa complexidade. No SEI."/>
  </r>
  <r>
    <e v="#REF!"/>
    <x v="1"/>
    <x v="165"/>
    <x v="1"/>
    <s v="atividade individual de média complexidade"/>
    <s v="Por atividade"/>
    <s v="Sim"/>
    <s v="6,00"/>
    <s v="6,00"/>
    <s v="Pesquisa de Preços "/>
    <s v="Pesquisa de Preços de média complexidade. No SEI."/>
  </r>
  <r>
    <e v="#REF!"/>
    <x v="1"/>
    <x v="165"/>
    <x v="2"/>
    <s v="atividade individual de alta complexidade"/>
    <s v="Por atividade"/>
    <s v="Sim"/>
    <s v="8,00"/>
    <s v="8,00"/>
    <s v="Pesquisa de Preços "/>
    <s v="Pesquisa de Preços de alta complexidade. No SEI."/>
  </r>
  <r>
    <e v="#REF!"/>
    <x v="1"/>
    <x v="166"/>
    <x v="0"/>
    <s v="atividade individual de baixa complexidade"/>
    <s v="Por atividade"/>
    <s v="Sim"/>
    <s v="8,00"/>
    <s v="8,00"/>
    <s v="Estudo Técnico Preliminar"/>
    <s v="Estudo Técnico Preliminar de baixa complexidade. No SEI."/>
  </r>
  <r>
    <e v="#REF!"/>
    <x v="1"/>
    <x v="166"/>
    <x v="1"/>
    <s v="atividade individual de média complexidade"/>
    <s v="Por atividade"/>
    <s v="Sim"/>
    <s v="12,00"/>
    <s v="12,00"/>
    <s v="Estudo Técnico Preliminar"/>
    <s v="Estudo Técnico Preliminar de média complexidade. No SEI."/>
  </r>
  <r>
    <e v="#REF!"/>
    <x v="1"/>
    <x v="166"/>
    <x v="2"/>
    <s v="atividade individual de alta complexidade"/>
    <s v="Por atividade"/>
    <s v="Sim"/>
    <s v="16,00"/>
    <s v="16,00"/>
    <s v="Estudo Técnico Preliminar"/>
    <s v="Estudo Técnico Preliminar de alta complexidade. No SEI."/>
  </r>
  <r>
    <e v="#REF!"/>
    <x v="1"/>
    <x v="167"/>
    <x v="0"/>
    <s v="atividade individual de baixa complexidade"/>
    <s v="Por atividade"/>
    <s v="Sim"/>
    <s v="1,00"/>
    <s v="1,00"/>
    <s v="Mapa de Riscos"/>
    <s v="Mapa de Riscos de baixa complexidade. No SEI."/>
  </r>
  <r>
    <e v="#REF!"/>
    <x v="1"/>
    <x v="167"/>
    <x v="1"/>
    <s v="atividade individual de média complexidade"/>
    <s v="Por atividade"/>
    <s v="Sim"/>
    <s v="2,50"/>
    <s v="2,50"/>
    <s v="Mapa de Riscos"/>
    <s v="Mapa de Riscos de média complexidade. No SEI."/>
  </r>
  <r>
    <e v="#REF!"/>
    <x v="1"/>
    <x v="167"/>
    <x v="2"/>
    <s v="atividade individual de alta complexidade"/>
    <s v="Por atividade"/>
    <s v="Sim"/>
    <s v="4,00"/>
    <s v="4,00"/>
    <s v="Mapa de Riscos"/>
    <s v="Mapa de Riscos de alta complexidade. No SEI."/>
  </r>
  <r>
    <e v="#REF!"/>
    <x v="1"/>
    <x v="55"/>
    <x v="0"/>
    <s v="atividade individual de baixa complexidade"/>
    <s v="Por atividade"/>
    <s v="Sim"/>
    <s v="3,00"/>
    <s v="3,00"/>
    <s v="Projeto Básico/Termo de Referência"/>
    <s v="Projeto Básico/Termo de Referência de baixa complexidade. No SEI."/>
  </r>
  <r>
    <e v="#REF!"/>
    <x v="1"/>
    <x v="55"/>
    <x v="1"/>
    <s v="atividade individual de média complexidade"/>
    <s v="Por atividade"/>
    <s v="Sim"/>
    <s v="9,50"/>
    <s v="9,50"/>
    <s v="Projeto Básico/Termo de Referência"/>
    <s v="Projeto Básico/Termo de Referência de média complexidade. No SEI."/>
  </r>
  <r>
    <e v="#REF!"/>
    <x v="1"/>
    <x v="55"/>
    <x v="2"/>
    <s v="atividade individual de alta complexidade"/>
    <s v="Por atividade"/>
    <s v="Sim"/>
    <s v="16,00"/>
    <s v="16,00"/>
    <s v="Projeto Básico/Termo de Referência"/>
    <s v="Projeto Básico/Termo de Referência de alta complexidade. No SEI."/>
  </r>
  <r>
    <e v="#REF!"/>
    <x v="1"/>
    <x v="14"/>
    <x v="3"/>
    <s v="atividade individual de alta complexidade"/>
    <s v="Por atividade"/>
    <s v="Sim"/>
    <s v="24,00"/>
    <s v="24,00"/>
    <s v="Nota Técnica"/>
    <s v="Nota Técnica de alta complexidade. No SEI."/>
  </r>
  <r>
    <e v="#REF!"/>
    <x v="1"/>
    <x v="168"/>
    <x v="0"/>
    <s v="atividade individual de baixa complexidade"/>
    <s v="Por atividade"/>
    <s v="Sim"/>
    <s v="0,25"/>
    <s v="0,25"/>
    <s v="-"/>
    <s v="Trata-se de uma atividade de gestão de baixa complexidade, sem uma entrega específica"/>
  </r>
  <r>
    <e v="#REF!"/>
    <x v="1"/>
    <x v="168"/>
    <x v="1"/>
    <s v="atividade individual de média complexidade"/>
    <s v="Por atividade"/>
    <s v="Sim"/>
    <s v="1,00"/>
    <s v="1,00"/>
    <s v="-"/>
    <s v="Trata-se de uma atividade de gestão de média complexidade, sem uma entrega específica"/>
  </r>
  <r>
    <e v="#REF!"/>
    <x v="1"/>
    <x v="168"/>
    <x v="2"/>
    <s v="atividade individual de alta complexidade"/>
    <s v="Por atividade"/>
    <s v="Sim"/>
    <s v="1,50"/>
    <s v="1,50"/>
    <s v="-"/>
    <s v="Trata-se de uma atividade de gestão de alta complexidade, sem uma entrega específica"/>
  </r>
  <r>
    <e v="#REF!"/>
    <x v="1"/>
    <x v="153"/>
    <x v="1"/>
    <s v="atividade individual de alta complexidade"/>
    <s v="Por atividade"/>
    <s v="Sim"/>
    <s v="1,00"/>
    <s v="1,00"/>
    <s v="E-mail"/>
    <s v="E-mail de alta complexidade. No Outlook e no  SEI."/>
  </r>
  <r>
    <e v="#REF!"/>
    <x v="1"/>
    <x v="150"/>
    <x v="0"/>
    <s v="atividade individual de baixa complexidade"/>
    <s v="Por atividade"/>
    <s v="Sim"/>
    <s v="0,25"/>
    <s v="0,25"/>
    <s v="Atestado"/>
    <s v="Atestado de baixa complexidade. No SEI."/>
  </r>
  <r>
    <e v="#REF!"/>
    <x v="1"/>
    <x v="150"/>
    <x v="1"/>
    <s v="atividade individual de média complexidade"/>
    <s v="Por atividade"/>
    <s v="Sim"/>
    <s v="1,00"/>
    <s v="1,00"/>
    <s v="Atestado"/>
    <s v="Atestado de média complexidade. No SEI."/>
  </r>
  <r>
    <e v="#REF!"/>
    <x v="1"/>
    <x v="169"/>
    <x v="0"/>
    <s v="atividade individual de baixa complexidade"/>
    <s v="Por atividade"/>
    <s v="Sim"/>
    <s v="2,00"/>
    <s v="2,00"/>
    <s v="Relatório"/>
    <s v="Relatório de baixa complexidade. No SEI."/>
  </r>
  <r>
    <e v="#REF!"/>
    <x v="1"/>
    <x v="169"/>
    <x v="1"/>
    <s v="atividade individual de média complexidade"/>
    <s v="Por atividade"/>
    <s v="Sim"/>
    <s v="13,00"/>
    <s v="13,00"/>
    <s v="Relatório"/>
    <s v="Relatório de média complexidade. No SEI."/>
  </r>
  <r>
    <e v="#REF!"/>
    <x v="1"/>
    <x v="169"/>
    <x v="2"/>
    <s v="atividade individual de alta complexidade"/>
    <s v="Por atividade"/>
    <s v="Sim"/>
    <s v="24,00"/>
    <s v="24,00"/>
    <s v="Relatório"/>
    <s v="Relatório de alta complexidade. No SEI."/>
  </r>
  <r>
    <e v="#REF!"/>
    <x v="1"/>
    <x v="170"/>
    <x v="0"/>
    <s v="atividade individual de baixa complexidade"/>
    <s v="Por atividade"/>
    <s v="Sim"/>
    <s v="0,25 "/>
    <s v="0,25 "/>
    <s v="-"/>
    <s v="Trata-se de uma atividade de gestão de baixa complexidade, sem uma entrega específica"/>
  </r>
  <r>
    <e v="#REF!"/>
    <x v="1"/>
    <x v="170"/>
    <x v="1"/>
    <s v="atividade individual de média complexidade"/>
    <s v="Por atividade"/>
    <s v="Sim"/>
    <s v="1,50 "/>
    <s v="1,50 "/>
    <s v="-"/>
    <s v="Trata-se de uma atividade de gestão de média complexidade, sem uma entrega específica"/>
  </r>
  <r>
    <e v="#REF!"/>
    <x v="1"/>
    <x v="170"/>
    <x v="2"/>
    <s v="atividade individual de alta complexidade"/>
    <s v="Por atividade"/>
    <s v="Sim"/>
    <s v="4,00 "/>
    <s v="4,00 "/>
    <s v="-"/>
    <s v="Trata-se de uma atividade de gestão de alta complexidade, sem uma entrega específica"/>
  </r>
  <r>
    <e v="#REF!"/>
    <x v="1"/>
    <x v="171"/>
    <x v="0"/>
    <s v="atividade individual de baixa complexidade"/>
    <s v="Por atividade"/>
    <s v="Sim"/>
    <s v="0,17 "/>
    <s v="0,17 "/>
    <s v="-"/>
    <s v="Trata-se de uma atividade de gestão de baixa complexidade, sem uma entrega específica. No SEI."/>
  </r>
  <r>
    <e v="#REF!"/>
    <x v="1"/>
    <x v="171"/>
    <x v="1"/>
    <s v="atividade individual de média complexidade"/>
    <s v="Por atividade"/>
    <s v="Sim"/>
    <s v="0,25 "/>
    <s v="0,25 "/>
    <s v="-"/>
    <s v="Trata-se de uma atividade de gestão de média complexidade, sem uma entrega específica. No SEI."/>
  </r>
  <r>
    <e v="#REF!"/>
    <x v="1"/>
    <x v="172"/>
    <x v="0"/>
    <s v="atividade individual de baixa complexidade"/>
    <s v="Por atividade"/>
    <s v="Sim"/>
    <s v="1,50 "/>
    <s v="1,50 "/>
    <s v="-"/>
    <s v="Trata-se de uma atividade de gestão de baixa complexidade, sem uma entrega específica"/>
  </r>
  <r>
    <e v="#REF!"/>
    <x v="1"/>
    <x v="172"/>
    <x v="1"/>
    <s v="atividade individual de média complexidade"/>
    <s v="Por atividade"/>
    <s v="Sim"/>
    <s v="6,75 "/>
    <s v="6,75 "/>
    <s v="-"/>
    <s v="Trata-se de uma atividade de gestão de média complexidade, sem uma entrega específica"/>
  </r>
  <r>
    <e v="#REF!"/>
    <x v="1"/>
    <x v="172"/>
    <x v="2"/>
    <s v="atividade individual de alta complexidade"/>
    <s v="Por atividade"/>
    <s v="Sim"/>
    <s v="12,00 "/>
    <s v="12,00 "/>
    <s v="-"/>
    <s v="Trata-se de uma atividade de gestão de alta complexidade, sem uma entrega específica"/>
  </r>
  <r>
    <e v="#REF!"/>
    <x v="1"/>
    <x v="173"/>
    <x v="0"/>
    <s v="atividade individual de baixa complexidade"/>
    <s v="Por atividade"/>
    <s v="Sim"/>
    <s v="16,00"/>
    <s v="16,00"/>
    <s v="Manuais/Normas"/>
    <s v="Manuais/Normas de baixa complexidade. No SEI."/>
  </r>
  <r>
    <e v="#REF!"/>
    <x v="1"/>
    <x v="173"/>
    <x v="1"/>
    <s v="atividade individual de média complexidade"/>
    <s v="Por atividade"/>
    <s v="Sim"/>
    <s v="30,00"/>
    <s v="30,00"/>
    <s v="Manuais/Normas"/>
    <s v="Manuais/Normas de média complexidade. No SEI."/>
  </r>
  <r>
    <e v="#REF!"/>
    <x v="1"/>
    <x v="173"/>
    <x v="2"/>
    <s v="atividade individual de alta complexidade"/>
    <s v="Por atividade"/>
    <s v="Sim"/>
    <s v="40,00"/>
    <s v="40,00"/>
    <s v="Manuais/Normas"/>
    <s v="Manuais/Normas de alta complexidade. No SEI."/>
  </r>
  <r>
    <e v="#REF!"/>
    <x v="1"/>
    <x v="174"/>
    <x v="0"/>
    <s v="atividade individual de baixa complexidade"/>
    <s v="Por atividade"/>
    <s v="Sim"/>
    <s v="0,30 "/>
    <s v="0,30 "/>
    <s v="-"/>
    <s v="Trata-se de uma atividade de gestão de baixa complexidade, sem uma entrega específica"/>
  </r>
  <r>
    <e v="#REF!"/>
    <x v="1"/>
    <x v="174"/>
    <x v="1"/>
    <s v="atividade individual de média complexidade"/>
    <s v="Por atividade"/>
    <s v="Sim"/>
    <s v="1,0 "/>
    <s v="1,0 "/>
    <s v="-"/>
    <s v="Trata-se de uma atividade de gestão de média complexidade, sem uma entrega específica"/>
  </r>
  <r>
    <e v="#REF!"/>
    <x v="1"/>
    <x v="174"/>
    <x v="2"/>
    <s v="atividade individual de alta complexidade"/>
    <s v="Por atividade"/>
    <s v="Sim"/>
    <s v="3,0 "/>
    <s v="3,0 "/>
    <s v="-"/>
    <s v="Trata-se de uma atividade de gestão de alta complexidade, sem uma entrega específica"/>
  </r>
  <r>
    <e v="#REF!"/>
    <x v="1"/>
    <x v="175"/>
    <x v="0"/>
    <s v="atividade individual de baixa complexidade"/>
    <s v="Por atividade"/>
    <s v="Sim"/>
    <s v="12,00"/>
    <s v="12,00"/>
    <s v="-"/>
    <s v="Trata-se de uma atividade de gestão de baixa complexidade, sem uma entrega específica"/>
  </r>
  <r>
    <e v="#REF!"/>
    <x v="1"/>
    <x v="175"/>
    <x v="1"/>
    <s v="atividade individual de média complexidade"/>
    <s v="Por atividade"/>
    <s v="Sim"/>
    <s v="24,00"/>
    <s v="24,00"/>
    <s v="-"/>
    <s v="Trata-se de uma atividade de gestão de média complexidade, sem uma entrega específica"/>
  </r>
  <r>
    <e v="#REF!"/>
    <x v="1"/>
    <x v="175"/>
    <x v="2"/>
    <s v="atividade individual de alta complexidade"/>
    <s v="Por atividade"/>
    <s v="Sim"/>
    <s v="36,00"/>
    <s v="36,00"/>
    <s v="-"/>
    <s v="Trata-se de uma atividade de gestão de alta complexidade, sem uma entrega específica"/>
  </r>
  <r>
    <e v="#REF!"/>
    <x v="1"/>
    <x v="176"/>
    <x v="0"/>
    <s v="atividade individual de baixa complexidade"/>
    <s v="Por atividade"/>
    <s v="Sim"/>
    <s v="0,25 "/>
    <s v="0,25 "/>
    <s v="Publicação no DOU"/>
    <s v="Publicação no DOU de baixa complexidade. Incom (Imprensa Nacional)."/>
  </r>
  <r>
    <e v="#REF!"/>
    <x v="1"/>
    <x v="176"/>
    <x v="1"/>
    <s v="atividade individual de média complexidade"/>
    <s v="Por atividade"/>
    <s v="Sim"/>
    <s v="0,50 "/>
    <s v="0,50 "/>
    <s v="Publicação no DOU"/>
    <s v="Publicação no DOU de média complexidade. Incom (Imprensa Nacional)."/>
  </r>
  <r>
    <e v="#REF!"/>
    <x v="1"/>
    <x v="176"/>
    <x v="2"/>
    <s v="atividade individual de alta complexidade"/>
    <s v="Por atividade"/>
    <s v="Sim"/>
    <s v="1,00 "/>
    <s v="1,00 "/>
    <s v="Publicação no DOU"/>
    <s v="Publicação no DOU de alta complexidade. Incom (Imprensa Nacional)."/>
  </r>
  <r>
    <e v="#REF!"/>
    <x v="1"/>
    <x v="177"/>
    <x v="0"/>
    <s v="atividade individual de baixa complexidade"/>
    <s v="Por atividade"/>
    <s v="Sim"/>
    <s v="2,00"/>
    <s v="2,00"/>
    <s v="-"/>
    <s v="Trata-se de uma atividade de gestão de baixa complexidade, sem uma entrega específica"/>
  </r>
  <r>
    <e v="#REF!"/>
    <x v="1"/>
    <x v="177"/>
    <x v="1"/>
    <s v="atividade individual de média complexidade"/>
    <s v="Por atividade"/>
    <s v="Sim"/>
    <s v="5,00"/>
    <s v="5,00"/>
    <s v="-"/>
    <s v="Trata-se de uma atividade de gestão de média complexidade, sem uma entrega específica"/>
  </r>
  <r>
    <e v="#REF!"/>
    <x v="1"/>
    <x v="177"/>
    <x v="2"/>
    <s v="atividade individual de alta complexidade"/>
    <s v="Por atividade"/>
    <s v="Sim"/>
    <s v="8,00"/>
    <s v="8,00"/>
    <s v="-"/>
    <s v="Trata-se de uma atividade de gestão de alta complexidade, sem uma entrega específica"/>
  </r>
  <r>
    <e v="#REF!"/>
    <x v="1"/>
    <x v="178"/>
    <x v="0"/>
    <s v="atividade individual de baixa complexidade"/>
    <s v="Por atividade"/>
    <s v="Sim"/>
    <s v="1,00"/>
    <s v="1,00"/>
    <s v="-"/>
    <s v="Trata-se de uma atividade de gestão de baixa complexidade, sem uma entrega específica. No SEI."/>
  </r>
  <r>
    <e v="#REF!"/>
    <x v="1"/>
    <x v="179"/>
    <x v="0"/>
    <s v="atividade individual de baixa complexidade"/>
    <s v="Por atividade"/>
    <s v="Sim"/>
    <s v="2,00"/>
    <s v="2,00"/>
    <s v="-"/>
    <s v="Trata-se de uma atividade de gestão de baixa complexidade, sem uma entrega específica. No SEI."/>
  </r>
  <r>
    <e v="#REF!"/>
    <x v="1"/>
    <x v="179"/>
    <x v="1"/>
    <s v="atividade individual de média complexidade"/>
    <s v="Por atividade"/>
    <s v="Sim"/>
    <s v="4,00"/>
    <s v="4,00"/>
    <s v="-"/>
    <s v="Trata-se de uma atividade de gestão de média complexidade, sem uma entrega específica. No SEI."/>
  </r>
  <r>
    <e v="#REF!"/>
    <x v="1"/>
    <x v="179"/>
    <x v="2"/>
    <s v="atividade individual de alta complexidade"/>
    <s v="Por atividade"/>
    <s v="Sim"/>
    <s v="8,00"/>
    <s v="8,00"/>
    <s v="-"/>
    <s v="Trata-se de uma atividade de gestão de alta complexidade, sem uma entrega específica. No SEI."/>
  </r>
  <r>
    <e v="#REF!"/>
    <x v="1"/>
    <x v="180"/>
    <x v="0"/>
    <s v="atividade individual de baixa complexidade"/>
    <s v="Por atividade"/>
    <s v="Sim"/>
    <s v="4,00"/>
    <s v="4,00"/>
    <s v="Relatório"/>
    <s v="Relatório de baixa complexidade. No SEI. "/>
  </r>
  <r>
    <e v="#REF!"/>
    <x v="1"/>
    <x v="180"/>
    <x v="1"/>
    <s v="atividade individual de média complexidade"/>
    <s v="Por atividade"/>
    <s v="Sim"/>
    <s v="8,00"/>
    <s v="8,00"/>
    <s v="Relatório"/>
    <s v="Relatório de média complexidade. No SEI. "/>
  </r>
  <r>
    <e v="#REF!"/>
    <x v="1"/>
    <x v="180"/>
    <x v="2"/>
    <s v="atividade individual de alta complexidade"/>
    <s v="Por atividade"/>
    <s v="Sim"/>
    <s v="16,00"/>
    <s v="16,00"/>
    <s v="Relatório"/>
    <s v="Relatório de alta complexidade. No SEI. "/>
  </r>
  <r>
    <e v="#REF!"/>
    <x v="1"/>
    <x v="181"/>
    <x v="0"/>
    <s v="atividade individual de baixa complexidade"/>
    <s v="Por atividade"/>
    <s v="Sim"/>
    <s v="0,25 "/>
    <s v="0,25 "/>
    <s v="Pílulas Informativas SEI"/>
    <s v="Pílulas Informativas SEI de baixa complexidade. Na Ancinet. "/>
  </r>
  <r>
    <e v="#REF!"/>
    <x v="1"/>
    <x v="181"/>
    <x v="1"/>
    <s v="atividade individual de média complexidade"/>
    <s v="Por atividade"/>
    <s v="Sim"/>
    <s v="1,00 "/>
    <s v="1,00 "/>
    <s v="Pílulas Informativas SEI"/>
    <s v="Pílulas Informativas SEI média complexidadecomplexidade. Na Ancinet. "/>
  </r>
  <r>
    <e v="#REF!"/>
    <x v="1"/>
    <x v="181"/>
    <x v="2"/>
    <s v="atividade individual de alta complexidade"/>
    <s v="Por atividade"/>
    <s v="Sim"/>
    <s v="2,00 "/>
    <s v="2,00 "/>
    <s v="Pílulas Informativas SEI"/>
    <s v="Pílulas Informativas SEI de alta complexidade. Na Ancinet. "/>
  </r>
  <r>
    <e v="#REF!"/>
    <x v="1"/>
    <x v="182"/>
    <x v="0"/>
    <s v="atividade individual de baixa complexidade"/>
    <s v="Por atividade"/>
    <s v="Sim"/>
    <s v="0,50 "/>
    <s v="0,50 "/>
    <s v="E-mail"/>
    <s v="Demanda de baixa complexidade. No Outlook."/>
  </r>
  <r>
    <e v="#REF!"/>
    <x v="1"/>
    <x v="182"/>
    <x v="1"/>
    <s v="atividade individual de média complexidade"/>
    <s v="Por atividade"/>
    <s v="Sim"/>
    <s v="1,00 "/>
    <s v="1,00 "/>
    <s v="E-mail"/>
    <s v="Demanda de média complexidade. No Outlook."/>
  </r>
  <r>
    <e v="#REF!"/>
    <x v="1"/>
    <x v="182"/>
    <x v="2"/>
    <s v="atividade individual de alta complexidade"/>
    <s v="Por atividade"/>
    <s v="Sim"/>
    <s v="2,00 "/>
    <s v="2,00 "/>
    <s v="E-mail"/>
    <s v="Demanda de alta complexidade. No Outlook."/>
  </r>
  <r>
    <e v="#REF!"/>
    <x v="1"/>
    <x v="183"/>
    <x v="0"/>
    <s v="atividade individual de baixa complexidade"/>
    <s v="Por atividade"/>
    <s v="Sim"/>
    <s v="24,00 "/>
    <s v="24,00 "/>
    <s v="-"/>
    <s v="Trata-se de uma atividade de gestão de baixa complexidade, sem uma entrega específica. No SEI."/>
  </r>
  <r>
    <e v="#REF!"/>
    <x v="1"/>
    <x v="183"/>
    <x v="1"/>
    <s v="atividade individual de média complexidade"/>
    <s v="Por atividade"/>
    <s v="Sim"/>
    <s v="24,00 "/>
    <s v="24,00 "/>
    <s v="-"/>
    <s v="Trata-se de uma atividade de gestão de média complexidade, sem uma entrega específica. No SEI."/>
  </r>
  <r>
    <e v="#REF!"/>
    <x v="1"/>
    <x v="183"/>
    <x v="2"/>
    <s v="atividade individual de alta complexidade"/>
    <s v="Por atividade"/>
    <s v="Sim"/>
    <s v="24,00 "/>
    <s v="24,00 "/>
    <s v="-"/>
    <s v="Trata-se de uma atividade de gestão de alta complexidade, sem uma entrega específica. No SEI."/>
  </r>
  <r>
    <e v="#REF!"/>
    <x v="1"/>
    <x v="184"/>
    <x v="0"/>
    <s v="atividade individual de baixa complexidade"/>
    <s v="Por atividade"/>
    <s v="Sim"/>
    <s v="3,50"/>
    <s v="3,50"/>
    <s v="Relatório"/>
    <s v="No PROSERV e no SEI."/>
  </r>
  <r>
    <e v="#REF!"/>
    <x v="1"/>
    <x v="184"/>
    <x v="1"/>
    <s v="atividade individual de média complexidade"/>
    <s v="Por atividade"/>
    <s v="Sim"/>
    <s v="7,00"/>
    <s v="7,00"/>
    <s v="Relatório"/>
    <s v="No PROSERV e no SEI."/>
  </r>
  <r>
    <e v="#REF!"/>
    <x v="1"/>
    <x v="184"/>
    <x v="2"/>
    <s v="atividade individual de alta complexidade"/>
    <s v="Por atividade"/>
    <s v="Sim"/>
    <s v="14,00"/>
    <s v="14,00"/>
    <s v="Relatório"/>
    <s v="No PROSERV e no SEI."/>
  </r>
  <r>
    <e v="#REF!"/>
    <x v="1"/>
    <x v="185"/>
    <x v="0"/>
    <s v="atividade individual de baixa complexidade"/>
    <s v="Por atividade"/>
    <s v="Sim"/>
    <s v="0,30"/>
    <s v="0,30"/>
    <s v="-"/>
    <s v="Trata-se de uma atividade de gestão de baixa complexidade, sem uma entrega específica. No SEI."/>
  </r>
  <r>
    <e v="#REF!"/>
    <x v="1"/>
    <x v="185"/>
    <x v="1"/>
    <s v="atividade individual de média complexidade"/>
    <s v="Por atividade"/>
    <s v="Sim"/>
    <s v="0,50"/>
    <s v="0,50"/>
    <s v="-"/>
    <s v="Trata-se de uma atividade de gestão de média complexidade, sem uma entrega específica. No SEI."/>
  </r>
  <r>
    <e v="#REF!"/>
    <x v="1"/>
    <x v="185"/>
    <x v="2"/>
    <s v="atividade individual de alta complexidade"/>
    <s v="Por atividade"/>
    <s v="Sim"/>
    <s v="1,00"/>
    <s v="1,00"/>
    <s v="-"/>
    <s v="Trata-se de uma atividade de gestão de alta complexidade, sem uma entrega específica. No SEI."/>
  </r>
  <r>
    <e v="#REF!"/>
    <x v="1"/>
    <x v="186"/>
    <x v="0"/>
    <s v="atividade individual de baixa complexidade"/>
    <s v="Por atividade"/>
    <s v="Sim"/>
    <s v="1,00"/>
    <s v="1,00"/>
    <s v="-"/>
    <s v="Trata-se de uma atividade de gestão de baixa complexidade, sem uma entrega específica. No SEI."/>
  </r>
  <r>
    <e v="#REF!"/>
    <x v="1"/>
    <x v="186"/>
    <x v="1"/>
    <s v="atividade individual de média complexidade"/>
    <s v="Por atividade"/>
    <s v="Sim"/>
    <s v="2,00"/>
    <s v="2,00"/>
    <s v="-"/>
    <s v="Trata-se de uma atividade de gestão de média complexidade, sem uma entrega específica. No SEI."/>
  </r>
  <r>
    <e v="#REF!"/>
    <x v="1"/>
    <x v="186"/>
    <x v="2"/>
    <s v="atividade individual de alta complexidade"/>
    <s v="Por atividade"/>
    <s v="Sim"/>
    <s v="4,00"/>
    <s v="4,00"/>
    <s v="-"/>
    <s v="Trata-se de uma atividade de gestão de alta complexidade, sem uma entrega específica. No SEI."/>
  </r>
  <r>
    <e v="#REF!"/>
    <x v="1"/>
    <x v="187"/>
    <x v="0"/>
    <s v="atividade individual de baixa complexidade"/>
    <s v="Por atividade"/>
    <s v="Sim"/>
    <s v="1,00"/>
    <s v="1,00"/>
    <s v="Guia de registro de entrada (SIADS)/ Nota de sistema (SIAFI)"/>
    <s v="No SIADS e no SIAFI."/>
  </r>
  <r>
    <e v="#REF!"/>
    <x v="1"/>
    <x v="187"/>
    <x v="1"/>
    <s v="atividade individual de média complexidade"/>
    <s v="Por atividade"/>
    <s v="Sim"/>
    <s v="2,00"/>
    <s v="2,00"/>
    <s v="Guia de registro de entrada (SIADS)/ Nota de sistema (SIAFI)"/>
    <s v="No SIADS e no SIAFI."/>
  </r>
  <r>
    <e v="#REF!"/>
    <x v="1"/>
    <x v="187"/>
    <x v="2"/>
    <s v="atividade individual de alta complexidade"/>
    <s v="Por atividade"/>
    <s v="Sim"/>
    <s v="4,00"/>
    <s v="4,00"/>
    <s v="Guia de registro de entrada (SIADS)/ Nota de sistema (SIAFI)"/>
    <s v="No SIADS e no SIAFI."/>
  </r>
  <r>
    <e v="#REF!"/>
    <x v="1"/>
    <x v="188"/>
    <x v="0"/>
    <s v="atividade individual de baixa complexidade"/>
    <s v="Por atividade"/>
    <s v="Não"/>
    <s v="1,00"/>
    <s v="-"/>
    <s v="-"/>
    <s v="Trata-se de uma atividade de gestão de baixa complexidade, sem uma entrega específica. No SIADS."/>
  </r>
  <r>
    <e v="#REF!"/>
    <x v="1"/>
    <x v="188"/>
    <x v="1"/>
    <s v="atividade individual de média complexidade"/>
    <s v="Por atividade"/>
    <s v="Não"/>
    <s v="2,00"/>
    <s v="-"/>
    <s v="-"/>
    <s v="Trata-se de uma atividade de gestão de média complexidade, sem uma entrega específica. No SIADS."/>
  </r>
  <r>
    <e v="#REF!"/>
    <x v="1"/>
    <x v="188"/>
    <x v="2"/>
    <s v="atividade individual de alta complexidade"/>
    <s v="Por atividade"/>
    <s v="Não"/>
    <s v="4,00"/>
    <s v="-"/>
    <s v="-"/>
    <s v="Trata-se de uma atividade de gestão de alta complexidade, sem uma entrega específica. No SIADS."/>
  </r>
  <r>
    <e v="#REF!"/>
    <x v="1"/>
    <x v="189"/>
    <x v="0"/>
    <s v="atividade individual de baixa complexidade"/>
    <s v="Por atividade"/>
    <s v="Sim"/>
    <s v="1,00"/>
    <s v="1,00"/>
    <s v="Guia de Fornecimento de Material"/>
    <s v="Contendo matéria de baixa complexidade. No SIADS."/>
  </r>
  <r>
    <e v="#REF!"/>
    <x v="1"/>
    <x v="189"/>
    <x v="1"/>
    <s v="atividade individual de média complexidade"/>
    <s v="Por atividade"/>
    <s v="Sim"/>
    <s v="2,00"/>
    <s v="2,00"/>
    <s v="Guia de Fornecimento de Material"/>
    <s v="Contendo matéria de média complexidade. No SIADS."/>
  </r>
  <r>
    <e v="#REF!"/>
    <x v="1"/>
    <x v="189"/>
    <x v="2"/>
    <s v="atividade individual de alta complexidade"/>
    <s v="Por atividade"/>
    <s v="Sim"/>
    <s v="4,00"/>
    <s v="4,00"/>
    <s v="Guia de Fornecimento de Material"/>
    <s v="Contendo matéria de alta complexidade. No SIADS."/>
  </r>
  <r>
    <e v="#REF!"/>
    <x v="1"/>
    <x v="190"/>
    <x v="0"/>
    <s v="atividade individual de baixa complexidade"/>
    <s v="Por atividade"/>
    <s v="Não"/>
    <s v="1,00"/>
    <s v="-"/>
    <s v="Relatório Analítico de Bens Móveis "/>
    <s v="De baixa complexidade. No Sistema ASI, que será substituído pelo SIADS."/>
  </r>
  <r>
    <e v="#REF!"/>
    <x v="1"/>
    <x v="190"/>
    <x v="1"/>
    <s v="atividade individual de média complexidade"/>
    <s v="Por atividade"/>
    <s v="Não"/>
    <s v="2,00"/>
    <s v="-"/>
    <s v="Relatório Analítico de Bens Móveis "/>
    <s v="De  média complexidade. No Sistema ASI, que será substituído pelo SIADS."/>
  </r>
  <r>
    <e v="#REF!"/>
    <x v="1"/>
    <x v="190"/>
    <x v="2"/>
    <s v="atividade individual de alta complexidade"/>
    <s v="Por atividade"/>
    <s v="Não"/>
    <s v="4,00"/>
    <s v="-"/>
    <s v="Relatório Analítico de Bens Móveis "/>
    <s v="De alta complexidade. No Sistema ASI, que será substituído pelo SIADS ."/>
  </r>
  <r>
    <e v="#REF!"/>
    <x v="1"/>
    <x v="191"/>
    <x v="0"/>
    <s v="atividade individual de baixa complexidade"/>
    <s v="Por atividade"/>
    <s v="Não"/>
    <s v="1,00"/>
    <s v="-"/>
    <s v="Termo de entrada"/>
    <s v="De baixa complexidade. No Sistema SIADS."/>
  </r>
  <r>
    <e v="#REF!"/>
    <x v="1"/>
    <x v="191"/>
    <x v="1"/>
    <s v="atividade individual de média complexidade"/>
    <s v="Por atividade"/>
    <s v="Não"/>
    <s v="2,00"/>
    <s v="-"/>
    <s v="Termo de entrada"/>
    <s v="De  média complexidade. No Sistema SIADS."/>
  </r>
  <r>
    <e v="#REF!"/>
    <x v="1"/>
    <x v="191"/>
    <x v="2"/>
    <s v="atividade individual de alta complexidade"/>
    <s v="Por atividade"/>
    <s v="Não"/>
    <s v="4,00"/>
    <s v="-"/>
    <s v="Termo de entrada"/>
    <s v="De alta complexidade. No Sistema SIADS."/>
  </r>
  <r>
    <e v="#REF!"/>
    <x v="1"/>
    <x v="192"/>
    <x v="0"/>
    <s v="atividade individual de baixa complexidade"/>
    <s v="Por atividade"/>
    <s v="Não"/>
    <s v="1,00"/>
    <s v="-"/>
    <s v="Termo de entrada"/>
    <s v="De baixa complexidade. No Sistema SIADS."/>
  </r>
  <r>
    <e v="#REF!"/>
    <x v="1"/>
    <x v="192"/>
    <x v="1"/>
    <s v="atividade individual de média complexidade"/>
    <s v="Por atividade"/>
    <s v="Não"/>
    <s v="2,00"/>
    <s v="-"/>
    <s v="Termo de entrada"/>
    <s v="De  média complexidade. No Sistema SIADS."/>
  </r>
  <r>
    <e v="#REF!"/>
    <x v="1"/>
    <x v="192"/>
    <x v="2"/>
    <s v="atividade individual de alta complexidade"/>
    <s v="Por atividade"/>
    <s v="Não"/>
    <s v="4,00"/>
    <s v="-"/>
    <s v="Termo de entrada"/>
    <s v="De alta complexidade. No Sistema SIADS."/>
  </r>
  <r>
    <e v="#REF!"/>
    <x v="1"/>
    <x v="193"/>
    <x v="0"/>
    <s v="atividade individual de baixa complexidade"/>
    <s v="Por atividade"/>
    <s v="Sim"/>
    <s v="1,00"/>
    <s v="1,00"/>
    <s v="Termo de transferência interna "/>
    <s v="De baixa complexidade. No Sistema SIADS."/>
  </r>
  <r>
    <e v="#REF!"/>
    <x v="1"/>
    <x v="193"/>
    <x v="1"/>
    <s v="atividade individual de média complexidade"/>
    <s v="Por atividade"/>
    <s v="Sim"/>
    <s v="2,00"/>
    <s v="2,00"/>
    <s v="Termo de transferência interna "/>
    <s v="De  média complexidade. No Sistema SIADS."/>
  </r>
  <r>
    <e v="#REF!"/>
    <x v="1"/>
    <x v="193"/>
    <x v="2"/>
    <s v="atividade individual de alta complexidade"/>
    <s v="Por atividade"/>
    <s v="Sim"/>
    <s v="4,00"/>
    <s v="4,00"/>
    <s v="Termo de transferência interna "/>
    <s v="De alta complexidade. No Sistema SIADS."/>
  </r>
  <r>
    <e v="#REF!"/>
    <x v="1"/>
    <x v="194"/>
    <x v="0"/>
    <s v="atividade individual de baixa complexidade"/>
    <s v="Por atividade"/>
    <s v="Não"/>
    <s v="1,00"/>
    <s v="-"/>
    <s v="Termo de transferência interna"/>
    <s v="De baixa complexidade. No Sistema SIADS."/>
  </r>
  <r>
    <e v="#REF!"/>
    <x v="1"/>
    <x v="194"/>
    <x v="1"/>
    <s v="atividade individual de média complexidade"/>
    <s v="Por atividade"/>
    <s v="Não"/>
    <s v="2,00"/>
    <s v="-"/>
    <s v="Termo de transferência interna"/>
    <s v="De  média complexidade. No Sistema SIADS."/>
  </r>
  <r>
    <e v="#REF!"/>
    <x v="1"/>
    <x v="194"/>
    <x v="2"/>
    <s v="atividade individual de alta complexidade"/>
    <s v="Por atividade"/>
    <s v="Não"/>
    <s v="4,00"/>
    <s v="-"/>
    <s v="Termo de transferência interna"/>
    <s v="De alta complexidade. No Sistema SIADS."/>
  </r>
  <r>
    <e v="#REF!"/>
    <x v="1"/>
    <x v="195"/>
    <x v="0"/>
    <s v="atividade individual de baixa complexidade"/>
    <s v="Por atividade"/>
    <s v="Não"/>
    <s v="1,00"/>
    <s v="-"/>
    <s v="Levantamento para conferência "/>
    <s v="De baixa complexidade. No Sistema SIADS."/>
  </r>
  <r>
    <e v="#REF!"/>
    <x v="1"/>
    <x v="195"/>
    <x v="1"/>
    <s v="atividade individual de média complexidade"/>
    <s v="Por atividade"/>
    <s v="Não"/>
    <s v="2,00"/>
    <s v="-"/>
    <s v="Levantamento para conferência "/>
    <s v="De  média complexidade. No Sistema SIADS."/>
  </r>
  <r>
    <e v="#REF!"/>
    <x v="1"/>
    <x v="195"/>
    <x v="2"/>
    <s v="atividade individual de alta complexidade"/>
    <s v="Por atividade"/>
    <s v="Não"/>
    <s v="4,00"/>
    <s v="-"/>
    <s v="Levantamento para conferência "/>
    <s v="De alta complexidade. No Sistema SIADS."/>
  </r>
  <r>
    <e v="#REF!"/>
    <x v="1"/>
    <x v="196"/>
    <x v="0"/>
    <s v="atividade individual de baixa complexidade"/>
    <s v="Por atividade"/>
    <s v="Não"/>
    <s v="1,00"/>
    <s v="-"/>
    <s v="Bens Pistolados - Inventário"/>
    <s v="De baixa complexidade. No Sistema SIADS."/>
  </r>
  <r>
    <e v="#REF!"/>
    <x v="1"/>
    <x v="196"/>
    <x v="1"/>
    <s v="atividade individual de média complexidade"/>
    <s v="Por atividade"/>
    <s v="Não"/>
    <s v="2,00"/>
    <s v="-"/>
    <s v="Bens Pistolados - Inventário"/>
    <s v="De  média complexidade. No Sistema SIADS."/>
  </r>
  <r>
    <e v="#REF!"/>
    <x v="1"/>
    <x v="196"/>
    <x v="2"/>
    <s v="atividade individual de alta complexidade"/>
    <s v="Por atividade"/>
    <s v="Não"/>
    <s v="4,00"/>
    <s v="-"/>
    <s v="Bens Pistolados - Inventário"/>
    <s v="De alta complexidade. No Sistema SIADS."/>
  </r>
  <r>
    <e v="#REF!"/>
    <x v="1"/>
    <x v="197"/>
    <x v="0"/>
    <s v="atividade individual de baixa complexidade"/>
    <s v="Por atividade"/>
    <s v="Não"/>
    <s v="1,00"/>
    <s v="-"/>
    <s v="Inventário"/>
    <s v="De baixa complexidade. No Sistema SIADS."/>
  </r>
  <r>
    <e v="#REF!"/>
    <x v="1"/>
    <x v="197"/>
    <x v="1"/>
    <s v="atividade individual de média complexidade"/>
    <s v="Por atividade"/>
    <s v="Não"/>
    <s v="2,00"/>
    <s v="-"/>
    <s v="Inventário"/>
    <s v="De  média complexidade. No Sistema SIADS."/>
  </r>
  <r>
    <e v="#REF!"/>
    <x v="1"/>
    <x v="197"/>
    <x v="2"/>
    <s v="atividade individual de alta complexidade"/>
    <s v="Por atividade"/>
    <s v="Não"/>
    <s v="4,00"/>
    <s v="-"/>
    <s v="Inventário"/>
    <s v="De alta complexidade. No Sistema SIADS."/>
  </r>
  <r>
    <e v="#REF!"/>
    <x v="1"/>
    <x v="198"/>
    <x v="0"/>
    <s v="atividade individual de baixa complexidade"/>
    <s v="Por atividade"/>
    <s v="Sim"/>
    <s v="1,00"/>
    <s v="1,00"/>
    <s v="Relatórios para impressão "/>
    <s v="De baixa complexidade. No Sistema SIADS."/>
  </r>
  <r>
    <e v="#REF!"/>
    <x v="1"/>
    <x v="198"/>
    <x v="1"/>
    <s v="atividade individual de média complexidade"/>
    <s v="Por atividade"/>
    <s v="Sim"/>
    <s v="2,00"/>
    <s v="2,00"/>
    <s v="Relatórios para impressão "/>
    <s v="De  média complexidade. No Sistema SIADS."/>
  </r>
  <r>
    <e v="#REF!"/>
    <x v="1"/>
    <x v="198"/>
    <x v="2"/>
    <s v="atividade individual de alta complexidade"/>
    <s v="Por atividade"/>
    <s v="Sim"/>
    <s v="4,00"/>
    <s v="4,00"/>
    <s v="Relatórios para impressão "/>
    <s v="De alta complexidade. No Sistema SIADS."/>
  </r>
  <r>
    <e v="#REF!"/>
    <x v="2"/>
    <x v="199"/>
    <x v="1"/>
    <s v="Monitoramento das justificativas das áreas sobre execução, conforme meta física realizada e as respectivas justificativas "/>
    <s v="Por atividade"/>
    <s v="Sim"/>
    <n v="2"/>
    <n v="2"/>
    <s v="Consolidação das justificativas apresentadas pelas áreas por meio de abertura de processo eletrônico administrativo."/>
    <s v="n/a"/>
  </r>
  <r>
    <e v="#REF!"/>
    <x v="2"/>
    <x v="200"/>
    <x v="2"/>
    <s v="Lançamento das justificativas das áreas no Sistema Integrado de Planejamento e Orçamento (SIOP)."/>
    <s v="Por atividade"/>
    <s v="Sim"/>
    <n v="3"/>
    <n v="3"/>
    <s v="Registro das justificaticas apresentadas pelas áreas no SIOP."/>
    <s v="n/a"/>
  </r>
  <r>
    <e v="#REF!"/>
    <x v="2"/>
    <x v="201"/>
    <x v="0"/>
    <s v="Comunicação com as áreas da agência envolvidas no processo orçamentário por meio de correspondência eletrônicas. "/>
    <s v="Por atividade"/>
    <s v="Sim"/>
    <n v="1"/>
    <n v="1"/>
    <s v="Envio de correspondências eletrônicas para as áreas envolvidos no processo orçamentário e consolidação das informações em processo eletrônico administrativo."/>
    <s v="n/a"/>
  </r>
  <r>
    <e v="#REF!"/>
    <x v="2"/>
    <x v="202"/>
    <x v="1"/>
    <s v="Comunicação com áreas da agencia envolvidas no processo orçamentpario por meio de correspondências eletrônicas, reuniões e estudos analíticos dos valores executados em exercícios anteriores de forma a subsidiar a tomada de decisão das áreas."/>
    <s v="Por atividade"/>
    <s v="Sim"/>
    <n v="2.5"/>
    <n v="2.5"/>
    <s v="Estudos analíticos sobre a execução dos orçamentos de anos anteriores e consolidação de dados que subsidiem a tomada de decisão das áreas."/>
    <s v="n/a"/>
  </r>
  <r>
    <e v="#REF!"/>
    <x v="2"/>
    <x v="203"/>
    <x v="2"/>
    <s v="n/a"/>
    <s v="Por atividade"/>
    <s v="Sim"/>
    <n v="7.5"/>
    <n v="7.5"/>
    <s v="Análise das demandas de orçamento das áreas da agência, conforme necessidades. A partir desta análise, realiza-se a alocação orçamentária e a consolidação da proposta orçamentária da ANCINE e do FSA."/>
    <s v="n/a"/>
  </r>
  <r>
    <e v="#REF!"/>
    <x v="2"/>
    <x v="204"/>
    <x v="2"/>
    <s v="n/a"/>
    <s v="Por atividade"/>
    <s v="Sim"/>
    <n v="10"/>
    <n v="10"/>
    <s v="Proposta de Ação a partir da conjuntura orçamentária com a alocação das ações orçamentárias para o exercício subsequente."/>
    <s v="n/a"/>
  </r>
  <r>
    <e v="#REF!"/>
    <x v="2"/>
    <x v="205"/>
    <x v="0"/>
    <s v="n/a"/>
    <s v="Por atividade"/>
    <s v="Sim"/>
    <n v="5"/>
    <n v="5"/>
    <s v="Registro das demandas de orçamento da agência para manutenção das atividades da ANCINE e do FSA no SIOP."/>
    <s v="n/a"/>
  </r>
  <r>
    <e v="#REF!"/>
    <x v="2"/>
    <x v="206"/>
    <x v="0"/>
    <s v="Análise de solicitações de certificações orçamentárias com uma única natureza de despesa e detalhamento da despesa no SIAFI."/>
    <s v="Por atividade"/>
    <s v="Sim"/>
    <n v="0.5"/>
    <n v="0.5"/>
    <s v="Emissão de certificações orçamentárias das despesas discricionárias do orçamento da ANCINE e do FSA, bem como as despesas de pessoal, encargos sociais e benefícios assistenciais da ANCINE "/>
    <s v="n/a"/>
  </r>
  <r>
    <e v="#REF!"/>
    <x v="2"/>
    <x v="207"/>
    <x v="1"/>
    <s v="Análise de solicitações de certificações orçamentárias com duas ou mais naturezas de despesas e detalhamento das despesas no SIAFI."/>
    <s v="Por atividade"/>
    <s v="Sim"/>
    <n v="1"/>
    <n v="1"/>
    <s v="Emissão de certificações orçamentárias das despesas discricionárias do orçamento da ANCINE e do FSA, bem como as despesas de pessoal, encargos sociais e benefícios assistenciais da ANCINE "/>
    <s v="n/a"/>
  </r>
  <r>
    <e v="#REF!"/>
    <x v="2"/>
    <x v="208"/>
    <x v="2"/>
    <s v="Análise de solicitações orçamentárias que envolvam despesas de TI ou FSA e detalhamento das despesas no SIAFI."/>
    <s v="Por atividade"/>
    <s v="Sim"/>
    <n v="1.5"/>
    <n v="1.5"/>
    <s v="Emissão de certificações orçamentárias das despesas discricionárias do orçamento da ANCINE e do FSA, bem como as despesas de pessoal, encargos sociais e benefícios assistenciais da ANCINE "/>
    <s v="n/a"/>
  </r>
  <r>
    <e v="#REF!"/>
    <x v="2"/>
    <x v="209"/>
    <x v="1"/>
    <s v="Planejar as despesas de acordo com os Planos Internos aprovados na Lei Orçamentária Anual da ANCINE e do FSA e detalhamento no SIAFI."/>
    <s v="Por atividade"/>
    <s v="Sim"/>
    <n v="2.5"/>
    <n v="2.5"/>
    <s v="Planejamento das despesas de acordo com os Planos Internos aprovados na Lei Orçamentária Anual da ANCINE e do FSA e detalhamento no SIAFI."/>
    <m/>
  </r>
  <r>
    <e v="#REF!"/>
    <x v="2"/>
    <x v="210"/>
    <x v="1"/>
    <s v="n/a"/>
    <s v="Por atividade"/>
    <s v="Sim"/>
    <n v="1.5"/>
    <n v="1.5"/>
    <s v="Elaboração de Relatório Gerencial da ANCINE e o FSA "/>
    <m/>
  </r>
  <r>
    <e v="#REF!"/>
    <x v="2"/>
    <x v="211"/>
    <x v="0"/>
    <s v="Realizar a projeção das despesas da ANCINE e o FSA, consolidando todos os contratos geridos pela agência a partir dos dados disponíveis nos processos administrativos."/>
    <s v="Por atividade"/>
    <s v="Sim"/>
    <n v="5"/>
    <n v="5"/>
    <s v="Projeção das despesas da ANCINE e o FSA, consolidando todos os contratos geridos pela agência a partir dos dados disponíveis nos processos administrativos."/>
    <s v="n/a"/>
  </r>
  <r>
    <e v="#REF!"/>
    <x v="2"/>
    <x v="212"/>
    <x v="1"/>
    <s v="Realizar a projeção das despesas da ANCINE e o FSA, consolidando todos os contratos geridos pela agência a partir dos dados disponíveis nos processos administrativos e consulta no SIAFI."/>
    <s v="Por atividade"/>
    <s v="Sim"/>
    <n v="7.5"/>
    <n v="7.5"/>
    <s v="Projeção das despesas da ANCINE e o FSA, consolidando todos os contratos geridos pela agência a partir da análise dos dados disponíveis nos processos administrativos e consulta no SIAFI."/>
    <s v="n/a"/>
  </r>
  <r>
    <e v="#REF!"/>
    <x v="2"/>
    <x v="213"/>
    <x v="2"/>
    <s v="Realizar a projeção das despesas da ANCINE e o FSA, consolidando todos os contratos geridos pela agência a partir dos dados disponíveis nos processos administrativos,  consulta no SIAFI e comunicação com as áreas envolvidas."/>
    <s v="Por atividade"/>
    <s v="Sim"/>
    <n v="10"/>
    <n v="10"/>
    <s v="Projeção das despesas da ANCINE e o FSA, consolidando todos os contratos geridos pela agência a partir da análise dos dados disponíveis nos processos administrativos,  consulta no SIAFI e comunicação com as áreas envolvidas."/>
    <s v="n/a"/>
  </r>
  <r>
    <e v="#REF!"/>
    <x v="2"/>
    <x v="214"/>
    <x v="1"/>
    <s v="Análise das dotações orçamentárias aprovadas na LOA."/>
    <s v="Por atividade"/>
    <s v="Sim"/>
    <n v="5"/>
    <n v="5"/>
    <s v="Elaboração de planilha "/>
    <s v="n/a"/>
  </r>
  <r>
    <e v="#REF!"/>
    <x v="2"/>
    <x v="215"/>
    <x v="1"/>
    <s v="Detalhar benefícios obrigatórios no Sistema Integrado de Administração Financeira (SIAFI)."/>
    <s v="Por atividade"/>
    <s v="Sim"/>
    <n v="5"/>
    <n v="5"/>
    <s v="Detalhamento das despesas no SIAFI"/>
    <s v="n/a"/>
  </r>
  <r>
    <e v="#REF!"/>
    <x v="2"/>
    <x v="216"/>
    <x v="2"/>
    <s v="Elaborar projeções de pessoal e encargos sociais e detalhar os respectivos valores projetados no SIAFI."/>
    <s v="Por atividade"/>
    <s v="Sim"/>
    <n v="10"/>
    <n v="10"/>
    <s v="Projeção de pessoal e encargos sociais e detalhar os respectivos valores projetados no SIAFI."/>
    <s v="n/a"/>
  </r>
  <r>
    <e v="#REF!"/>
    <x v="2"/>
    <x v="217"/>
    <x v="2"/>
    <s v="n/a"/>
    <s v="Por atividade"/>
    <s v="Sim"/>
    <n v="5"/>
    <n v="5"/>
    <s v="Análise da execução do orçamento e da projeção do orçamento para subsidiar tomada de decisão de alteração orçamentária."/>
    <s v="n/a"/>
  </r>
  <r>
    <e v="#REF!"/>
    <x v="2"/>
    <x v="218"/>
    <x v="2"/>
    <s v="n/a"/>
    <s v="Por atividade"/>
    <s v="Sim"/>
    <n v="1.5"/>
    <n v="1.5"/>
    <s v="Decisão sobre o tipo de alteração orçamentária."/>
    <s v="n/a"/>
  </r>
  <r>
    <e v="#REF!"/>
    <x v="2"/>
    <x v="219"/>
    <x v="2"/>
    <s v="n/a"/>
    <s v="Por atividade"/>
    <s v="Sim"/>
    <n v="1.5"/>
    <n v="1.5"/>
    <s v="Registro das alterações orçamentárias no SIOP."/>
    <s v="n/a"/>
  </r>
  <r>
    <e v="#REF!"/>
    <x v="2"/>
    <x v="220"/>
    <x v="1"/>
    <s v="Monitorar as receitas conforme seus ingressos."/>
    <s v="Por atividade"/>
    <s v="Sim"/>
    <n v="2.5"/>
    <n v="2.5"/>
    <s v="Monitoramento das receitas por meio de planilhas eletrônicas."/>
    <s v="n/a"/>
  </r>
  <r>
    <e v="#REF!"/>
    <x v="2"/>
    <x v="221"/>
    <x v="2"/>
    <s v="Identificar os códigos das receitas."/>
    <s v="Por atividade"/>
    <s v="Sim"/>
    <n v="5"/>
    <n v="5"/>
    <s v="Monitoramento das receitas e seus respectivos códigos por meio de planilhas eletrônicas."/>
    <s v="n/a"/>
  </r>
  <r>
    <e v="#REF!"/>
    <x v="2"/>
    <x v="222"/>
    <x v="0"/>
    <s v="Análise da projeção de receitas da ANCINE."/>
    <s v="Por atividade"/>
    <s v="Sim"/>
    <n v="5"/>
    <n v="5"/>
    <s v="Projeção de receitas"/>
    <s v="n/a"/>
  </r>
  <r>
    <e v="#REF!"/>
    <x v="2"/>
    <x v="223"/>
    <x v="1"/>
    <s v="Análise da projeção de receitas do FSA quando não há alterações por parte da Secretaria de Orçamento Federal (SOF)."/>
    <s v="Por atividade"/>
    <s v="Sim"/>
    <n v="7.5"/>
    <n v="7.5"/>
    <s v="Projeção de receitas"/>
    <s v="n/a"/>
  </r>
  <r>
    <e v="#REF!"/>
    <x v="2"/>
    <x v="224"/>
    <x v="2"/>
    <s v="Análise da projeção de receitas da ANCINE e do FSA quando há alterações por parte da SOF."/>
    <s v="Por atividade"/>
    <s v="Sim"/>
    <n v="10"/>
    <n v="10"/>
    <s v="Projeção de receitas"/>
    <s v="n/a"/>
  </r>
  <r>
    <e v="#REF!"/>
    <x v="2"/>
    <x v="225"/>
    <x v="2"/>
    <s v="Análise do processo administrativo do Termo de Execução Descentralizada para a correta adequação da natureza de despesa a ser utilizada bem como comunicação com a área responsável pelo Termo para melhor entendimento da despesa."/>
    <s v="Por atividade"/>
    <s v="Sim"/>
    <n v="2.5"/>
    <n v="2.5"/>
    <s v="Classificação da natureza de despesa e emissão da certificação orçamentária"/>
    <s v="n/a"/>
  </r>
  <r>
    <e v="#REF!"/>
    <x v="2"/>
    <x v="226"/>
    <x v="1"/>
    <s v="Análise do processo administrativo do Termo de Execução Descentralizada e realização dos procedimentos para registro no SIAFI."/>
    <s v="Por atividade"/>
    <s v="Sim"/>
    <n v="1.5"/>
    <n v="1.5"/>
    <s v="Emissão da nota de crédito para Termos de Execução Descentralizada com valor inferior a R$ 176.000,00 (centro e setenta e seis mil reais)."/>
    <s v="n/a"/>
  </r>
  <r>
    <e v="#REF!"/>
    <x v="2"/>
    <x v="227"/>
    <x v="2"/>
    <s v="Análise do processo administrativo do Termo de Execução Descentralizada e realização dos procedimentos para registro no SIAFI."/>
    <s v="Por atividade"/>
    <s v="Sim"/>
    <n v="2.5"/>
    <n v="2.5"/>
    <s v="Emissão da  nota de crédito dentro do modulo de registro de transferencia do SIAFI para Termos de Execução Descentralizada com valor superior a R$ 176.000,00 (cento e setenta e seis mil reais)."/>
    <s v="n/a"/>
  </r>
  <r>
    <e v="#REF!"/>
    <x v="2"/>
    <x v="228"/>
    <x v="1"/>
    <s v="n/a"/>
    <s v="Por atividade"/>
    <s v="Sim"/>
    <n v="1.5"/>
    <n v="1.5"/>
    <s v="Comunicar ao Ministério do Turismo a necessidade de destaque orçamentário do FSA para execução da ANCINE."/>
    <s v="n/a"/>
  </r>
  <r>
    <e v="#REF!"/>
    <x v="2"/>
    <x v="229"/>
    <x v="1"/>
    <s v="n/a"/>
    <s v="Por atividade"/>
    <s v="Sim"/>
    <n v="0.5"/>
    <n v="0.5"/>
    <s v="Registro do destaque orçamentário no SIAFI."/>
    <s v="n/a"/>
  </r>
  <r>
    <e v="#REF!"/>
    <x v="2"/>
    <x v="230"/>
    <x v="0"/>
    <s v="Baixa complexidade"/>
    <s v="Por atividade"/>
    <s v="Sim"/>
    <n v="1"/>
    <n v="1"/>
    <s v="Análise realizada "/>
    <s v="n/a"/>
  </r>
  <r>
    <e v="#REF!"/>
    <x v="2"/>
    <x v="230"/>
    <x v="5"/>
    <s v="Baixa complexidade"/>
    <s v="Por atividade"/>
    <s v="Sim"/>
    <n v="2"/>
    <n v="2"/>
    <s v="Análise realizada "/>
    <s v="n/a"/>
  </r>
  <r>
    <e v="#REF!"/>
    <x v="2"/>
    <x v="230"/>
    <x v="6"/>
    <s v="Baixa complexidade"/>
    <s v="Por atividade"/>
    <s v="Sim"/>
    <n v="4"/>
    <n v="4"/>
    <s v="Análise realizada "/>
    <s v="n/a"/>
  </r>
  <r>
    <e v="#REF!"/>
    <x v="2"/>
    <x v="231"/>
    <x v="7"/>
    <s v="Baixa complexidade"/>
    <s v="Por atividade"/>
    <s v="Sim"/>
    <n v="1"/>
    <n v="1"/>
    <s v="Análise realizada "/>
    <s v="n/a"/>
  </r>
  <r>
    <e v="#REF!"/>
    <x v="2"/>
    <x v="231"/>
    <x v="5"/>
    <s v="Baixa complexidade"/>
    <s v="Por atividade"/>
    <s v="Sim"/>
    <n v="2"/>
    <n v="2"/>
    <s v="Análise realizada "/>
    <s v="n/a"/>
  </r>
  <r>
    <e v="#REF!"/>
    <x v="2"/>
    <x v="231"/>
    <x v="6"/>
    <s v="Baixa complexidade"/>
    <s v="Por atividade"/>
    <s v="Sim"/>
    <n v="4"/>
    <n v="4"/>
    <s v="Análise realizada "/>
    <s v="n/a"/>
  </r>
  <r>
    <e v="#REF!"/>
    <x v="2"/>
    <x v="232"/>
    <x v="7"/>
    <s v="Baixa complexidade"/>
    <s v="Por atividade"/>
    <s v="Sim"/>
    <n v="1"/>
    <n v="1"/>
    <s v="Análise realizada "/>
    <s v="n/a"/>
  </r>
  <r>
    <e v="#REF!"/>
    <x v="2"/>
    <x v="232"/>
    <x v="5"/>
    <s v="Baixa complexidade"/>
    <s v="Por atividade"/>
    <s v="Sim"/>
    <n v="2"/>
    <n v="2"/>
    <s v="Análise realizada "/>
    <s v="n/a"/>
  </r>
  <r>
    <e v="#REF!"/>
    <x v="2"/>
    <x v="232"/>
    <x v="6"/>
    <s v="Baixa complexidade"/>
    <s v="Por atividade"/>
    <s v="Sim"/>
    <n v="4"/>
    <n v="4"/>
    <s v="Análise realizada "/>
    <s v="n/a"/>
  </r>
  <r>
    <e v="#REF!"/>
    <x v="2"/>
    <x v="233"/>
    <x v="7"/>
    <s v="Baixa complexidade"/>
    <s v="Por atividade"/>
    <s v="Sim"/>
    <n v="1"/>
    <n v="1"/>
    <s v="Análise realizada "/>
    <s v="n/a"/>
  </r>
  <r>
    <e v="#REF!"/>
    <x v="2"/>
    <x v="233"/>
    <x v="5"/>
    <s v="Baixa complexidade"/>
    <s v="Por atividade"/>
    <s v="Sim"/>
    <n v="2"/>
    <n v="2"/>
    <s v="Análise realizada "/>
    <s v="n/a"/>
  </r>
  <r>
    <e v="#REF!"/>
    <x v="2"/>
    <x v="233"/>
    <x v="6"/>
    <s v="Baixa complexidade"/>
    <s v="Por atividade"/>
    <s v="Sim"/>
    <n v="4"/>
    <n v="4"/>
    <s v="Análise realizada "/>
    <s v="n/a"/>
  </r>
  <r>
    <e v="#REF!"/>
    <x v="2"/>
    <x v="234"/>
    <x v="7"/>
    <s v="Baixa complexidade"/>
    <s v="Por atividade"/>
    <s v="Sim"/>
    <n v="1"/>
    <n v="1"/>
    <s v="Análise realizada "/>
    <s v="n/a"/>
  </r>
  <r>
    <e v="#REF!"/>
    <x v="2"/>
    <x v="234"/>
    <x v="5"/>
    <s v="Baixa complexidade"/>
    <s v="Por atividade"/>
    <s v="Sim"/>
    <n v="2"/>
    <n v="2"/>
    <s v="Análise realizada "/>
    <s v="n/a"/>
  </r>
  <r>
    <e v="#REF!"/>
    <x v="2"/>
    <x v="234"/>
    <x v="6"/>
    <s v="Baixa complexidade"/>
    <s v="Por atividade"/>
    <s v="Sim"/>
    <n v="4"/>
    <n v="4"/>
    <s v="Análise realizada "/>
    <s v="n/a"/>
  </r>
  <r>
    <e v="#REF!"/>
    <x v="2"/>
    <x v="235"/>
    <x v="0"/>
    <s v="Média complexidade"/>
    <s v="Por atividade"/>
    <s v="Sim"/>
    <n v="24"/>
    <n v="24"/>
    <s v="Análise realizada "/>
    <s v="n/a"/>
  </r>
  <r>
    <e v="#REF!"/>
    <x v="2"/>
    <x v="236"/>
    <x v="1"/>
    <s v="Alta complexidade"/>
    <s v="Por atividade"/>
    <s v="Sim"/>
    <n v="40"/>
    <n v="40"/>
    <s v="Análise realizada "/>
    <s v="n/a"/>
  </r>
  <r>
    <e v="#REF!"/>
    <x v="2"/>
    <x v="237"/>
    <x v="6"/>
    <s v="Baixa complexidade"/>
    <s v="Por atividade"/>
    <s v="Sim"/>
    <n v="4"/>
    <n v="4"/>
    <s v="Análise realizada "/>
    <s v="n/a"/>
  </r>
  <r>
    <e v="#REF!"/>
    <x v="2"/>
    <x v="238"/>
    <x v="6"/>
    <s v="Baixa complexidade"/>
    <s v="Por atividade"/>
    <s v="Sim"/>
    <n v="4"/>
    <n v="4"/>
    <s v="Análise realizada "/>
    <s v="n/a"/>
  </r>
  <r>
    <e v="#REF!"/>
    <x v="2"/>
    <x v="239"/>
    <x v="6"/>
    <s v="Baixa complexidade"/>
    <s v="Por atividade"/>
    <s v="Sim"/>
    <n v="4"/>
    <n v="4"/>
    <s v="Análise realizada "/>
    <s v="n/a"/>
  </r>
  <r>
    <e v="#REF!"/>
    <x v="2"/>
    <x v="240"/>
    <x v="6"/>
    <s v="Baixa complexidade"/>
    <s v="Por atividade"/>
    <s v="Sim"/>
    <n v="4"/>
    <n v="4"/>
    <s v="Análise realizada "/>
    <s v="n/a"/>
  </r>
  <r>
    <e v="#REF!"/>
    <x v="2"/>
    <x v="241"/>
    <x v="6"/>
    <s v="Baixa complexidade"/>
    <s v="Por atividade"/>
    <s v="Sim"/>
    <n v="4"/>
    <n v="4"/>
    <s v="Análise realizada "/>
    <s v="n/a"/>
  </r>
  <r>
    <e v="#REF!"/>
    <x v="2"/>
    <x v="242"/>
    <x v="6"/>
    <s v="Baixa complexidade"/>
    <s v="Por atividade"/>
    <s v="Sim"/>
    <n v="4"/>
    <n v="4"/>
    <s v="Análise realizada "/>
    <s v="n/a"/>
  </r>
  <r>
    <e v="#REF!"/>
    <x v="2"/>
    <x v="243"/>
    <x v="6"/>
    <s v="Baixa complexidade"/>
    <s v="Por atividade"/>
    <s v="Sim"/>
    <n v="4"/>
    <n v="4"/>
    <s v="Análise realizada "/>
    <s v="n/a"/>
  </r>
  <r>
    <e v="#REF!"/>
    <x v="2"/>
    <x v="244"/>
    <x v="5"/>
    <s v="Baixa complexidade"/>
    <s v="Por atividade"/>
    <s v="Sim"/>
    <n v="2"/>
    <n v="2"/>
    <s v="Análise realizada "/>
    <s v="n/a"/>
  </r>
  <r>
    <e v="#REF!"/>
    <x v="2"/>
    <x v="245"/>
    <x v="5"/>
    <s v="Baixa complexidade"/>
    <s v="Por atividade"/>
    <s v="Sim"/>
    <n v="2"/>
    <n v="2"/>
    <s v="Análise realizada "/>
    <s v="n/a"/>
  </r>
  <r>
    <e v="#REF!"/>
    <x v="2"/>
    <x v="246"/>
    <x v="7"/>
    <s v="Baixa complexidade"/>
    <s v="Por atividade"/>
    <s v="Sim"/>
    <n v="1"/>
    <n v="1"/>
    <s v="Diversos"/>
    <s v="n/a"/>
  </r>
  <r>
    <e v="#REF!"/>
    <x v="2"/>
    <x v="246"/>
    <x v="5"/>
    <s v="Baixa complexidade"/>
    <s v="Por atividade"/>
    <s v="Sim"/>
    <n v="2"/>
    <n v="2"/>
    <s v="Diversos"/>
    <s v="n/a"/>
  </r>
  <r>
    <e v="#REF!"/>
    <x v="2"/>
    <x v="246"/>
    <x v="6"/>
    <s v="Baixa complexidade"/>
    <s v="Por atividade"/>
    <s v="Sim"/>
    <n v="4"/>
    <n v="4"/>
    <s v="Diversos"/>
    <s v="n/a"/>
  </r>
  <r>
    <e v="#REF!"/>
    <x v="2"/>
    <x v="247"/>
    <x v="6"/>
    <s v="Baixa complexidade"/>
    <s v="Por atividade"/>
    <s v="Sim"/>
    <n v="4"/>
    <n v="4"/>
    <s v="Checklist"/>
    <s v="n/a"/>
  </r>
  <r>
    <e v="#REF!"/>
    <x v="2"/>
    <x v="248"/>
    <x v="7"/>
    <s v="Baixa complexidade"/>
    <s v="Por atividade"/>
    <s v="Sim"/>
    <n v="1"/>
    <n v="1"/>
    <s v="Registro SIAFI"/>
    <s v="n/a"/>
  </r>
  <r>
    <e v="#REF!"/>
    <x v="2"/>
    <x v="249"/>
    <x v="6"/>
    <s v="Baixa complexidade"/>
    <s v="Por atividade"/>
    <s v="Sim"/>
    <n v="4"/>
    <n v="4"/>
    <s v="Checklist"/>
    <s v="n/a"/>
  </r>
  <r>
    <e v="#REF!"/>
    <x v="2"/>
    <x v="250"/>
    <x v="7"/>
    <s v="Baixa complexidade"/>
    <s v="Por atividade"/>
    <s v="Sim"/>
    <n v="1"/>
    <n v="1"/>
    <s v="Checklist"/>
    <s v="n/a"/>
  </r>
  <r>
    <e v="#REF!"/>
    <x v="2"/>
    <x v="251"/>
    <x v="7"/>
    <s v="Baixa complexidade"/>
    <s v="Por atividade"/>
    <s v="Sim"/>
    <n v="1"/>
    <n v="1"/>
    <s v="Despacho"/>
    <s v="n/a"/>
  </r>
  <r>
    <e v="#REF!"/>
    <x v="2"/>
    <x v="252"/>
    <x v="5"/>
    <s v="Baixa complexidade"/>
    <s v="Por atividade"/>
    <s v="Sim"/>
    <n v="2"/>
    <n v="2"/>
    <s v="Registro SIAFI"/>
    <s v="n/a"/>
  </r>
  <r>
    <e v="#REF!"/>
    <x v="2"/>
    <x v="253"/>
    <x v="7"/>
    <s v="Baixa complexidade"/>
    <s v="Por atividade"/>
    <s v="Sim"/>
    <n v="1"/>
    <n v="1"/>
    <s v="Despacho"/>
    <s v="n/a"/>
  </r>
  <r>
    <e v="#REF!"/>
    <x v="2"/>
    <x v="254"/>
    <x v="7"/>
    <s v="Baixa complexidade"/>
    <s v="Por atividade"/>
    <s v="Sim"/>
    <n v="1"/>
    <n v="1"/>
    <s v="Registro em BD / planilha"/>
    <s v="n/a"/>
  </r>
  <r>
    <e v="#REF!"/>
    <x v="2"/>
    <x v="255"/>
    <x v="7"/>
    <s v="Baixa complexidade"/>
    <s v="Por atividade"/>
    <s v="Sim"/>
    <n v="1"/>
    <n v="1"/>
    <s v="Diversos"/>
    <s v="n/a"/>
  </r>
  <r>
    <e v="#REF!"/>
    <x v="2"/>
    <x v="255"/>
    <x v="5"/>
    <s v="Baixa complexidade"/>
    <s v="Por atividade"/>
    <s v="Sim"/>
    <n v="2"/>
    <n v="2"/>
    <s v="Diversos"/>
    <s v="n/a"/>
  </r>
  <r>
    <e v="#REF!"/>
    <x v="2"/>
    <x v="255"/>
    <x v="6"/>
    <s v="Baixa complexidade"/>
    <s v="Por atividade"/>
    <s v="Sim"/>
    <n v="4"/>
    <n v="4"/>
    <s v="Diversos"/>
    <s v="n/a"/>
  </r>
  <r>
    <e v="#REF!"/>
    <x v="2"/>
    <x v="256"/>
    <x v="6"/>
    <s v="Baixa complexidade"/>
    <s v="Por atividade"/>
    <s v="Sim"/>
    <n v="4"/>
    <n v="4"/>
    <s v="Checklist"/>
    <s v="n/a"/>
  </r>
  <r>
    <e v="#REF!"/>
    <x v="2"/>
    <x v="257"/>
    <x v="7"/>
    <s v="Baixa complexidade"/>
    <s v="Por atividade"/>
    <s v="Sim"/>
    <n v="1"/>
    <n v="1"/>
    <s v="Checklist"/>
    <s v="n/a"/>
  </r>
  <r>
    <e v="#REF!"/>
    <x v="2"/>
    <x v="258"/>
    <x v="7"/>
    <s v="Baixa complexidade"/>
    <s v="Por atividade"/>
    <s v="Sim"/>
    <n v="1"/>
    <n v="1"/>
    <s v="Despacho"/>
    <s v="n/a"/>
  </r>
  <r>
    <e v="#REF!"/>
    <x v="2"/>
    <x v="259"/>
    <x v="5"/>
    <s v="Baixa complexidade"/>
    <s v="Por atividade"/>
    <s v="Sim"/>
    <n v="2"/>
    <n v="2"/>
    <s v="Registro SIAFI"/>
    <s v="n/a"/>
  </r>
  <r>
    <e v="#REF!"/>
    <x v="2"/>
    <x v="260"/>
    <x v="7"/>
    <s v="Baixa complexidade"/>
    <s v="Por atividade"/>
    <s v="Sim"/>
    <n v="1"/>
    <n v="1"/>
    <s v="Despacho"/>
    <s v="n/a"/>
  </r>
  <r>
    <e v="#REF!"/>
    <x v="2"/>
    <x v="261"/>
    <x v="7"/>
    <s v="Baixa complexidade"/>
    <s v="Por atividade"/>
    <s v="Sim"/>
    <n v="1"/>
    <n v="1"/>
    <s v="Registro em BD / planilha"/>
    <s v="n/a"/>
  </r>
  <r>
    <e v="#REF!"/>
    <x v="2"/>
    <x v="262"/>
    <x v="7"/>
    <s v="Baixa complexidade"/>
    <s v="Por atividade"/>
    <s v="Sim"/>
    <n v="1"/>
    <n v="1"/>
    <s v="Diversos"/>
    <s v="n/a"/>
  </r>
  <r>
    <e v="#REF!"/>
    <x v="2"/>
    <x v="262"/>
    <x v="5"/>
    <s v="Baixa complexidade"/>
    <s v="Por atividade"/>
    <s v="Sim"/>
    <n v="2"/>
    <n v="2"/>
    <s v="Diversos"/>
    <s v="n/a"/>
  </r>
  <r>
    <e v="#REF!"/>
    <x v="2"/>
    <x v="262"/>
    <x v="6"/>
    <s v="Baixa complexidade"/>
    <s v="Por atividade"/>
    <s v="Sim"/>
    <n v="4"/>
    <n v="4"/>
    <s v="Diversos"/>
    <s v="n/a"/>
  </r>
  <r>
    <e v="#REF!"/>
    <x v="2"/>
    <x v="263"/>
    <x v="6"/>
    <s v="Baixa complexidade"/>
    <s v="Por atividade"/>
    <s v="Sim"/>
    <n v="4"/>
    <n v="4"/>
    <s v="Checklist"/>
    <s v="n/a"/>
  </r>
  <r>
    <e v="#REF!"/>
    <x v="2"/>
    <x v="264"/>
    <x v="5"/>
    <s v="Baixa complexidade"/>
    <s v="Por atividade"/>
    <s v="Sim"/>
    <n v="2"/>
    <n v="2"/>
    <s v="Checklist"/>
    <s v="n/a"/>
  </r>
  <r>
    <e v="#REF!"/>
    <x v="2"/>
    <x v="265"/>
    <x v="7"/>
    <s v="Baixa complexidade"/>
    <s v="Por atividade"/>
    <s v="Sim"/>
    <n v="1"/>
    <n v="1"/>
    <s v="Registro SIAFI"/>
    <s v="n/a"/>
  </r>
  <r>
    <e v="#REF!"/>
    <x v="2"/>
    <x v="266"/>
    <x v="7"/>
    <s v="Baixa complexidade"/>
    <s v="Por atividade"/>
    <s v="Sim"/>
    <n v="1"/>
    <n v="1"/>
    <s v="Despacho"/>
    <s v="n/a"/>
  </r>
  <r>
    <e v="#REF!"/>
    <x v="2"/>
    <x v="267"/>
    <x v="7"/>
    <s v="Baixa complexidade"/>
    <s v="Por atividade"/>
    <s v="Sim"/>
    <n v="1"/>
    <n v="1"/>
    <s v="Registro SIAFI"/>
    <s v="n/a"/>
  </r>
  <r>
    <e v="#REF!"/>
    <x v="2"/>
    <x v="268"/>
    <x v="7"/>
    <s v="Baixa complexidade"/>
    <s v="Por atividade"/>
    <s v="Sim"/>
    <n v="1"/>
    <n v="1"/>
    <s v="Registro em BD / planilha"/>
    <s v="n/a"/>
  </r>
  <r>
    <e v="#REF!"/>
    <x v="2"/>
    <x v="269"/>
    <x v="7"/>
    <s v="Baixa complexidade"/>
    <s v="Por atividade"/>
    <s v="Sim"/>
    <n v="1"/>
    <n v="1"/>
    <s v="Despacho"/>
    <s v="n/a"/>
  </r>
  <r>
    <e v="#REF!"/>
    <x v="2"/>
    <x v="270"/>
    <x v="7"/>
    <s v="Baixa complexidade"/>
    <s v="Por atividade"/>
    <s v="Sim"/>
    <n v="1"/>
    <n v="1"/>
    <s v="Diversos"/>
    <s v="n/a"/>
  </r>
  <r>
    <e v="#REF!"/>
    <x v="2"/>
    <x v="270"/>
    <x v="5"/>
    <s v="Baixa complexidade"/>
    <s v="Por atividade"/>
    <s v="Sim"/>
    <n v="2"/>
    <n v="2"/>
    <s v="Diversos"/>
    <s v="n/a"/>
  </r>
  <r>
    <e v="#REF!"/>
    <x v="2"/>
    <x v="270"/>
    <x v="6"/>
    <s v="Baixa complexidade"/>
    <s v="Por atividade"/>
    <s v="Sim"/>
    <n v="4"/>
    <n v="4"/>
    <s v="Diversos"/>
    <s v="n/a"/>
  </r>
  <r>
    <e v="#REF!"/>
    <x v="2"/>
    <x v="271"/>
    <x v="6"/>
    <s v="Baixa complexidade"/>
    <s v="Por atividade"/>
    <s v="Sim"/>
    <n v="4"/>
    <n v="4"/>
    <s v="Processo aberto"/>
    <s v="n/a"/>
  </r>
  <r>
    <e v="#REF!"/>
    <x v="2"/>
    <x v="272"/>
    <x v="7"/>
    <s v="Baixa complexidade"/>
    <s v="Por atividade"/>
    <s v="Sim"/>
    <n v="1"/>
    <n v="1"/>
    <s v=" -"/>
    <s v="n/a"/>
  </r>
  <r>
    <e v="#REF!"/>
    <x v="2"/>
    <x v="273"/>
    <x v="5"/>
    <s v="Baixa complexidade"/>
    <s v="Por atividade"/>
    <s v="Sim"/>
    <n v="2"/>
    <n v="2"/>
    <s v="Atualização de sistema"/>
    <s v="n/a"/>
  </r>
  <r>
    <e v="#REF!"/>
    <x v="2"/>
    <x v="274"/>
    <x v="7"/>
    <s v="Baixa complexidade"/>
    <s v="Por atividade"/>
    <s v="Sim"/>
    <n v="1"/>
    <n v="1"/>
    <s v="Despacho"/>
    <s v="n/a"/>
  </r>
  <r>
    <e v="#REF!"/>
    <x v="2"/>
    <x v="275"/>
    <x v="5"/>
    <s v="Baixa complexidade"/>
    <s v="Por atividade"/>
    <s v="Sim"/>
    <n v="2"/>
    <n v="2"/>
    <s v="Minuta / documento"/>
    <s v="n/a"/>
  </r>
  <r>
    <e v="#REF!"/>
    <x v="2"/>
    <x v="276"/>
    <x v="5"/>
    <s v="Baixa complexidade"/>
    <s v="Por atividade"/>
    <s v="Sim"/>
    <n v="2"/>
    <n v="2"/>
    <s v="Atualização de sistema"/>
    <s v="n/a"/>
  </r>
  <r>
    <e v="#REF!"/>
    <x v="2"/>
    <x v="277"/>
    <x v="7"/>
    <s v="Baixa complexidade"/>
    <s v="Por atividade"/>
    <s v="Sim"/>
    <n v="1"/>
    <n v="1"/>
    <s v="Diversos"/>
    <s v="n/a"/>
  </r>
  <r>
    <e v="#REF!"/>
    <x v="2"/>
    <x v="277"/>
    <x v="5"/>
    <s v="Baixa complexidade"/>
    <s v="Por atividade"/>
    <s v="Sim"/>
    <n v="2"/>
    <n v="2"/>
    <s v="Diversos"/>
    <s v="n/a"/>
  </r>
  <r>
    <e v="#REF!"/>
    <x v="2"/>
    <x v="277"/>
    <x v="6"/>
    <s v="Baixa complexidade"/>
    <s v="Por atividade"/>
    <s v="Sim"/>
    <n v="4"/>
    <n v="4"/>
    <s v="Diversos"/>
    <s v="n/a"/>
  </r>
  <r>
    <e v="#REF!"/>
    <x v="2"/>
    <x v="278"/>
    <x v="5"/>
    <s v="Baixa complexidade"/>
    <s v="Por atividade"/>
    <s v="Sim"/>
    <n v="2"/>
    <n v="2"/>
    <s v="Checklist"/>
    <s v="n/a"/>
  </r>
  <r>
    <e v="#REF!"/>
    <x v="2"/>
    <x v="279"/>
    <x v="7"/>
    <s v="Baixa complexidade"/>
    <s v="Por atividade"/>
    <s v="Sim"/>
    <n v="1"/>
    <n v="1"/>
    <s v="Checklist"/>
    <s v="n/a"/>
  </r>
  <r>
    <e v="#REF!"/>
    <x v="2"/>
    <x v="280"/>
    <x v="7"/>
    <s v="Baixa complexidade"/>
    <s v="Por atividade"/>
    <s v="Sim"/>
    <n v="1"/>
    <n v="1"/>
    <s v="Registro"/>
    <s v="n/a"/>
  </r>
  <r>
    <e v="#REF!"/>
    <x v="2"/>
    <x v="281"/>
    <x v="7"/>
    <s v="Baixa complexidade"/>
    <s v="Por atividade"/>
    <s v="Sim"/>
    <n v="1"/>
    <n v="1"/>
    <s v="Registro em BD / planilha"/>
    <s v="n/a"/>
  </r>
  <r>
    <e v="#REF!"/>
    <x v="2"/>
    <x v="282"/>
    <x v="7"/>
    <s v="Baixa complexidade"/>
    <s v="Por atividade"/>
    <s v="Sim"/>
    <n v="1"/>
    <n v="1"/>
    <s v="Despacho"/>
    <s v="n/a"/>
  </r>
  <r>
    <e v="#REF!"/>
    <x v="2"/>
    <x v="283"/>
    <x v="7"/>
    <s v="Baixa complexidade"/>
    <s v="Por atividade"/>
    <s v="Sim"/>
    <n v="1"/>
    <n v="1"/>
    <s v="Diversos"/>
    <s v="n/a"/>
  </r>
  <r>
    <e v="#REF!"/>
    <x v="2"/>
    <x v="283"/>
    <x v="5"/>
    <s v="Baixa complexidade"/>
    <s v="Por atividade"/>
    <s v="Sim"/>
    <n v="2"/>
    <n v="2"/>
    <s v="Diversos"/>
    <s v="n/a"/>
  </r>
  <r>
    <e v="#REF!"/>
    <x v="2"/>
    <x v="283"/>
    <x v="6"/>
    <s v="Baixa complexidade"/>
    <s v="Por atividade"/>
    <s v="Sim"/>
    <n v="4"/>
    <n v="4"/>
    <s v="Diversos"/>
    <s v="n/a"/>
  </r>
  <r>
    <e v="#REF!"/>
    <x v="2"/>
    <x v="284"/>
    <x v="6"/>
    <s v="Baixa complexidade"/>
    <s v="Por atividade"/>
    <s v="Sim"/>
    <n v="4"/>
    <n v="4"/>
    <s v="Processo aberto"/>
    <s v="n/a"/>
  </r>
  <r>
    <e v="#REF!"/>
    <x v="2"/>
    <x v="285"/>
    <x v="6"/>
    <s v="Baixa complexidade"/>
    <s v="Por atividade"/>
    <s v="Sim"/>
    <n v="4"/>
    <n v="4"/>
    <s v="Atualização de dados"/>
    <s v="n/a"/>
  </r>
  <r>
    <e v="#REF!"/>
    <x v="2"/>
    <x v="286"/>
    <x v="6"/>
    <s v="Baixa complexidade"/>
    <s v="Por atividade"/>
    <s v="Sim"/>
    <n v="4"/>
    <n v="4"/>
    <s v="Declaração entregue"/>
    <s v="n/a"/>
  </r>
  <r>
    <e v="#REF!"/>
    <x v="2"/>
    <x v="287"/>
    <x v="5"/>
    <s v="Baixa complexidade"/>
    <s v="Por atividade"/>
    <s v="Sim"/>
    <n v="2"/>
    <n v="2"/>
    <s v="Despacho"/>
    <s v="n/a"/>
  </r>
  <r>
    <e v="#REF!"/>
    <x v="2"/>
    <x v="288"/>
    <x v="5"/>
    <s v="Baixa complexidade"/>
    <s v="Por atividade"/>
    <s v="Sim"/>
    <n v="2"/>
    <n v="2"/>
    <s v="Sistema instalado"/>
    <s v="n/a"/>
  </r>
  <r>
    <e v="#REF!"/>
    <x v="2"/>
    <x v="289"/>
    <x v="8"/>
    <s v="Baixa complexidade"/>
    <s v="Por atividade"/>
    <s v="Sim"/>
    <n v="8"/>
    <n v="8"/>
    <s v="Declaração preenchida"/>
    <s v="n/a"/>
  </r>
  <r>
    <e v="#REF!"/>
    <x v="2"/>
    <x v="290"/>
    <x v="6"/>
    <s v="Baixa complexidade"/>
    <s v="Por atividade"/>
    <s v="Sim"/>
    <n v="4"/>
    <n v="4"/>
    <s v="Backup realizado"/>
    <s v="n/a"/>
  </r>
  <r>
    <e v="#REF!"/>
    <x v="2"/>
    <x v="291"/>
    <x v="5"/>
    <s v="Baixa complexidade"/>
    <s v="Por atividade"/>
    <s v="Sim"/>
    <n v="2"/>
    <n v="2"/>
    <s v="Despacho"/>
    <s v="n/a"/>
  </r>
  <r>
    <e v="#REF!"/>
    <x v="2"/>
    <x v="292"/>
    <x v="5"/>
    <s v="Baixa complexidade"/>
    <s v="Por atividade"/>
    <s v="Sim"/>
    <n v="2"/>
    <n v="2"/>
    <s v="Processo aberto"/>
    <s v="n/a"/>
  </r>
  <r>
    <e v="#REF!"/>
    <x v="2"/>
    <x v="293"/>
    <x v="7"/>
    <s v="Baixa complexidade"/>
    <s v="Por atividade"/>
    <s v="Sim"/>
    <n v="1"/>
    <n v="1"/>
    <s v="Despacho"/>
    <s v="n/a"/>
  </r>
  <r>
    <e v="#REF!"/>
    <x v="2"/>
    <x v="294"/>
    <x v="5"/>
    <s v="Baixa complexidade"/>
    <s v="Por atividade"/>
    <s v="Sim"/>
    <n v="2"/>
    <n v="2"/>
    <s v="Sistema instalado"/>
    <s v="n/a"/>
  </r>
  <r>
    <e v="#REF!"/>
    <x v="2"/>
    <x v="295"/>
    <x v="5"/>
    <s v="Baixa complexidade"/>
    <s v="Por atividade"/>
    <s v="Sim"/>
    <n v="2"/>
    <n v="2"/>
    <s v="Declaração preenchida"/>
    <s v="n/a"/>
  </r>
  <r>
    <e v="#REF!"/>
    <x v="2"/>
    <x v="296"/>
    <x v="5"/>
    <s v="Baixa complexidade"/>
    <s v="Por atividade"/>
    <s v="Sim"/>
    <n v="2"/>
    <n v="2"/>
    <s v="Backup realizado"/>
    <s v="n/a"/>
  </r>
  <r>
    <e v="#REF!"/>
    <x v="2"/>
    <x v="297"/>
    <x v="7"/>
    <s v="Baixa complexidade"/>
    <s v="Por atividade"/>
    <s v="Sim"/>
    <n v="1"/>
    <n v="1"/>
    <s v="Despacho"/>
    <s v="n/a"/>
  </r>
  <r>
    <e v="#REF!"/>
    <x v="2"/>
    <x v="298"/>
    <x v="7"/>
    <s v="Baixa complexidade"/>
    <s v="Por atividade"/>
    <s v="Sim"/>
    <n v="1"/>
    <n v="1"/>
    <s v="Diversos"/>
    <s v="n/a"/>
  </r>
  <r>
    <e v="#REF!"/>
    <x v="2"/>
    <x v="298"/>
    <x v="5"/>
    <s v="Baixa complexidade"/>
    <s v="Por atividade"/>
    <s v="Sim"/>
    <n v="2"/>
    <n v="2"/>
    <s v="Diversos"/>
    <s v="n/a"/>
  </r>
  <r>
    <e v="#REF!"/>
    <x v="2"/>
    <x v="298"/>
    <x v="6"/>
    <s v="Baixa complexidade"/>
    <s v="Por atividade"/>
    <s v="Sim"/>
    <n v="4"/>
    <n v="4"/>
    <s v="Diversos"/>
    <s v="n/a"/>
  </r>
  <r>
    <e v="#REF!"/>
    <x v="2"/>
    <x v="299"/>
    <x v="7"/>
    <s v="Baixa complexidade"/>
    <s v="Por atividade"/>
    <s v="Sim"/>
    <n v="1"/>
    <n v="1"/>
    <s v="Verificação realizada"/>
    <s v="n/a"/>
  </r>
  <r>
    <e v="#REF!"/>
    <x v="2"/>
    <x v="300"/>
    <x v="6"/>
    <s v="Baixa complexidade"/>
    <s v="Por atividade"/>
    <s v="Sim"/>
    <n v="4"/>
    <n v="4"/>
    <s v="Análise realizada "/>
    <s v="n/a"/>
  </r>
  <r>
    <e v="#REF!"/>
    <x v="2"/>
    <x v="301"/>
    <x v="6"/>
    <s v="Baixa complexidade"/>
    <s v="Por atividade"/>
    <s v="Sim"/>
    <n v="4"/>
    <n v="4"/>
    <s v="Processo aberto"/>
    <s v="n/a"/>
  </r>
  <r>
    <e v="#REF!"/>
    <x v="2"/>
    <x v="302"/>
    <x v="7"/>
    <s v="Baixa complexidade"/>
    <s v="Por atividade"/>
    <s v="Sim"/>
    <n v="1"/>
    <n v="1"/>
    <s v="Orientação realizada"/>
    <s v="n/a"/>
  </r>
  <r>
    <e v="#REF!"/>
    <x v="2"/>
    <x v="303"/>
    <x v="7"/>
    <s v="Baixa complexidade"/>
    <s v="Por atividade"/>
    <s v="Sim"/>
    <n v="1"/>
    <n v="1"/>
    <s v="Cadastro realizado"/>
    <s v="n/a"/>
  </r>
  <r>
    <e v="#REF!"/>
    <x v="2"/>
    <x v="304"/>
    <x v="7"/>
    <s v="Baixa complexidade"/>
    <s v="Por atividade"/>
    <s v="Sim"/>
    <n v="1"/>
    <n v="1"/>
    <s v="Registro realizado"/>
    <s v="n/a"/>
  </r>
  <r>
    <e v="#REF!"/>
    <x v="2"/>
    <x v="305"/>
    <x v="7"/>
    <s v="Baixa complexidade"/>
    <s v="Por atividade"/>
    <s v="Sim"/>
    <n v="1"/>
    <n v="1"/>
    <s v="Diversos"/>
    <s v="n/a"/>
  </r>
  <r>
    <e v="#REF!"/>
    <x v="2"/>
    <x v="305"/>
    <x v="5"/>
    <s v="Baixa complexidade"/>
    <s v="Por atividade"/>
    <s v="Sim"/>
    <n v="2"/>
    <n v="2"/>
    <s v="Diversos"/>
    <s v="n/a"/>
  </r>
  <r>
    <e v="#REF!"/>
    <x v="2"/>
    <x v="305"/>
    <x v="6"/>
    <s v="Baixa complexidade"/>
    <s v="Por atividade"/>
    <s v="Sim"/>
    <n v="4"/>
    <n v="4"/>
    <s v="Diversos"/>
    <s v="n/a"/>
  </r>
  <r>
    <e v="#REF!"/>
    <x v="2"/>
    <x v="306"/>
    <x v="5"/>
    <s v="Baixa complexidade"/>
    <s v="Por atividade"/>
    <s v="Sim"/>
    <n v="2"/>
    <n v="2"/>
    <s v="Checklist"/>
    <s v="n/a"/>
  </r>
  <r>
    <e v="#REF!"/>
    <x v="2"/>
    <x v="307"/>
    <x v="7"/>
    <s v="Baixa complexidade"/>
    <s v="Por atividade"/>
    <s v="Sim"/>
    <n v="1"/>
    <n v="1"/>
    <s v="Reclassificação realizada"/>
    <s v="n/a"/>
  </r>
  <r>
    <e v="#REF!"/>
    <x v="2"/>
    <x v="308"/>
    <x v="7"/>
    <s v="Baixa complexidade"/>
    <s v="Por atividade"/>
    <s v="Sim"/>
    <n v="1"/>
    <n v="1"/>
    <s v="Despacho"/>
    <s v="n/a"/>
  </r>
  <r>
    <e v="#REF!"/>
    <x v="2"/>
    <x v="309"/>
    <x v="7"/>
    <s v="Baixa complexidade"/>
    <s v="Por atividade"/>
    <s v="Sim"/>
    <n v="1"/>
    <n v="1"/>
    <s v="Diversos"/>
    <s v="n/a"/>
  </r>
  <r>
    <e v="#REF!"/>
    <x v="2"/>
    <x v="309"/>
    <x v="5"/>
    <s v="Baixa complexidade"/>
    <s v="Por atividade"/>
    <s v="Sim"/>
    <n v="2"/>
    <n v="2"/>
    <s v="Diversos"/>
    <s v="n/a"/>
  </r>
  <r>
    <e v="#REF!"/>
    <x v="2"/>
    <x v="309"/>
    <x v="6"/>
    <s v="Baixa complexidade"/>
    <s v="Por atividade"/>
    <s v="Sim"/>
    <n v="4"/>
    <n v="4"/>
    <s v="Diversos"/>
    <s v="n/a"/>
  </r>
  <r>
    <e v="#REF!"/>
    <x v="2"/>
    <x v="309"/>
    <x v="8"/>
    <s v="Baixa complexidade"/>
    <s v="Por atividade"/>
    <s v="Sim"/>
    <n v="8"/>
    <n v="8"/>
    <s v="Análise realizada (checklist)"/>
    <s v="n/a"/>
  </r>
  <r>
    <e v="#REF!"/>
    <x v="2"/>
    <x v="310"/>
    <x v="6"/>
    <s v="Baixa complexidade"/>
    <s v="Por atividade"/>
    <s v="Sim"/>
    <n v="4"/>
    <n v="4"/>
    <s v="Análise SIAFI"/>
    <s v="n/a"/>
  </r>
  <r>
    <e v="#REF!"/>
    <x v="2"/>
    <x v="311"/>
    <x v="6"/>
    <s v="Baixa complexidade"/>
    <s v="Por atividade"/>
    <s v="Sim"/>
    <n v="4"/>
    <n v="4"/>
    <s v="Relatório elaborado"/>
    <s v="n/a"/>
  </r>
  <r>
    <e v="#REF!"/>
    <x v="2"/>
    <x v="312"/>
    <x v="6"/>
    <s v="Baixa complexidade"/>
    <s v="Por atividade"/>
    <s v="Sim"/>
    <n v="4"/>
    <n v="4"/>
    <s v="Registro SIAFI"/>
    <s v="n/a"/>
  </r>
  <r>
    <e v="#REF!"/>
    <x v="2"/>
    <x v="313"/>
    <x v="7"/>
    <s v="Baixa complexidade"/>
    <s v="Por atividade"/>
    <s v="Sim"/>
    <n v="1"/>
    <n v="1"/>
    <s v="Diversos"/>
    <s v="n/a"/>
  </r>
  <r>
    <e v="#REF!"/>
    <x v="2"/>
    <x v="313"/>
    <x v="5"/>
    <s v="Baixa complexidade"/>
    <s v="Por atividade"/>
    <s v="Sim"/>
    <n v="2"/>
    <n v="2"/>
    <s v="Diversos"/>
    <s v="n/a"/>
  </r>
  <r>
    <e v="#REF!"/>
    <x v="2"/>
    <x v="313"/>
    <x v="6"/>
    <s v="Baixa complexidade"/>
    <s v="Por atividade"/>
    <s v="Sim"/>
    <n v="4"/>
    <n v="4"/>
    <s v="Diversos"/>
    <s v="n/a"/>
  </r>
  <r>
    <e v="#REF!"/>
    <x v="2"/>
    <x v="314"/>
    <x v="8"/>
    <s v="Baixa complexidade"/>
    <s v="Por atividade"/>
    <s v="Sim"/>
    <n v="8"/>
    <n v="8"/>
    <s v="Análise realizada (checklist)"/>
    <s v="n/a"/>
  </r>
  <r>
    <e v="#REF!"/>
    <x v="2"/>
    <x v="315"/>
    <x v="5"/>
    <s v="Baixa complexidade"/>
    <s v="Por atividade"/>
    <s v="Sim"/>
    <n v="2"/>
    <n v="2"/>
    <s v="Registro SIAFI"/>
    <s v="n/a"/>
  </r>
  <r>
    <e v="#REF!"/>
    <x v="2"/>
    <x v="316"/>
    <x v="7"/>
    <s v="Baixa complexidade"/>
    <s v="Por atividade"/>
    <s v="Sim"/>
    <n v="1"/>
    <n v="1"/>
    <s v="Despacho"/>
    <s v="n/a"/>
  </r>
  <r>
    <e v="#REF!"/>
    <x v="2"/>
    <x v="317"/>
    <x v="5"/>
    <s v="Baixa complexidade"/>
    <s v="Por atividade"/>
    <s v="Sim"/>
    <n v="2"/>
    <n v="2"/>
    <s v="Registro SIAFI"/>
    <s v="n/a"/>
  </r>
  <r>
    <e v="#REF!"/>
    <x v="2"/>
    <x v="318"/>
    <x v="7"/>
    <s v="Baixa complexidade"/>
    <s v="Por atividade"/>
    <s v="Sim"/>
    <n v="1"/>
    <n v="1"/>
    <s v="Diversos"/>
    <s v="n/a"/>
  </r>
  <r>
    <e v="#REF!"/>
    <x v="2"/>
    <x v="319"/>
    <x v="5"/>
    <s v="Baixa complexidade"/>
    <s v="Por atividade"/>
    <s v="Sim"/>
    <n v="2"/>
    <n v="2"/>
    <s v="Diversos"/>
    <s v="n/a"/>
  </r>
  <r>
    <e v="#REF!"/>
    <x v="2"/>
    <x v="320"/>
    <x v="6"/>
    <s v="Baixa complexidade"/>
    <s v="Por atividade"/>
    <s v="Sim"/>
    <n v="4"/>
    <n v="4"/>
    <s v="Diversos"/>
    <s v="n/a"/>
  </r>
  <r>
    <e v="#REF!"/>
    <x v="2"/>
    <x v="321"/>
    <x v="6"/>
    <s v="Baixa complexidade"/>
    <s v="Por atividade"/>
    <s v="Sim"/>
    <n v="4"/>
    <n v="4"/>
    <s v="Análise realizada (checklist)"/>
    <s v="n/a"/>
  </r>
  <r>
    <e v="#REF!"/>
    <x v="2"/>
    <x v="322"/>
    <x v="6"/>
    <s v="Baixa complexidade"/>
    <s v="Por atividade"/>
    <s v="Sim"/>
    <n v="4"/>
    <n v="4"/>
    <s v="Análise realizada (checklist)"/>
    <s v="n/a"/>
  </r>
  <r>
    <e v="#REF!"/>
    <x v="2"/>
    <x v="323"/>
    <x v="7"/>
    <s v="Baixa complexidade"/>
    <s v="Por atividade"/>
    <s v="Sim"/>
    <n v="1"/>
    <n v="1"/>
    <s v="Registro SIAFI"/>
    <s v="n/a"/>
  </r>
  <r>
    <e v="#REF!"/>
    <x v="2"/>
    <x v="324"/>
    <x v="7"/>
    <s v="Baixa complexidade"/>
    <s v="Por atividade"/>
    <s v="Sim"/>
    <n v="1"/>
    <n v="1"/>
    <s v="Registro SIAFI"/>
    <s v="n/a"/>
  </r>
  <r>
    <e v="#REF!"/>
    <x v="2"/>
    <x v="325"/>
    <x v="7"/>
    <s v="Baixa complexidade"/>
    <s v="Por atividade"/>
    <s v="Sim"/>
    <n v="1"/>
    <n v="1"/>
    <s v="Despacho"/>
    <s v="n/a"/>
  </r>
  <r>
    <e v="#REF!"/>
    <x v="2"/>
    <x v="326"/>
    <x v="5"/>
    <s v="Baixa complexidade"/>
    <s v="Por atividade"/>
    <s v="Sim"/>
    <n v="2"/>
    <n v="2"/>
    <s v="Registro SIAFI"/>
    <s v="n/a"/>
  </r>
  <r>
    <e v="#REF!"/>
    <x v="2"/>
    <x v="327"/>
    <x v="7"/>
    <s v="Baixa complexidade"/>
    <s v="Por atividade"/>
    <s v="Sim"/>
    <n v="1"/>
    <n v="1"/>
    <s v="Demanda atendida"/>
    <s v="n/a"/>
  </r>
  <r>
    <e v="#REF!"/>
    <x v="2"/>
    <x v="327"/>
    <x v="5"/>
    <s v="Baixa complexidade"/>
    <s v="Por atividade"/>
    <s v="Sim"/>
    <n v="2"/>
    <n v="2"/>
    <s v="Demanda atendida"/>
    <s v="n/a"/>
  </r>
  <r>
    <e v="#REF!"/>
    <x v="2"/>
    <x v="327"/>
    <x v="6"/>
    <s v="Baixa complexidade"/>
    <s v="Por atividade"/>
    <s v="Sim"/>
    <n v="4"/>
    <n v="4"/>
    <s v="Demanda atendida"/>
    <s v="n/a"/>
  </r>
  <r>
    <e v="#REF!"/>
    <x v="2"/>
    <x v="328"/>
    <x v="6"/>
    <s v="Baixa complexidade"/>
    <s v="Por atividade"/>
    <s v="Sim"/>
    <n v="4"/>
    <n v="4"/>
    <s v="Leitura / anotações realizadas"/>
    <s v="n/a"/>
  </r>
  <r>
    <e v="#REF!"/>
    <x v="2"/>
    <x v="329"/>
    <x v="5"/>
    <s v="Baixa complexidade"/>
    <s v="Por atividade"/>
    <s v="Sim"/>
    <n v="2"/>
    <n v="2"/>
    <s v="E-mail enviados"/>
    <s v="n/a"/>
  </r>
  <r>
    <e v="#REF!"/>
    <x v="2"/>
    <x v="330"/>
    <x v="9"/>
    <s v="Média complexidade"/>
    <s v="Por atividade"/>
    <s v="Sim"/>
    <n v="16"/>
    <n v="16"/>
    <s v="Análise realizada"/>
    <s v="n/a"/>
  </r>
  <r>
    <e v="#REF!"/>
    <x v="2"/>
    <x v="331"/>
    <x v="6"/>
    <s v="Baixa complexidade"/>
    <s v="Por atividade"/>
    <s v="Sim"/>
    <n v="4"/>
    <n v="4"/>
    <s v="Resultado da inscrição de RP"/>
    <s v="n/a"/>
  </r>
  <r>
    <e v="#REF!"/>
    <x v="2"/>
    <x v="332"/>
    <x v="8"/>
    <s v="Baixa complexidade"/>
    <s v="Por atividade"/>
    <s v="Sim"/>
    <n v="8"/>
    <n v="8"/>
    <s v="Análise realizada"/>
    <s v="n/a"/>
  </r>
  <r>
    <e v="#REF!"/>
    <x v="2"/>
    <x v="333"/>
    <x v="6"/>
    <s v="Baixa complexidade"/>
    <s v="Por atividade"/>
    <s v="Sim"/>
    <n v="4"/>
    <n v="4"/>
    <s v="Apuração realizada"/>
    <s v="n/a"/>
  </r>
  <r>
    <e v="#REF!"/>
    <x v="2"/>
    <x v="334"/>
    <x v="5"/>
    <s v="Baixa complexidade"/>
    <s v="Por atividade"/>
    <s v="Sim"/>
    <n v="2"/>
    <n v="2"/>
    <s v="Registro SIAFI"/>
    <s v="n/a"/>
  </r>
  <r>
    <e v="#REF!"/>
    <x v="2"/>
    <x v="335"/>
    <x v="6"/>
    <s v="Baixa complexidade"/>
    <s v="Por atividade"/>
    <s v="Sim"/>
    <n v="4"/>
    <n v="4"/>
    <s v="Diversos"/>
    <s v="n/a"/>
  </r>
  <r>
    <e v="#REF!"/>
    <x v="2"/>
    <x v="336"/>
    <x v="5"/>
    <s v="Baixa complexidade"/>
    <s v="Por atividade"/>
    <s v="Sim"/>
    <n v="2"/>
    <n v="2"/>
    <s v="Publicação realizada"/>
    <s v="n/a"/>
  </r>
  <r>
    <e v="#REF!"/>
    <x v="2"/>
    <x v="337"/>
    <x v="7"/>
    <s v="Baixa complexidade"/>
    <s v="Por atividade"/>
    <s v="Sim"/>
    <n v="1"/>
    <n v="1"/>
    <s v="Diversos"/>
    <s v="n/a"/>
  </r>
  <r>
    <e v="#REF!"/>
    <x v="2"/>
    <x v="338"/>
    <x v="5"/>
    <s v="Baixa complexidade"/>
    <s v="Por atividade"/>
    <s v="Sim"/>
    <n v="2"/>
    <n v="2"/>
    <s v="Diversos"/>
    <s v="n/a"/>
  </r>
  <r>
    <e v="#REF!"/>
    <x v="2"/>
    <x v="339"/>
    <x v="6"/>
    <s v="Baixa complexidade"/>
    <s v="Por atividade"/>
    <s v="Sim"/>
    <n v="4"/>
    <n v="4"/>
    <s v="Diversos"/>
    <s v="n/a"/>
  </r>
  <r>
    <e v="#REF!"/>
    <x v="2"/>
    <x v="340"/>
    <x v="0"/>
    <s v="Pedido de recursos financeiros para atender as despesas correntes discricionárias de caráter inadiável da Ancine"/>
    <s v="Por atividade"/>
    <s v="Sim"/>
    <n v="0.5"/>
    <n v="0.5"/>
    <s v="Documento &quot;Programação Financeira&quot;"/>
    <s v="n/a"/>
  </r>
  <r>
    <e v="#REF!"/>
    <x v="2"/>
    <x v="340"/>
    <x v="1"/>
    <s v="Pedido de recursos financeiros para atender as despesas do FSA"/>
    <s v="Por atividade"/>
    <s v="Sim"/>
    <n v="0.5"/>
    <n v="0.5"/>
    <s v="Documento &quot;Programação Financeira&quot;"/>
    <s v="n/a"/>
  </r>
  <r>
    <e v="#REF!"/>
    <x v="2"/>
    <x v="341"/>
    <x v="2"/>
    <s v="Pedido de recursos financeiros para atender as despesas com restituição de CONDECINE"/>
    <s v="Por atividade"/>
    <s v="Sim"/>
    <n v="0.5"/>
    <n v="0.5"/>
    <s v="Documento &quot;Programação Financeira&quot;"/>
    <s v="n/a"/>
  </r>
  <r>
    <e v="#REF!"/>
    <x v="2"/>
    <x v="342"/>
    <x v="0"/>
    <s v="Empenho, Liquidação e Pagamento da Folha de Pessoal no SIAFI"/>
    <s v="Por atividade"/>
    <s v="Sim"/>
    <n v="4"/>
    <n v="4.5"/>
    <s v="Notas de Empenho, Tributos e Ordens Bancárias"/>
    <s v="n/a"/>
  </r>
  <r>
    <e v="#REF!"/>
    <x v="2"/>
    <x v="343"/>
    <x v="0"/>
    <s v="Emissão, reforço ou cancelamento de Nota de Empenho - Alta complexidade (licitação c/ elevado número de itens)"/>
    <s v="Por atividade"/>
    <s v="Sim"/>
    <n v="1"/>
    <n v="1"/>
    <s v="Nota de Empenho"/>
    <s v="n/a"/>
  </r>
  <r>
    <e v="#REF!"/>
    <x v="2"/>
    <x v="343"/>
    <x v="1"/>
    <s v="Emissão, reforço ou cancelamento de Nota de Empenho - Baixa complexidade (licitação c/ pequeno número de itens ou único item para empenho)"/>
    <s v="Por atividade"/>
    <s v="Sim"/>
    <n v="0.5"/>
    <n v="0.5"/>
    <s v="Nota de Empenho"/>
    <s v="n/a"/>
  </r>
  <r>
    <e v="#REF!"/>
    <x v="2"/>
    <x v="344"/>
    <x v="0"/>
    <s v="Análise da Notas Fiscais e elaboração de Relatório de Liquidação de Despesa - alta complexidade"/>
    <s v="Por atividade"/>
    <s v="Sim"/>
    <n v="0.5"/>
    <n v="0.5"/>
    <s v="Relatório de Liquidação de Despesa"/>
    <s v="n/a"/>
  </r>
  <r>
    <e v="#REF!"/>
    <x v="2"/>
    <x v="344"/>
    <x v="1"/>
    <s v="Análise da Notas Fiscais e elaboração de Relatório de Liquidação de Despesa - baixa complexidade"/>
    <s v="Por atividade"/>
    <s v="Sim"/>
    <n v="1"/>
    <n v="1"/>
    <s v="Relatório de Liquidação de Despesa"/>
    <s v="n/a"/>
  </r>
  <r>
    <e v="#REF!"/>
    <x v="2"/>
    <x v="345"/>
    <x v="0"/>
    <s v="Liquidação e Pagamento da Despesa no SIAFI - alta complexidade"/>
    <s v="Por atividade"/>
    <s v="Sim"/>
    <n v="1"/>
    <n v="1.5"/>
    <s v="Nota de Sistema, Tributos e Ordens Bancárias"/>
    <s v="n/a"/>
  </r>
  <r>
    <e v="#REF!"/>
    <x v="2"/>
    <x v="345"/>
    <x v="1"/>
    <s v="Liquidação e Pagamento da Despesa no SIAFI - baixa complexidade"/>
    <s v="Por atividade"/>
    <s v="Sim"/>
    <n v="1"/>
    <n v="1"/>
    <s v="Nota de Sistema, Tributos e Ordens Bancárias"/>
    <s v="n/a"/>
  </r>
  <r>
    <e v="#REF!"/>
    <x v="2"/>
    <x v="346"/>
    <x v="0"/>
    <s v="Extração de documentos referentes à execução da despesa no SIAFI e inclusão no processo"/>
    <s v="Por atividade"/>
    <s v="Sim"/>
    <n v="0.5"/>
    <n v="0.5"/>
    <s v="Documentos do SIAFI Operacional relacionados à execução de despesa"/>
    <s v="n/a"/>
  </r>
  <r>
    <e v="#REF!"/>
    <x v="2"/>
    <x v="347"/>
    <x v="0"/>
    <s v="Emissão de empenho e Nota de Sistema de suprimento de fundos"/>
    <s v="Por atividade"/>
    <s v="Sim"/>
    <n v="1"/>
    <n v="1"/>
    <s v="Notas de Empenho e Nota de Sistema"/>
    <s v="n/a"/>
  </r>
  <r>
    <e v="#REF!"/>
    <x v="2"/>
    <x v="347"/>
    <x v="1"/>
    <s v="Pagamento de fatura Cartão corporativo de suprimento de fundos"/>
    <s v="Por atividade"/>
    <s v="Sim"/>
    <n v="1"/>
    <n v="1"/>
    <s v="Ordem Bancária"/>
    <s v="n/a"/>
  </r>
  <r>
    <e v="#REF!"/>
    <x v="2"/>
    <x v="347"/>
    <x v="2"/>
    <s v="Análise da prestação de contas e reclassificação das despesas do suprimento de fundos no SIAFI"/>
    <s v="Por atividade"/>
    <s v="Sim"/>
    <n v="1"/>
    <n v="1"/>
    <s v="Nota de Sistema"/>
    <s v="n/a"/>
  </r>
  <r>
    <e v="#REF!"/>
    <x v="2"/>
    <x v="348"/>
    <x v="0"/>
    <s v="Análise de despacho solicitando repasse de recursos ao agente finaceiro do FSA e Tranferência Financeira executada no sistema"/>
    <s v="Por atividade"/>
    <s v="Sim"/>
    <n v="1"/>
    <n v="1"/>
    <s v="Transferência Financeira"/>
    <s v="n/a"/>
  </r>
  <r>
    <e v="#REF!"/>
    <x v="2"/>
    <x v="349"/>
    <x v="0"/>
    <s v="Execução Orçamentária e Financeira para Pagamento de Diárias no SCDP/SIAFI"/>
    <s v="Por atividade"/>
    <s v="Sim"/>
    <n v="0.5"/>
    <n v="0.5"/>
    <s v="Ordem Bancária"/>
    <s v="n/a"/>
  </r>
  <r>
    <e v="#REF!"/>
    <x v="2"/>
    <x v="350"/>
    <x v="0"/>
    <s v="Execução Orçamentária e Financeira para Pagamento de Termo de Concessão de Auxilio Financeiro (TCAF) no sistema"/>
    <s v="Por atividade"/>
    <s v="Sim"/>
    <n v="0.5"/>
    <n v="0.5"/>
    <s v="Nota de Sistema e Ordem Bancária"/>
    <s v="n/a"/>
  </r>
  <r>
    <e v="#REF!"/>
    <x v="2"/>
    <x v="351"/>
    <x v="0"/>
    <s v="Execução de Despesas referente a Termo de Execução Descentralizada (TED) no sistema"/>
    <s v="Por atividade"/>
    <s v="Sim"/>
    <n v="0.5"/>
    <n v="0.5"/>
    <s v="Nota de Sistema e Ordem Bancária"/>
    <s v="n/a"/>
  </r>
  <r>
    <e v="#REF!"/>
    <x v="2"/>
    <x v="352"/>
    <x v="0"/>
    <s v="Análise de atos e fatos de gestão orçamentária e financeira e Relatório de Conformidade de Gestão - Alta Complexidade"/>
    <s v="Por atividade"/>
    <s v="Sim"/>
    <n v="1"/>
    <n v="1"/>
    <s v="Relatório de Conformidade de Gestão e Conformidade no Sitema"/>
    <s v="n/a"/>
  </r>
  <r>
    <e v="#REF!"/>
    <x v="2"/>
    <x v="352"/>
    <x v="1"/>
    <s v="Análise de atos e fatos de gestão orçamentária e financeira e Relatório de Conformidade de Gestão - Baixa Complexidade"/>
    <s v="Por atividade"/>
    <s v="Sim"/>
    <n v="0.5"/>
    <n v="0.5"/>
    <s v="Relatório de Conformidade de Gestão e Conformidade no Sitema"/>
    <s v="n/a"/>
  </r>
  <r>
    <e v="#REF!"/>
    <x v="2"/>
    <x v="353"/>
    <x v="0"/>
    <s v="Análise de despacho solicitando resgate de Conta de Depósito em Garantia e geração de Ofício de resgate do valor "/>
    <s v="Por atividade"/>
    <s v="Sim"/>
    <n v="0.5"/>
    <n v="0.5"/>
    <s v="Ofício"/>
    <s v="n/a"/>
  </r>
  <r>
    <e v="#REF!"/>
    <x v="2"/>
    <x v="353"/>
    <x v="1"/>
    <s v="Emissão de extrato de Conta Vinculada"/>
    <s v="Por atividade"/>
    <s v="Sim"/>
    <n v="1"/>
    <n v="1"/>
    <s v="Extrato emitido no site do BB"/>
    <s v="n/a"/>
  </r>
  <r>
    <e v="#REF!"/>
    <x v="2"/>
    <x v="353"/>
    <x v="2"/>
    <s v="Emissão de Comprovante de Resgate de Conta Vinculada"/>
    <s v="Por atividade"/>
    <s v="Sim"/>
    <n v="1.5"/>
    <n v="1.5"/>
    <s v="Comprovante de Resgate"/>
    <s v="n/a"/>
  </r>
  <r>
    <e v="#REF!"/>
    <x v="2"/>
    <x v="354"/>
    <x v="10"/>
    <s v="Criação de Relatório no Tesouro Gerencial para fins de monitoramento da execução orçamentária e financeira"/>
    <s v="Por atividade"/>
    <s v="Sim"/>
    <n v="3"/>
    <n v="3"/>
    <s v="Planilha gerada no Tesouro Gerencial"/>
    <s v="n/a"/>
  </r>
  <r>
    <e v="#REF!"/>
    <x v="2"/>
    <x v="355"/>
    <x v="1"/>
    <s v="Geração de tabela sobre a execução do FSA, considerando despesas executadas e saldos empenhados, para suprir demandas externas e internas"/>
    <s v="Por atividade"/>
    <s v="Sim"/>
    <n v="3"/>
    <n v="3"/>
    <s v="Planilha de Excel"/>
    <s v="n/a"/>
  </r>
  <r>
    <e v="#REF!"/>
    <x v="2"/>
    <x v="356"/>
    <x v="1"/>
    <s v="Análise e Geração de tabela sobre Restos a Pagar para o encerramento do exercício"/>
    <s v="Por atividade"/>
    <s v="Sim"/>
    <n v="3"/>
    <n v="3"/>
    <s v="Planilha de Excel"/>
    <s v="n/a"/>
  </r>
  <r>
    <e v="#REF!"/>
    <x v="2"/>
    <x v="357"/>
    <x v="0"/>
    <s v="Geração de tabela de atualização de valor para restituição de CONDECINE"/>
    <s v="Por atividade"/>
    <s v="Sim"/>
    <n v="0.5"/>
    <n v="0.5"/>
    <s v="Planilha de Excel"/>
    <s v="n/a"/>
  </r>
  <r>
    <e v="#REF!"/>
    <x v="2"/>
    <x v="358"/>
    <x v="0"/>
    <s v="Geração de tabela sobre Despesas Contratuais para enecerramento do exercício"/>
    <s v="Por atividade"/>
    <s v="Sim"/>
    <n v="3"/>
    <n v="3"/>
    <s v="Planilha de Excel"/>
    <s v="n/a"/>
  </r>
  <r>
    <e v="#REF!"/>
    <x v="2"/>
    <x v="359"/>
    <x v="0"/>
    <s v="Ajuste de dados necessários à elaboração da Declaração do Imposto de Renda Retido na Fonte"/>
    <s v="Por atividade"/>
    <s v="Sim"/>
    <n v="1.5"/>
    <n v="1.5"/>
    <s v="Despacho e Planilha de Excel"/>
    <s v="n/a"/>
  </r>
  <r>
    <e v="#REF!"/>
    <x v="2"/>
    <x v="360"/>
    <x v="0"/>
    <s v="Relacionamento com os Ministérios e com as instituições financeiras conveniadas"/>
    <s v="Por atividade"/>
    <s v="Sim"/>
    <n v="1"/>
    <n v="1"/>
    <s v="Despacho, Ofício e E-mail"/>
    <s v="n/a"/>
  </r>
  <r>
    <e v="#REF!"/>
    <x v="2"/>
    <x v="7"/>
    <x v="0"/>
    <s v="Produção de despacho de expediente"/>
    <s v="Por atividade"/>
    <s v="Sim"/>
    <n v="0.5"/>
    <n v="0.5"/>
    <s v="Despacho"/>
    <s v="n/a"/>
  </r>
  <r>
    <e v="#REF!"/>
    <x v="2"/>
    <x v="7"/>
    <x v="1"/>
    <s v="Produção de despacho sobre matéria complexa"/>
    <s v="Por atividade"/>
    <s v="Sim"/>
    <n v="1"/>
    <n v="1"/>
    <s v="Despacho"/>
    <s v="n/a"/>
  </r>
  <r>
    <e v="#REF!"/>
    <x v="2"/>
    <x v="361"/>
    <x v="0"/>
    <s v="Alta Complexidade"/>
    <s v="Por atividade"/>
    <s v="Sim"/>
    <n v="1"/>
    <n v="1"/>
    <s v="Despacho, Planilha de Excel e E-mail"/>
    <s v="n/a"/>
  </r>
  <r>
    <e v="#REF!"/>
    <x v="2"/>
    <x v="361"/>
    <x v="1"/>
    <s v="Média Complexidade"/>
    <s v="Por atividade"/>
    <s v="Sim"/>
    <n v="2"/>
    <n v="2"/>
    <s v="Despacho, Planilha de Excel e E-mail"/>
    <s v="n/a"/>
  </r>
  <r>
    <e v="#REF!"/>
    <x v="2"/>
    <x v="361"/>
    <x v="2"/>
    <s v="Baixa Complexidade"/>
    <s v="Por atividade"/>
    <s v="Sim"/>
    <n v="2.5"/>
    <n v="2.5"/>
    <s v="Despacho, Planilha de Excel e E-mail"/>
    <s v="n/a"/>
  </r>
  <r>
    <e v="#REF!"/>
    <x v="3"/>
    <x v="362"/>
    <x v="0"/>
    <s v="número de itens orçados"/>
    <s v="Por atividade"/>
    <s v="Sim"/>
    <n v="19.2"/>
    <n v="16"/>
    <s v="Orçamento de TI de ALTA complexidade elaborado (por semana)"/>
    <m/>
  </r>
  <r>
    <e v="#REF!"/>
    <x v="3"/>
    <x v="362"/>
    <x v="1"/>
    <s v="número de itens orçados"/>
    <s v="Por atividade"/>
    <s v="Sim"/>
    <n v="4.8"/>
    <n v="4"/>
    <s v="Orçamento de TI de BAIXA complexidade elaborado"/>
    <m/>
  </r>
  <r>
    <e v="#REF!"/>
    <x v="3"/>
    <x v="363"/>
    <x v="0"/>
    <s v="tamanho (número de páginas) do plano "/>
    <s v="Por atividade"/>
    <s v="Sim"/>
    <n v="14.399999999999999"/>
    <n v="12"/>
    <s v="Plano de TI de ALTA complexidade elaborado (por semana)"/>
    <m/>
  </r>
  <r>
    <e v="#REF!"/>
    <x v="3"/>
    <x v="363"/>
    <x v="1"/>
    <s v="tamanho (número de páginas) do plano "/>
    <s v="Por atividade"/>
    <s v="Sim"/>
    <n v="9.6"/>
    <n v="8"/>
    <s v="Plano de TI de MÉDIA complexidade elaborado (por semana)"/>
    <m/>
  </r>
  <r>
    <e v="#REF!"/>
    <x v="3"/>
    <x v="363"/>
    <x v="2"/>
    <s v="tamanho (número de páginas) do plano "/>
    <s v="Por atividade"/>
    <s v="Sim"/>
    <n v="6"/>
    <n v="5"/>
    <s v="Plano de TI de BAIXA complexidade elaborado"/>
    <m/>
  </r>
  <r>
    <e v="#REF!"/>
    <x v="3"/>
    <x v="364"/>
    <x v="0"/>
    <s v="número de servidores sob escopo da aprovação"/>
    <s v="Por atividade"/>
    <s v="Sim"/>
    <n v="3.5999999999999996"/>
    <n v="3"/>
    <s v="Aprovação referente à gestão de pessoal envolvendo acima de 10 servidores"/>
    <m/>
  </r>
  <r>
    <e v="#REF!"/>
    <x v="3"/>
    <x v="364"/>
    <x v="1"/>
    <s v="número de servidores sob escopo da aprovação"/>
    <s v="Por atividade"/>
    <s v="Sim"/>
    <n v="2.4"/>
    <n v="2"/>
    <s v="Aprovação referente à gestão de pessoal envolvendo acima de 5 a 10 servidores"/>
    <m/>
  </r>
  <r>
    <e v="#REF!"/>
    <x v="3"/>
    <x v="364"/>
    <x v="2"/>
    <s v="número de servidores sob escopo da aprovação"/>
    <s v="Por atividade"/>
    <s v="Sim"/>
    <n v="1.2"/>
    <n v="1"/>
    <s v="Aprovação referente à gestão de pessoal envolvendo até 4 servidores"/>
    <m/>
  </r>
  <r>
    <e v="#REF!"/>
    <x v="3"/>
    <x v="365"/>
    <x v="11"/>
    <m/>
    <s v="Por atividade"/>
    <s v="Sim"/>
    <n v="2.4"/>
    <n v="2"/>
    <s v="Avaliação de desempenho individual executada"/>
    <m/>
  </r>
  <r>
    <e v="#REF!"/>
    <x v="3"/>
    <x v="366"/>
    <x v="11"/>
    <m/>
    <s v="Por atividade"/>
    <s v="Sim"/>
    <n v="1.2"/>
    <n v="1"/>
    <s v="Plano de Trabalho Remoto acordado (por servidor)"/>
    <m/>
  </r>
  <r>
    <e v="#REF!"/>
    <x v="3"/>
    <x v="367"/>
    <x v="11"/>
    <m/>
    <s v="Por atividade"/>
    <s v="Sim"/>
    <n v="1.2"/>
    <n v="1"/>
    <s v="Plano de Trabalho Remoto validado (por servidor)"/>
    <m/>
  </r>
  <r>
    <e v="#REF!"/>
    <x v="3"/>
    <x v="368"/>
    <x v="0"/>
    <s v="número de servidores sob escopo da validação"/>
    <s v="Por atividade"/>
    <s v="Sim"/>
    <n v="2.4"/>
    <n v="2"/>
    <s v="Ponto Eletrônico validado acima de 10 servidores"/>
    <m/>
  </r>
  <r>
    <e v="#REF!"/>
    <x v="3"/>
    <x v="368"/>
    <x v="1"/>
    <s v="número de servidores sob escopo da validação"/>
    <s v="Por atividade"/>
    <s v="Sim"/>
    <n v="1.7999999999999998"/>
    <n v="1.5"/>
    <s v="Ponto Eletrônico validado de 5 a 10 servidores"/>
    <m/>
  </r>
  <r>
    <e v="#REF!"/>
    <x v="3"/>
    <x v="368"/>
    <x v="2"/>
    <s v="número de servidores sob escopo da validação"/>
    <s v="Por atividade"/>
    <s v="Sim"/>
    <n v="1.2"/>
    <n v="1"/>
    <s v="Ponto Eletrônico validado até 4 servidores"/>
    <m/>
  </r>
  <r>
    <e v="#REF!"/>
    <x v="3"/>
    <x v="369"/>
    <x v="0"/>
    <s v="número de atividades consolidadas"/>
    <s v="Por atividade"/>
    <s v="Sim"/>
    <n v="9.6"/>
    <n v="8"/>
    <s v="Atividades de ALTA complexidade/qtd. do Trabalho Remoto consolidadas (por semana)"/>
    <m/>
  </r>
  <r>
    <e v="#REF!"/>
    <x v="3"/>
    <x v="369"/>
    <x v="1"/>
    <s v="número de atividades consolidadas"/>
    <s v="Por atividade"/>
    <s v="Sim"/>
    <n v="4.8"/>
    <n v="4"/>
    <s v="Atividades de MÉDIA complexidade/qtd. do Trabalho Remoto consolidadas"/>
    <m/>
  </r>
  <r>
    <e v="#REF!"/>
    <x v="3"/>
    <x v="369"/>
    <x v="2"/>
    <s v="número de atividades consolidadas"/>
    <s v="Por atividade"/>
    <s v="Sim"/>
    <n v="2.4"/>
    <n v="2"/>
    <s v="Atividades de BAIXA complexidade/qtd. do Trabalho Remoto consolidadas"/>
    <m/>
  </r>
  <r>
    <e v="#REF!"/>
    <x v="3"/>
    <x v="370"/>
    <x v="11"/>
    <m/>
    <s v="Por atividade"/>
    <s v="Sim"/>
    <n v="1.2"/>
    <n v="1"/>
    <s v="Indicadores de TI acompanhados (para cada 3 indicadores)"/>
    <m/>
  </r>
  <r>
    <e v="#REF!"/>
    <x v="3"/>
    <x v="371"/>
    <x v="0"/>
    <s v="número de slides da apresentação"/>
    <s v="Por atividade"/>
    <s v="Sim"/>
    <n v="19.2"/>
    <n v="16"/>
    <s v="Apresentação de projeto de ALTA complexidade  elaborado (por semana)"/>
    <m/>
  </r>
  <r>
    <e v="#REF!"/>
    <x v="3"/>
    <x v="371"/>
    <x v="1"/>
    <s v="número de slides da apresentação"/>
    <s v="Por atividade"/>
    <s v="Sim"/>
    <n v="9.6"/>
    <n v="8"/>
    <s v="Apresentação de projeto de MÉDIA complexidade  elaborado (por semana)"/>
    <m/>
  </r>
  <r>
    <e v="#REF!"/>
    <x v="3"/>
    <x v="371"/>
    <x v="2"/>
    <s v="número de slides da apresentação"/>
    <s v="Por atividade"/>
    <s v="Sim"/>
    <n v="4.8"/>
    <n v="4"/>
    <s v="Apresentação de projeto de BAIXA complexidade  elaborado "/>
    <m/>
  </r>
  <r>
    <e v="#REF!"/>
    <x v="3"/>
    <x v="372"/>
    <x v="0"/>
    <s v="tamanho (número de páginas) do artefato"/>
    <s v="Por atividade"/>
    <s v="Sim"/>
    <n v="14.399999999999999"/>
    <n v="12"/>
    <s v="Artefatos de planejamento de Projeto de ALTA complexidade elaborados (por semana)"/>
    <m/>
  </r>
  <r>
    <e v="#REF!"/>
    <x v="3"/>
    <x v="372"/>
    <x v="1"/>
    <s v="tamanho (número de páginas) do artefato"/>
    <s v="Por atividade"/>
    <s v="Sim"/>
    <n v="9.6"/>
    <n v="8"/>
    <s v="Artefatos de planejamento de Projeto de MÉDIA complexidade elaborados (por semana)"/>
    <m/>
  </r>
  <r>
    <e v="#REF!"/>
    <x v="3"/>
    <x v="372"/>
    <x v="2"/>
    <s v="tamanho (número de páginas) do artefato"/>
    <s v="Por atividade"/>
    <s v="Sim"/>
    <n v="4.8"/>
    <n v="4"/>
    <s v="Artefatos de planejamento de Projeto de BAIXA complexidade elaborados"/>
    <m/>
  </r>
  <r>
    <e v="#REF!"/>
    <x v="3"/>
    <x v="373"/>
    <x v="0"/>
    <s v="tamanho (número de páginas) do artefato atualizado"/>
    <s v="Por atividade"/>
    <s v="Sim"/>
    <n v="9.6"/>
    <n v="8"/>
    <s v="Artefatos de planejamento de Projeto de ALTA complexidade atualizados (por semana)"/>
    <m/>
  </r>
  <r>
    <e v="#REF!"/>
    <x v="3"/>
    <x v="373"/>
    <x v="1"/>
    <s v="tamanho (número de páginas) do artefato atualizado"/>
    <s v="Por atividade"/>
    <s v="Sim"/>
    <n v="4.8"/>
    <n v="4"/>
    <s v="Artefatos de planejamento de Projeto de MÉDIA complexidade atualizados"/>
    <m/>
  </r>
  <r>
    <e v="#REF!"/>
    <x v="3"/>
    <x v="373"/>
    <x v="2"/>
    <s v="tamanho (número de páginas) do artefato atualizado"/>
    <s v="Por atividade"/>
    <s v="Sim"/>
    <n v="2.4"/>
    <n v="2"/>
    <s v="Artefatos de planejamento de Projeto de BAIXA complexidade atualizados"/>
    <m/>
  </r>
  <r>
    <e v="#REF!"/>
    <x v="3"/>
    <x v="374"/>
    <x v="0"/>
    <s v="tamanho (número de páginas) das políticas, procedimentos e comunicados "/>
    <s v="Por atividade"/>
    <s v="Sim"/>
    <n v="14.399999999999999"/>
    <n v="12"/>
    <s v="Políticas, procedimentos e comunicados de ALTA complexidade elaborados (por semana)"/>
    <m/>
  </r>
  <r>
    <e v="#REF!"/>
    <x v="3"/>
    <x v="374"/>
    <x v="1"/>
    <s v="tamanho (número de páginas) das políticas, procedimentos e comunicados "/>
    <s v="Por atividade"/>
    <s v="Sim"/>
    <n v="9.6"/>
    <n v="8"/>
    <s v="Políticas, procedimentos e comunicados de MÉDIA complexidade elaborados (por semana)"/>
    <m/>
  </r>
  <r>
    <e v="#REF!"/>
    <x v="3"/>
    <x v="374"/>
    <x v="2"/>
    <s v="tamanho (número de páginas) das políticas, procedimentos e comunicados "/>
    <s v="Por atividade"/>
    <s v="Sim"/>
    <n v="6"/>
    <n v="5"/>
    <s v="Políticas, procedimentos e comunicados de BAIXA complexidade elaborados"/>
    <m/>
  </r>
  <r>
    <e v="#REF!"/>
    <x v="3"/>
    <x v="375"/>
    <x v="0"/>
    <s v="tamanho (número de páginas) dos documentos"/>
    <s v="Por atividade"/>
    <s v="Sim"/>
    <n v="19.2"/>
    <n v="16"/>
    <s v="Ofícios, despachos e demais documentos formais de ALTA complexidade elaborados (por semana)"/>
    <m/>
  </r>
  <r>
    <e v="#REF!"/>
    <x v="3"/>
    <x v="375"/>
    <x v="1"/>
    <s v="tamanho (número de páginas) dos documentos"/>
    <s v="Por atividade"/>
    <s v="Sim"/>
    <n v="7.1999999999999993"/>
    <n v="6"/>
    <s v="Ofícios, despachos e demais documentos formais de MÉDIA complexidade elaborados "/>
    <m/>
  </r>
  <r>
    <e v="#REF!"/>
    <x v="3"/>
    <x v="375"/>
    <x v="2"/>
    <s v="tamanho (número de páginas) dos documentos"/>
    <s v="Por atividade"/>
    <s v="Sim"/>
    <n v="2.4"/>
    <n v="2"/>
    <s v="Ofícios, despachos e demais documentos formais de BAIXA complexidade elaborados "/>
    <m/>
  </r>
  <r>
    <e v="#REF!"/>
    <x v="3"/>
    <x v="376"/>
    <x v="0"/>
    <s v="número de itens e esforço para obtenção das informações solicitadas"/>
    <s v="Por atividade"/>
    <s v="Sim"/>
    <n v="19.2"/>
    <n v="16"/>
    <s v="Manifestação sobre pedido de acesso à informação de ALTA complexidade elaborada (por semana)"/>
    <m/>
  </r>
  <r>
    <e v="#REF!"/>
    <x v="3"/>
    <x v="376"/>
    <x v="1"/>
    <s v="número de itens e esforço para obtenção das informações solicitadas"/>
    <s v="Por atividade"/>
    <s v="Sim"/>
    <n v="9.6"/>
    <n v="8"/>
    <s v="Manifestação sobre pedido de acesso à informação de MÉDIA complexidade elaborada (por semana)"/>
    <m/>
  </r>
  <r>
    <e v="#REF!"/>
    <x v="3"/>
    <x v="376"/>
    <x v="2"/>
    <s v="número de itens e esforço para obtenção das informações solicitadas"/>
    <s v="Por atividade"/>
    <s v="Sim"/>
    <n v="4.8"/>
    <n v="4"/>
    <s v="Manifestação sobre pedido de acesso à informação de BAIXA complexidade elaborada"/>
    <m/>
  </r>
  <r>
    <e v="#REF!"/>
    <x v="3"/>
    <x v="377"/>
    <x v="0"/>
    <s v="número de itens e esforço para obtenção das informações solicitadas"/>
    <s v="Por atividade"/>
    <s v="Sim"/>
    <n v="28.799999999999997"/>
    <n v="24"/>
    <s v="Resposta aos pedidos de ALTA complexidade dos órgãos de controle interno ou externo elaborada (por semana)"/>
    <m/>
  </r>
  <r>
    <e v="#REF!"/>
    <x v="3"/>
    <x v="377"/>
    <x v="1"/>
    <s v="número de itens e esforço para obtenção das informações solicitadas"/>
    <s v="Por atividade"/>
    <s v="Sim"/>
    <n v="14.399999999999999"/>
    <n v="12"/>
    <s v="Resposta aos pedidos de MÉDIA complexidade dos órgãos de controle interno ou externo elaborada (por semana)"/>
    <m/>
  </r>
  <r>
    <e v="#REF!"/>
    <x v="3"/>
    <x v="377"/>
    <x v="2"/>
    <s v="número de itens e esforço para obtenção das informações solicitadas"/>
    <s v="Por atividade"/>
    <s v="Sim"/>
    <n v="7.1999999999999993"/>
    <n v="6"/>
    <s v="Resposta aos pedidos de BAIXA complexidade dos órgãos de controle interno ou externo elaborada"/>
    <m/>
  </r>
  <r>
    <e v="#REF!"/>
    <x v="3"/>
    <x v="378"/>
    <x v="0"/>
    <s v="tamanho (número de páginas) da nota técnica"/>
    <s v="Por atividade"/>
    <s v="Sim"/>
    <n v="28.799999999999997"/>
    <n v="24"/>
    <s v="Notas técnicas ou estudos de ALTA complexidade elaborados (por semana)"/>
    <m/>
  </r>
  <r>
    <e v="#REF!"/>
    <x v="3"/>
    <x v="378"/>
    <x v="1"/>
    <s v="tamanho (número de páginas) da nota técnica"/>
    <s v="Por atividade"/>
    <s v="Sim"/>
    <n v="14.399999999999999"/>
    <n v="12"/>
    <s v="Notas técnicas ou estudos de MÉDIA complexidade elaborados (por semana)"/>
    <m/>
  </r>
  <r>
    <e v="#REF!"/>
    <x v="3"/>
    <x v="378"/>
    <x v="2"/>
    <s v="tamanho (número de páginas) da nota técnica"/>
    <s v="Por atividade"/>
    <s v="Sim"/>
    <n v="7.1999999999999993"/>
    <n v="6"/>
    <s v="Notas técnicas ou estudos de BAIXA complexidade elaborados"/>
    <m/>
  </r>
  <r>
    <e v="#REF!"/>
    <x v="3"/>
    <x v="379"/>
    <x v="0"/>
    <s v="número de itens da pesquisa"/>
    <s v="Por atividade"/>
    <s v="Sim"/>
    <n v="14.399999999999999"/>
    <n v="12"/>
    <s v="Legislação de ALTA complexidade e precedentes de controle externo pesquisadas (por semana)"/>
    <m/>
  </r>
  <r>
    <e v="#REF!"/>
    <x v="3"/>
    <x v="379"/>
    <x v="1"/>
    <s v="número de itens da pesquisa"/>
    <s v="Por atividade"/>
    <s v="Sim"/>
    <n v="9.6"/>
    <n v="8"/>
    <s v="Legislação de MÉDIA complexidade e precedentes de controle externo pesquisadas (por semana)"/>
    <m/>
  </r>
  <r>
    <e v="#REF!"/>
    <x v="3"/>
    <x v="379"/>
    <x v="2"/>
    <s v="número de itens da pesquisa"/>
    <s v="Por atividade"/>
    <s v="Sim"/>
    <n v="4.8"/>
    <n v="4"/>
    <s v="Legislação de BAIXA complexidade e precedentes de controle externo pesquisadas"/>
    <m/>
  </r>
  <r>
    <e v="#REF!"/>
    <x v="3"/>
    <x v="380"/>
    <x v="0"/>
    <s v="tamanho (número de páginas) dos documentos"/>
    <s v="Por atividade"/>
    <s v="Sim"/>
    <n v="14.399999999999999"/>
    <n v="12"/>
    <s v="Documentos de ALTA complexidade revisados (por semana)"/>
    <m/>
  </r>
  <r>
    <e v="#REF!"/>
    <x v="3"/>
    <x v="380"/>
    <x v="1"/>
    <s v="tamanho (número de páginas) dos documentos"/>
    <s v="Por atividade"/>
    <s v="Sim"/>
    <n v="9.6"/>
    <n v="8"/>
    <s v="Documentos de MÉDIA complexidade revisados (por semana)"/>
    <m/>
  </r>
  <r>
    <e v="#REF!"/>
    <x v="3"/>
    <x v="380"/>
    <x v="2"/>
    <s v="tamanho (número de páginas) dos documentos"/>
    <s v="Por atividade"/>
    <s v="Sim"/>
    <n v="4.8"/>
    <n v="4"/>
    <s v="Documentos de BAIXA complexidade revisados"/>
    <m/>
  </r>
  <r>
    <e v="#REF!"/>
    <x v="3"/>
    <x v="381"/>
    <x v="11"/>
    <m/>
    <s v="Por atividade"/>
    <s v="Sim"/>
    <n v="1"/>
    <n v="1"/>
    <s v="Produção de Atas ou resultado das Reuniões de comitês/grupos de trabalho/gerenciais/provedores de serviço ou solução (8 níveis de complexidade; repetir uma atividade de 1h para cada nível)"/>
    <m/>
  </r>
  <r>
    <e v="#REF!"/>
    <x v="3"/>
    <x v="382"/>
    <x v="11"/>
    <m/>
    <s v="Por atividade"/>
    <s v="Sim"/>
    <n v="1"/>
    <n v="1"/>
    <s v="Obtenção de Certificado de treinamento ou workshops "/>
    <s v="1-40h; lançar uma atividade para cada 1h de participação"/>
  </r>
  <r>
    <e v="#REF!"/>
    <x v="3"/>
    <x v="383"/>
    <x v="0"/>
    <s v="quantidade de itens de informação solicitados pelas coordenações"/>
    <s v="Por atividade"/>
    <s v="Sim"/>
    <n v="14.399999999999999"/>
    <n v="12"/>
    <s v="Suporte informacional/técnico de ALTA complexidade às coordenações da GTI e demais áreas realizado (por semana)"/>
    <m/>
  </r>
  <r>
    <e v="#REF!"/>
    <x v="3"/>
    <x v="383"/>
    <x v="1"/>
    <s v="quantidade de itens de informação solicitados pelas coordenações"/>
    <s v="Por atividade"/>
    <s v="Sim"/>
    <n v="7.1999999999999993"/>
    <n v="6"/>
    <s v="Suporte informacional/técnico de MÉDIA complexidade às coordenações da GTI e demais áreas realizado"/>
    <m/>
  </r>
  <r>
    <e v="#REF!"/>
    <x v="3"/>
    <x v="383"/>
    <x v="2"/>
    <s v="quantidade de itens de informação solicitados pelas coordenações"/>
    <s v="Por atividade"/>
    <s v="Sim"/>
    <n v="2.4"/>
    <n v="2"/>
    <s v="Suporte informacional/técnico de BAIXA complexidade às coordenações da GTI e demais áreas realizado"/>
    <m/>
  </r>
  <r>
    <e v="#REF!"/>
    <x v="3"/>
    <x v="384"/>
    <x v="11"/>
    <m/>
    <s v="Por atividade"/>
    <s v="Sim"/>
    <n v="1.2"/>
    <n v="1"/>
    <s v="Novas soluções de serviço desenhadas "/>
    <s v="40 níveis de complexidade; lançar uma atividade de 1h para cada nível"/>
  </r>
  <r>
    <e v="#REF!"/>
    <x v="3"/>
    <x v="385"/>
    <x v="0"/>
    <s v="Número de soluções pesquisadas"/>
    <s v="Por atividade"/>
    <s v="Sim"/>
    <n v="14.399999999999999"/>
    <n v="12"/>
    <s v="Benchmarking de soluções no mercado de ALTA complexidade realizados (por semana)"/>
    <m/>
  </r>
  <r>
    <e v="#REF!"/>
    <x v="3"/>
    <x v="385"/>
    <x v="1"/>
    <s v="Número de soluções pesquisadas"/>
    <s v="Por atividade"/>
    <s v="Sim"/>
    <n v="7.1999999999999993"/>
    <n v="6"/>
    <s v="Benchmarking de soluções no mercado de MÉDIA complexidade realizados"/>
    <m/>
  </r>
  <r>
    <e v="#REF!"/>
    <x v="3"/>
    <x v="385"/>
    <x v="2"/>
    <s v="Número de soluções pesquisadas"/>
    <s v="Por atividade"/>
    <s v="Sim"/>
    <n v="4.8"/>
    <n v="4"/>
    <s v="Benchmarking de soluções no mercado de BAIXA complexidade realizados"/>
    <m/>
  </r>
  <r>
    <e v="#REF!"/>
    <x v="3"/>
    <x v="386"/>
    <x v="0"/>
    <s v="tamanho (número de páginas) dos documentos"/>
    <s v="Por atividade"/>
    <s v="Sim"/>
    <n v="14.399999999999999"/>
    <n v="12"/>
    <s v="Estudo Técnico Preliminar de ALTA complexidade elaborado (por semana)"/>
    <m/>
  </r>
  <r>
    <e v="#REF!"/>
    <x v="3"/>
    <x v="386"/>
    <x v="1"/>
    <s v="tamanho (número de páginas) dos documentos"/>
    <s v="Por atividade"/>
    <s v="Sim"/>
    <n v="7.1999999999999993"/>
    <n v="6"/>
    <s v="Estudo Técnico Preliminar de MÉDIA complexidade elaborado"/>
    <m/>
  </r>
  <r>
    <e v="#REF!"/>
    <x v="3"/>
    <x v="386"/>
    <x v="2"/>
    <s v="tamanho (número de páginas) dos documentos"/>
    <s v="Por atividade"/>
    <s v="Sim"/>
    <n v="4.8"/>
    <n v="4"/>
    <s v="Estudo Técnico Preliminar de BAIXA complexidade elaborado"/>
    <m/>
  </r>
  <r>
    <e v="#REF!"/>
    <x v="3"/>
    <x v="387"/>
    <x v="11"/>
    <m/>
    <s v="Por atividade"/>
    <s v="Sim"/>
    <n v="4.8"/>
    <n v="4"/>
    <s v="Documento de Oficialização de Demanda elaborado"/>
    <m/>
  </r>
  <r>
    <e v="#REF!"/>
    <x v="3"/>
    <x v="388"/>
    <x v="0"/>
    <s v="tamanho (número de páginas) dos documentos"/>
    <s v="Por atividade"/>
    <s v="Sim"/>
    <n v="19.2"/>
    <n v="16"/>
    <s v="Termo de Referência ou Projeto Básico de ALTA complexidade elaborado (por semana)"/>
    <m/>
  </r>
  <r>
    <e v="#REF!"/>
    <x v="3"/>
    <x v="388"/>
    <x v="1"/>
    <s v="tamanho (número de páginas) dos documentos"/>
    <s v="Por atividade"/>
    <s v="Sim"/>
    <n v="9.6"/>
    <n v="8"/>
    <s v="Termo de Referência ou Projeto Básico de MÉDIA complexidade elaborado (por semana)"/>
    <m/>
  </r>
  <r>
    <e v="#REF!"/>
    <x v="3"/>
    <x v="388"/>
    <x v="2"/>
    <s v="tamanho (número de páginas) dos documentos"/>
    <s v="Por atividade"/>
    <s v="Sim"/>
    <n v="4.8"/>
    <n v="4"/>
    <s v="Termo de Referência ou Projeto Básico de BAIXA complexidade elaborado"/>
    <m/>
  </r>
  <r>
    <e v="#REF!"/>
    <x v="3"/>
    <x v="389"/>
    <x v="11"/>
    <m/>
    <s v="Por atividade"/>
    <s v="Sim"/>
    <n v="7.1999999999999993"/>
    <n v="6"/>
    <s v="Mapa de Riscos elaborado"/>
    <m/>
  </r>
  <r>
    <e v="#REF!"/>
    <x v="3"/>
    <x v="390"/>
    <x v="0"/>
    <s v="número de itens da pesquisa"/>
    <s v="Por atividade"/>
    <s v="Sim"/>
    <n v="19.2"/>
    <n v="16"/>
    <s v="Pesquisa de Preços de ALTA complexidade realizada (por semana)"/>
    <m/>
  </r>
  <r>
    <e v="#REF!"/>
    <x v="3"/>
    <x v="390"/>
    <x v="1"/>
    <s v="número de itens da pesquisa"/>
    <s v="Por atividade"/>
    <s v="Sim"/>
    <n v="9.6"/>
    <n v="8"/>
    <s v="Pesquisa de Preços de MÉDIA complexidade realizada (por semana) "/>
    <m/>
  </r>
  <r>
    <e v="#REF!"/>
    <x v="3"/>
    <x v="390"/>
    <x v="2"/>
    <s v="número de itens da pesquisa"/>
    <s v="Por atividade"/>
    <s v="Sim"/>
    <n v="4.8"/>
    <n v="4"/>
    <s v="Pesquisa de Preços de BAIXA complexidade realizada "/>
    <m/>
  </r>
  <r>
    <e v="#REF!"/>
    <x v="3"/>
    <x v="391"/>
    <x v="0"/>
    <s v="número de recomendações a serem atendidas"/>
    <s v="Por atividade"/>
    <s v="Sim"/>
    <n v="14.399999999999999"/>
    <n v="12"/>
    <s v="Processos de contratação de ALTA complexidade avaliados e adequados às recomendações da Procuradoria Federal (por semana)"/>
    <m/>
  </r>
  <r>
    <e v="#REF!"/>
    <x v="3"/>
    <x v="391"/>
    <x v="1"/>
    <s v="número de recomendações a serem atendidas"/>
    <s v="Por atividade"/>
    <s v="Sim"/>
    <n v="9.6"/>
    <n v="8"/>
    <s v="Processos de contratação de MÉDIA complexidade avaliados e adequados às recomendações da Procuradoria Federal (por semana)"/>
    <m/>
  </r>
  <r>
    <e v="#REF!"/>
    <x v="3"/>
    <x v="391"/>
    <x v="2"/>
    <s v="número de recomendações a serem atendidas"/>
    <s v="Por atividade"/>
    <s v="Sim"/>
    <n v="4.8"/>
    <n v="4"/>
    <s v="Processos de contratação de BAIXA complexidade avaliados e adequados às recomendações da Procuradoria Federal"/>
    <m/>
  </r>
  <r>
    <e v="#REF!"/>
    <x v="3"/>
    <x v="392"/>
    <x v="11"/>
    <m/>
    <s v="Por atividade"/>
    <s v="Sim"/>
    <n v="1.2"/>
    <n v="1"/>
    <s v="Subsdídios para responder esclarecimentos e/ou impugnações em licitações de TIC  (por item provido)"/>
    <m/>
  </r>
  <r>
    <e v="#REF!"/>
    <x v="3"/>
    <x v="393"/>
    <x v="11"/>
    <m/>
    <s v="Por atividade"/>
    <s v="Sim"/>
    <n v="4.8"/>
    <n v="4"/>
    <s v="Proposta em licitação analisada"/>
    <m/>
  </r>
  <r>
    <e v="#REF!"/>
    <x v="3"/>
    <x v="394"/>
    <x v="11"/>
    <m/>
    <s v="Por atividade"/>
    <s v="Sim"/>
    <n v="2.4"/>
    <n v="2"/>
    <s v="Plano Anual de Contratação - PAC atualizado"/>
    <m/>
  </r>
  <r>
    <e v="#REF!"/>
    <x v="3"/>
    <x v="395"/>
    <x v="11"/>
    <m/>
    <s v="Por atividade"/>
    <s v="Sim"/>
    <n v="2.4"/>
    <n v="2"/>
    <s v="Demandas de TIC do PAC (por item) avaliadas"/>
    <m/>
  </r>
  <r>
    <e v="#REF!"/>
    <x v="3"/>
    <x v="396"/>
    <x v="0"/>
    <s v="número de itens conferidos"/>
    <s v="Por atividade"/>
    <s v="Não"/>
    <n v="16"/>
    <m/>
    <s v="Bem ou serviço de ALTA complexidade/qtd. conferido fisicamente (por semana)"/>
    <m/>
  </r>
  <r>
    <e v="#REF!"/>
    <x v="3"/>
    <x v="396"/>
    <x v="1"/>
    <s v="número de itens conferidos"/>
    <s v="Por atividade"/>
    <s v="Não"/>
    <n v="6"/>
    <m/>
    <s v="Bem ou serviço de MÉDIA complexidade/qtd. conferido fisicamente"/>
    <m/>
  </r>
  <r>
    <e v="#REF!"/>
    <x v="3"/>
    <x v="396"/>
    <x v="2"/>
    <s v="número de itens conferidos"/>
    <s v="Por atividade"/>
    <s v="Não"/>
    <n v="1"/>
    <m/>
    <s v="Bem ou serviço de BAIXA complexidade/qtd. conferido fisicamente"/>
    <m/>
  </r>
  <r>
    <e v="#REF!"/>
    <x v="3"/>
    <x v="397"/>
    <x v="0"/>
    <s v="número de variáveis envolvidas no cálculo do SLA"/>
    <s v="Por atividade"/>
    <s v="Sim"/>
    <n v="9.6"/>
    <n v="8"/>
    <s v="SLA (IMR) de ALTA complexidade aplicado/calculado (por semana)"/>
    <m/>
  </r>
  <r>
    <e v="#REF!"/>
    <x v="3"/>
    <x v="397"/>
    <x v="1"/>
    <s v="número de variáveis envolvidas no cálculo do SLA"/>
    <s v="Por atividade"/>
    <s v="Sim"/>
    <n v="4.8"/>
    <n v="4"/>
    <s v="SLA (IMR) de MÉDIA complexidade aplicado/calculado"/>
    <m/>
  </r>
  <r>
    <e v="#REF!"/>
    <x v="3"/>
    <x v="397"/>
    <x v="2"/>
    <s v="número de variáveis envolvidas no cálculo do SLA"/>
    <s v="Por atividade"/>
    <s v="Sim"/>
    <n v="1.2"/>
    <n v="1"/>
    <s v="SLA (IMR) de BAIXA complexidade aplicado/calculado"/>
    <m/>
  </r>
  <r>
    <e v="#REF!"/>
    <x v="3"/>
    <x v="398"/>
    <x v="0"/>
    <s v="número de infrações/descumprimentos sob escopo da sanção"/>
    <s v="Por atividade"/>
    <s v="Sim"/>
    <n v="19.2"/>
    <n v="16"/>
    <s v="Instrução processual de ALTA complexidade para aplicação de sanção administrativa preparada (por semana)"/>
    <m/>
  </r>
  <r>
    <e v="#REF!"/>
    <x v="3"/>
    <x v="398"/>
    <x v="1"/>
    <s v="número de infrações/descumprimentos sob escopo da sanção"/>
    <s v="Por atividade"/>
    <s v="Sim"/>
    <n v="12"/>
    <n v="10"/>
    <s v="Instrução processual de MÉDIA complexidade para aplicação de sanção administrativa preparada (por semana)"/>
    <m/>
  </r>
  <r>
    <e v="#REF!"/>
    <x v="3"/>
    <x v="398"/>
    <x v="2"/>
    <s v="número de infrações/descumprimentos sob escopo da sanção"/>
    <s v="Por atividade"/>
    <s v="Sim"/>
    <n v="7.1999999999999993"/>
    <n v="6"/>
    <s v="Instrução processual de BAIXA complexidade para aplicação de sanção administrativa preparada"/>
    <m/>
  </r>
  <r>
    <e v="#REF!"/>
    <x v="3"/>
    <x v="399"/>
    <x v="0"/>
    <s v="tamanho (número de páginas) dos documentos"/>
    <s v="Por atividade"/>
    <s v="Sim"/>
    <n v="12"/>
    <n v="10"/>
    <s v="Defesa Prévia de ALTA complexidade em sanção administrativa analisada (por semana)"/>
    <m/>
  </r>
  <r>
    <e v="#REF!"/>
    <x v="3"/>
    <x v="399"/>
    <x v="1"/>
    <s v="tamanho (número de páginas) dos documentos"/>
    <s v="Por atividade"/>
    <s v="Sim"/>
    <n v="7.1999999999999993"/>
    <n v="6"/>
    <s v="Defesa Prévia de MÉDIA complexidade em sanção administrativa analisada"/>
    <m/>
  </r>
  <r>
    <e v="#REF!"/>
    <x v="3"/>
    <x v="399"/>
    <x v="2"/>
    <s v="tamanho (número de páginas) dos documentos"/>
    <s v="Por atividade"/>
    <s v="Sim"/>
    <n v="3.5999999999999996"/>
    <n v="3"/>
    <s v="Defesa Prévia de BAIXA complexidade em sanção administrativa analisada"/>
    <m/>
  </r>
  <r>
    <e v="#REF!"/>
    <x v="3"/>
    <x v="400"/>
    <x v="11"/>
    <m/>
    <s v="Por atividade"/>
    <s v="Sim"/>
    <n v="3.5999999999999996"/>
    <n v="3"/>
    <s v="Mapa de Riscos atualizado"/>
    <m/>
  </r>
  <r>
    <e v="#REF!"/>
    <x v="3"/>
    <x v="401"/>
    <x v="0"/>
    <s v="tamanho (número de páginas) dos documentos"/>
    <s v="Por atividade"/>
    <s v="Sim"/>
    <n v="7.1999999999999993"/>
    <n v="6"/>
    <s v="Renovação contratual de ALTA complexidade instruída"/>
    <m/>
  </r>
  <r>
    <e v="#REF!"/>
    <x v="3"/>
    <x v="401"/>
    <x v="1"/>
    <s v="tamanho (número de páginas) dos documentos"/>
    <s v="Por atividade"/>
    <s v="Sim"/>
    <n v="4.8"/>
    <n v="4"/>
    <s v="Renovação contratual de MÉDIA complexidade instruída"/>
    <m/>
  </r>
  <r>
    <e v="#REF!"/>
    <x v="3"/>
    <x v="401"/>
    <x v="2"/>
    <s v="tamanho (número de páginas) dos documentos"/>
    <s v="Por atividade"/>
    <s v="Sim"/>
    <n v="2.4"/>
    <n v="2"/>
    <s v="Renovação contratual de BAIXA complexidade instruída"/>
    <m/>
  </r>
  <r>
    <e v="#REF!"/>
    <x v="3"/>
    <x v="402"/>
    <x v="0"/>
    <s v="número de itens analisados para execução do faturamento"/>
    <s v="Por atividade"/>
    <s v="Sim"/>
    <n v="14.399999999999999"/>
    <n v="12"/>
    <s v="Processo de faturamento de ALTA complexidade executado (por semana)"/>
    <m/>
  </r>
  <r>
    <e v="#REF!"/>
    <x v="3"/>
    <x v="402"/>
    <x v="1"/>
    <s v="número de itens analisados para execução do faturamento"/>
    <s v="Por atividade"/>
    <s v="Sim"/>
    <n v="9.6"/>
    <n v="8"/>
    <s v="Processo de faturamento de MÉDIA complexidade executado  (por semana)"/>
    <m/>
  </r>
  <r>
    <e v="#REF!"/>
    <x v="3"/>
    <x v="402"/>
    <x v="2"/>
    <s v="número de itens analisados para execução do faturamento"/>
    <s v="Por atividade"/>
    <s v="Sim"/>
    <n v="4.8"/>
    <n v="4"/>
    <s v="Processo de faturamento de BAIXA complexidade executado"/>
    <m/>
  </r>
  <r>
    <e v="#REF!"/>
    <x v="3"/>
    <x v="403"/>
    <x v="11"/>
    <m/>
    <s v="Por atividade"/>
    <s v="Sim"/>
    <n v="9.6"/>
    <n v="8"/>
    <s v="Serviço ou demanda aprovada (por semana)"/>
    <s v="Lançar uma atividade para cada 35 chamados "/>
  </r>
  <r>
    <e v="#REF!"/>
    <x v="3"/>
    <x v="404"/>
    <x v="0"/>
    <s v="número de análises necessárias "/>
    <s v="Por atividade"/>
    <s v="Sim"/>
    <n v="9.6"/>
    <n v="8"/>
    <s v="Incidente no ambiente de TIC de ALTA complexidade analisado  (por semana)"/>
    <m/>
  </r>
  <r>
    <e v="#REF!"/>
    <x v="3"/>
    <x v="404"/>
    <x v="1"/>
    <s v="número de análises necessárias "/>
    <s v="Por atividade"/>
    <s v="Sim"/>
    <n v="4.8"/>
    <n v="4"/>
    <s v="Incidente no ambiente de TIC de MÉDIA complexidade analisado"/>
    <m/>
  </r>
  <r>
    <e v="#REF!"/>
    <x v="3"/>
    <x v="404"/>
    <x v="2"/>
    <s v="número de análises necessárias "/>
    <s v="Por atividade"/>
    <s v="Sim"/>
    <n v="2.4"/>
    <n v="2"/>
    <s v="Incidente no ambiente de TIC de BAIXA complexidade analisado"/>
    <m/>
  </r>
  <r>
    <e v="#REF!"/>
    <x v="3"/>
    <x v="405"/>
    <x v="0"/>
    <s v="número de análises necessárias "/>
    <s v="Por atividade"/>
    <s v="Sim"/>
    <n v="19.2"/>
    <n v="16"/>
    <s v="Causa raiz de ALTA complexidade analizada (por semana)"/>
    <m/>
  </r>
  <r>
    <e v="#REF!"/>
    <x v="3"/>
    <x v="405"/>
    <x v="1"/>
    <s v="número de análises necessárias "/>
    <s v="Por atividade"/>
    <s v="Sim"/>
    <n v="9.6"/>
    <n v="8"/>
    <s v="Causa raiz de MÉDIA complexidade analizada  (por semana)"/>
    <m/>
  </r>
  <r>
    <e v="#REF!"/>
    <x v="3"/>
    <x v="405"/>
    <x v="2"/>
    <s v="número de análises necessárias "/>
    <s v="Por atividade"/>
    <s v="Sim"/>
    <n v="4.8"/>
    <n v="4"/>
    <s v="Causa raiz de BAIXA complexidade analizada"/>
    <m/>
  </r>
  <r>
    <e v="#REF!"/>
    <x v="3"/>
    <x v="406"/>
    <x v="0"/>
    <s v="número de componentes da solução e esforço de desenvolvimento "/>
    <s v="Por atividade"/>
    <s v="Sim"/>
    <n v="28.799999999999997"/>
    <n v="24"/>
    <s v="Solução de TI de ALTA complexidade para incidente implementada (por semana)"/>
    <m/>
  </r>
  <r>
    <e v="#REF!"/>
    <x v="3"/>
    <x v="406"/>
    <x v="1"/>
    <s v="número de componentes da solução e esforço de desenvolvimento "/>
    <s v="Por atividade"/>
    <s v="Sim"/>
    <n v="14.399999999999999"/>
    <n v="12"/>
    <s v="Solução de TI de MÉDIA complexidade para incidente implementada (por semana)"/>
    <m/>
  </r>
  <r>
    <e v="#REF!"/>
    <x v="3"/>
    <x v="406"/>
    <x v="2"/>
    <s v="número de componentes da solução e esforço de desenvolvimento "/>
    <s v="Por atividade"/>
    <s v="Sim"/>
    <n v="4.8"/>
    <n v="4"/>
    <s v="Solução de TI de BAIXA complexidade para incidente implementada"/>
    <m/>
  </r>
  <r>
    <e v="#REF!"/>
    <x v="3"/>
    <x v="407"/>
    <x v="0"/>
    <s v="número de componentes da solução e esforço de desenvolvimento "/>
    <s v="Por atividade"/>
    <s v="Sim"/>
    <n v="7.1999999999999993"/>
    <n v="6"/>
    <s v="Solução de ALTA complexidade para incidente implementada"/>
    <m/>
  </r>
  <r>
    <e v="#REF!"/>
    <x v="3"/>
    <x v="407"/>
    <x v="1"/>
    <s v="número de componentes da solução e esforço de desenvolvimento "/>
    <s v="Por atividade"/>
    <s v="Sim"/>
    <n v="3.5999999999999996"/>
    <n v="3"/>
    <s v="Solução de MÉDIA complexidade para incidente implementada"/>
    <m/>
  </r>
  <r>
    <e v="#REF!"/>
    <x v="3"/>
    <x v="407"/>
    <x v="2"/>
    <s v="número de componentes da solução e esforço de desenvolvimento "/>
    <s v="Por atividade"/>
    <s v="Sim"/>
    <n v="1.2"/>
    <n v="1"/>
    <s v="Solução de BAIXA complexidade para incidente implementada"/>
    <m/>
  </r>
  <r>
    <e v="#REF!"/>
    <x v="3"/>
    <x v="408"/>
    <x v="0"/>
    <s v="Número de soluções pesquisadas"/>
    <s v="Por atividade"/>
    <s v="Sim"/>
    <n v="19.2"/>
    <n v="16"/>
    <s v="Soluções tecnológicas de ALTA complexidade prospectadas (por semana)"/>
    <m/>
  </r>
  <r>
    <e v="#REF!"/>
    <x v="3"/>
    <x v="408"/>
    <x v="1"/>
    <s v="Número de soluções pesquisadas"/>
    <s v="Por atividade"/>
    <s v="Sim"/>
    <n v="9.6"/>
    <n v="8"/>
    <s v="Soluções tecnológicas de MÉDIA complexidade prospectadas"/>
    <m/>
  </r>
  <r>
    <e v="#REF!"/>
    <x v="3"/>
    <x v="408"/>
    <x v="2"/>
    <s v="Número de soluções pesquisadas"/>
    <s v="Por atividade"/>
    <s v="Sim"/>
    <n v="4.8"/>
    <n v="4"/>
    <s v="Soluções tecnológicas de BAIXA complexidade prospectadas"/>
    <m/>
  </r>
  <r>
    <e v="#REF!"/>
    <x v="3"/>
    <x v="409"/>
    <x v="0"/>
    <s v="número de atividades de administração"/>
    <s v="Por atividade"/>
    <s v="Sim"/>
    <n v="9.6"/>
    <n v="8"/>
    <s v="Ambiente computacional da ANCINE administrado em evento de ALTA complexidade  (por semana)"/>
    <m/>
  </r>
  <r>
    <e v="#REF!"/>
    <x v="3"/>
    <x v="409"/>
    <x v="1"/>
    <s v="número de atividades de administração"/>
    <s v="Por atividade"/>
    <s v="Sim"/>
    <n v="7.1999999999999993"/>
    <n v="6"/>
    <s v="Ambiente computacional da ANCINE administrado em evento de MÉDIA complexidade"/>
    <m/>
  </r>
  <r>
    <e v="#REF!"/>
    <x v="3"/>
    <x v="409"/>
    <x v="2"/>
    <s v="número de atividades de administração"/>
    <s v="Por atividade"/>
    <s v="Sim"/>
    <n v="2.4"/>
    <n v="2"/>
    <s v="Ambiente computacional da ANCINE administrado em evento de BAIXA complexidade"/>
    <m/>
  </r>
  <r>
    <e v="#REF!"/>
    <x v="3"/>
    <x v="410"/>
    <x v="0"/>
    <s v="número de itens sob escopo do acompanhamento"/>
    <s v="Por atividade"/>
    <s v="Sim"/>
    <n v="9.6"/>
    <n v="8"/>
    <s v="Evolução da tecnologia de ALTA complexidade e da segurança da informação acompanhados"/>
    <m/>
  </r>
  <r>
    <e v="#REF!"/>
    <x v="3"/>
    <x v="410"/>
    <x v="1"/>
    <s v="número de itens sob escopo do acompanhamento"/>
    <s v="Por atividade"/>
    <s v="Sim"/>
    <n v="7.1999999999999993"/>
    <n v="6"/>
    <s v="Evolução da tecnologia de MÉDIA complexidade e da segurança da informação acompanhados"/>
    <m/>
  </r>
  <r>
    <e v="#REF!"/>
    <x v="3"/>
    <x v="410"/>
    <x v="2"/>
    <s v="número de itens sob escopo do acompanhamento"/>
    <s v="Por atividade"/>
    <s v="Sim"/>
    <n v="2.4"/>
    <n v="2"/>
    <s v="Evolução da tecnologia de BAIXA complexidade e da segurança da informação acompanhados"/>
    <m/>
  </r>
  <r>
    <e v="#REF!"/>
    <x v="3"/>
    <x v="411"/>
    <x v="0"/>
    <s v="número de análises necessárias "/>
    <s v="Por atividade"/>
    <s v="Sim"/>
    <n v="9.6"/>
    <n v="8"/>
    <s v="Incidentes de segurança de ALTA complexidade investigados"/>
    <m/>
  </r>
  <r>
    <e v="#REF!"/>
    <x v="3"/>
    <x v="411"/>
    <x v="1"/>
    <s v="número de análises necessárias "/>
    <s v="Por atividade"/>
    <s v="Sim"/>
    <n v="7.1999999999999993"/>
    <n v="6"/>
    <s v="Incidentes de segurança de MÉDIA complexidade investigados"/>
    <m/>
  </r>
  <r>
    <e v="#REF!"/>
    <x v="3"/>
    <x v="411"/>
    <x v="2"/>
    <s v="número de análises necessárias "/>
    <s v="Por atividade"/>
    <s v="Sim"/>
    <n v="2.4"/>
    <n v="2"/>
    <s v="Incidentes de segurança de BAIXA complexidade investigados"/>
    <m/>
  </r>
  <r>
    <e v="#REF!"/>
    <x v="3"/>
    <x v="412"/>
    <x v="0"/>
    <s v="número de análises necessárias "/>
    <s v="Por atividade"/>
    <s v="Sim"/>
    <n v="12"/>
    <n v="10"/>
    <s v="Vulnerabilidade de ALTA complexidade no ambiente de segurança de TIC monitorada e analisada (por semana)"/>
    <m/>
  </r>
  <r>
    <e v="#REF!"/>
    <x v="3"/>
    <x v="412"/>
    <x v="1"/>
    <s v="número de análises necessárias "/>
    <s v="Por atividade"/>
    <s v="Sim"/>
    <n v="4.8"/>
    <n v="4"/>
    <s v="Vulnerabilidade de MÉDIA complexidade no ambiente de segurança de TIC monitorada e analisada"/>
    <m/>
  </r>
  <r>
    <e v="#REF!"/>
    <x v="3"/>
    <x v="412"/>
    <x v="2"/>
    <s v="número de análises necessárias "/>
    <s v="Por atividade"/>
    <s v="Sim"/>
    <n v="1.2"/>
    <n v="1"/>
    <s v="Vulnerabilidade de BAIXA complexidade no ambiente de segurança de TIC monitorada e analisada"/>
    <m/>
  </r>
  <r>
    <e v="#REF!"/>
    <x v="3"/>
    <x v="413"/>
    <x v="0"/>
    <s v="número de atividades de manutenção"/>
    <s v="Por atividade"/>
    <s v="Sim"/>
    <n v="9.6"/>
    <n v="8"/>
    <s v="Manutenção de ALTA complexidade realizada"/>
    <m/>
  </r>
  <r>
    <e v="#REF!"/>
    <x v="3"/>
    <x v="413"/>
    <x v="1"/>
    <s v="número de atividades de manutenção"/>
    <s v="Por atividade"/>
    <s v="Sim"/>
    <n v="7.1999999999999993"/>
    <n v="6"/>
    <s v="Manutenção de MÉDIA complexidade realizada"/>
    <m/>
  </r>
  <r>
    <e v="#REF!"/>
    <x v="3"/>
    <x v="413"/>
    <x v="2"/>
    <s v="número de atividades de manutenção"/>
    <s v="Por atividade"/>
    <s v="Sim"/>
    <n v="4.8"/>
    <n v="4"/>
    <s v="Manutenção de BAIXA complexidade realizada"/>
    <m/>
  </r>
  <r>
    <e v="#REF!"/>
    <x v="3"/>
    <x v="414"/>
    <x v="0"/>
    <s v="número e esforço de controle/manutenção dos bens "/>
    <s v="Por atividade"/>
    <s v="Sim"/>
    <n v="9.6"/>
    <n v="8"/>
    <s v="Bens de ALTA complexidade/qtd. controlados e mantidos"/>
    <m/>
  </r>
  <r>
    <e v="#REF!"/>
    <x v="3"/>
    <x v="414"/>
    <x v="1"/>
    <s v="número e esforço de controle/manutenção dos bens "/>
    <s v="Por atividade"/>
    <s v="Sim"/>
    <n v="7.1999999999999993"/>
    <n v="6"/>
    <s v="Bens de MÉDIA complexidade/qtd. controlados e mantidos"/>
    <m/>
  </r>
  <r>
    <e v="#REF!"/>
    <x v="3"/>
    <x v="414"/>
    <x v="2"/>
    <s v="número e esforço de controle/manutenção dos bens "/>
    <s v="Por atividade"/>
    <s v="Sim"/>
    <n v="4.8"/>
    <n v="4"/>
    <s v="Bens de BAIXA complexidade/qtd. controlados e mantidos"/>
    <m/>
  </r>
  <r>
    <e v="#REF!"/>
    <x v="3"/>
    <x v="415"/>
    <x v="0"/>
    <s v="número de atividades e esforço necessário para prestação do serviço"/>
    <s v="Por atividade"/>
    <s v="Sim"/>
    <n v="12"/>
    <n v="10"/>
    <s v="Serviço de ALTA complexidade ao usuário prestado (por semana)"/>
    <m/>
  </r>
  <r>
    <e v="#REF!"/>
    <x v="3"/>
    <x v="415"/>
    <x v="1"/>
    <s v="número de atividades e esforço necessário para prestação do serviço"/>
    <s v="Por atividade"/>
    <s v="Sim"/>
    <n v="3.5999999999999996"/>
    <n v="3"/>
    <s v="Serviço de MÉDIA complexidade ao usuário prestado (por semana)"/>
    <m/>
  </r>
  <r>
    <e v="#REF!"/>
    <x v="3"/>
    <x v="415"/>
    <x v="2"/>
    <s v="número de atividades e esforço necessário para prestação do serviço"/>
    <s v="Por atividade"/>
    <s v="Sim"/>
    <n v="1.2"/>
    <n v="1"/>
    <s v="Serviço de BAIXA complexidade ao usuário prestado (por semana)"/>
    <m/>
  </r>
  <r>
    <e v="#REF!"/>
    <x v="3"/>
    <x v="416"/>
    <x v="0"/>
    <s v="tamanho do projeto (por número de etapas/atividades)"/>
    <s v="Por atividade"/>
    <s v="Sim"/>
    <n v="16.8"/>
    <n v="14"/>
    <s v="Criação de novo software com impacto em outros sistemas (por semana)"/>
    <m/>
  </r>
  <r>
    <e v="#REF!"/>
    <x v="3"/>
    <x v="416"/>
    <x v="1"/>
    <s v="tamanho do projeto (por número de etapas/atividades)"/>
    <s v="Por atividade"/>
    <s v="Sim"/>
    <n v="12"/>
    <n v="10"/>
    <s v="Criação de novo software sem impacto em outros sistemas ou manutenção em software existente com impacto em outros sistemas (por semana)"/>
    <m/>
  </r>
  <r>
    <e v="#REF!"/>
    <x v="3"/>
    <x v="416"/>
    <x v="2"/>
    <s v="tamanho do projeto (por número de etapas/atividades)"/>
    <s v="Por atividade"/>
    <s v="Sim"/>
    <n v="7.1999999999999993"/>
    <n v="6"/>
    <s v="Manutenção em software existente sem impacto em outros sistemas"/>
    <m/>
  </r>
  <r>
    <e v="#REF!"/>
    <x v="3"/>
    <x v="417"/>
    <x v="0"/>
    <s v="número de atividades de gerenciamento"/>
    <s v="Por atividade"/>
    <s v="Sim"/>
    <n v="14.399999999999999"/>
    <n v="12"/>
    <s v="OS de diagnóstico de ALTA complexidade gerenciada (por semana)"/>
    <m/>
  </r>
  <r>
    <e v="#REF!"/>
    <x v="3"/>
    <x v="417"/>
    <x v="1"/>
    <s v="número de atividades de gerenciamento"/>
    <s v="Por atividade"/>
    <s v="Sim"/>
    <n v="9.6"/>
    <n v="8"/>
    <s v="OS de diagnóstico de MÉDIA complexidade gerenciada  (por semana) "/>
    <m/>
  </r>
  <r>
    <e v="#REF!"/>
    <x v="3"/>
    <x v="417"/>
    <x v="2"/>
    <s v="número de atividades de gerenciamento"/>
    <s v="Por atividade"/>
    <s v="Sim"/>
    <n v="4.8"/>
    <n v="4"/>
    <s v="OS de diagnóstico de BAIXA complexidade gerenciada "/>
    <m/>
  </r>
  <r>
    <e v="#REF!"/>
    <x v="3"/>
    <x v="418"/>
    <x v="11"/>
    <m/>
    <s v="Por atividade"/>
    <s v="Sim"/>
    <n v="14.399999999999999"/>
    <n v="12"/>
    <s v="Sprint de desenvolvimento gerenciada (por semana)"/>
    <m/>
  </r>
  <r>
    <e v="#REF!"/>
    <x v="3"/>
    <x v="419"/>
    <x v="11"/>
    <m/>
    <s v="Por atividade"/>
    <s v="Sim"/>
    <n v="38.4"/>
    <n v="32"/>
    <s v="Solução (por sprint) desenvolvida (por semana)"/>
    <m/>
  </r>
  <r>
    <e v="#REF!"/>
    <x v="3"/>
    <x v="420"/>
    <x v="0"/>
    <s v="número de atividades de manutenção"/>
    <s v="Por atividade"/>
    <s v="Sim"/>
    <n v="14.399999999999999"/>
    <n v="12"/>
    <s v="Manutenção de ALTA complexidade em produtos de TI realizada (por semana)"/>
    <m/>
  </r>
  <r>
    <e v="#REF!"/>
    <x v="3"/>
    <x v="420"/>
    <x v="1"/>
    <s v="número de atividades de manutenção"/>
    <s v="Por atividade"/>
    <s v="Sim"/>
    <n v="9.6"/>
    <n v="8"/>
    <s v="Manutenção de MÉDIA complexidade em produtos de TI realizada  (por semana)"/>
    <m/>
  </r>
  <r>
    <e v="#REF!"/>
    <x v="3"/>
    <x v="420"/>
    <x v="2"/>
    <s v="número de atividades de manutenção"/>
    <s v="Por atividade"/>
    <s v="Sim"/>
    <n v="4.8"/>
    <n v="4"/>
    <s v="Manutenção de BAIXA complexidade em produtos de TI realizada"/>
    <m/>
  </r>
  <r>
    <e v="#REF!"/>
    <x v="3"/>
    <x v="421"/>
    <x v="0"/>
    <s v="número de atividades de gerenciamento"/>
    <s v="Por atividade"/>
    <s v="Sim"/>
    <n v="14.399999999999999"/>
    <n v="12"/>
    <s v="Chamados de ALTA complexidade de sustentação de produtos de TI gerenciados (por semana)"/>
    <m/>
  </r>
  <r>
    <e v="#REF!"/>
    <x v="3"/>
    <x v="421"/>
    <x v="1"/>
    <s v="número de atividades de gerenciamento"/>
    <s v="Por atividade"/>
    <s v="Sim"/>
    <n v="9.6"/>
    <n v="8"/>
    <s v="Chamados de MÉDIA complexidade de sustentação de produtos de TI gerenciados  (por semana)"/>
    <m/>
  </r>
  <r>
    <e v="#REF!"/>
    <x v="3"/>
    <x v="421"/>
    <x v="2"/>
    <s v="número de atividades de gerenciamento"/>
    <s v="Por atividade"/>
    <s v="Sim"/>
    <n v="4.8"/>
    <n v="4"/>
    <s v="Chamados de BAIXA complexidade de sustentação de produtos de TI gerenciado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9C5932-2646-4C7B-99EF-5159295B095C}" name="Tabela dinâmica2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D3:E8" firstHeaderRow="1" firstDataRow="1" firstDataCol="1"/>
  <pivotFields count="11">
    <pivotField showAll="0"/>
    <pivotField axis="axisRow" dataField="1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agem de (1) _x000a_Lista de atividades (UNIDADE)" fld="1" subtotal="count" baseField="0" baseItem="0"/>
  </dataFields>
  <formats count="2">
    <format dxfId="56">
      <pivotArea outline="0" collapsedLevelsAreSubtotals="1" fieldPosition="0"/>
    </format>
    <format dxfId="5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2EEFA0-DA1F-4E10-9B24-5295380E6AB9}" name="Tabela dinâmica2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E3:E4" firstHeaderRow="1" firstDataRow="1" firstDataCol="0" rowPageCount="1" colPageCount="1"/>
  <pivotFields count="11">
    <pivotField dataField="1" showAll="0"/>
    <pivotField axis="axisPage" multipleItemSelectionAllowed="1" showAll="0">
      <items count="5">
        <item h="1" x="1"/>
        <item h="1" x="2"/>
        <item h="1"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1">
    <pageField fld="1" hier="-1"/>
  </pageFields>
  <dataFields count="1">
    <dataField name="Contagem de ID" fld="0" subtotal="count" baseField="0" baseItem="0"/>
  </dataFields>
  <formats count="2">
    <format dxfId="14">
      <pivotArea outline="0" collapsedLevelsAreSubtotals="1" fieldPosition="0"/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4B8E4C-6B67-44A6-93DC-4034C0E7B3C3}" name="Tabela dinâmica1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8" firstHeaderRow="1" firstDataRow="1" firstDataCol="1"/>
  <pivotFields count="11">
    <pivotField showAll="0"/>
    <pivotField axis="axisRow" dataField="1" showAll="0">
      <items count="5">
        <item sd="0" x="1"/>
        <item sd="0" x="2"/>
        <item sd="0" x="0"/>
        <item sd="0" x="3"/>
        <item t="default"/>
      </items>
    </pivotField>
    <pivotField axis="axisRow" showAll="0">
      <items count="528">
        <item x="93"/>
        <item x="94"/>
        <item x="130"/>
        <item x="406"/>
        <item x="95"/>
        <item x="38"/>
        <item x="191"/>
        <item x="210"/>
        <item x="410"/>
        <item x="338"/>
        <item x="339"/>
        <item x="337"/>
        <item x="330"/>
        <item x="333"/>
        <item x="331"/>
        <item x="334"/>
        <item x="329"/>
        <item x="336"/>
        <item x="328"/>
        <item x="332"/>
        <item x="335"/>
        <item x="370"/>
        <item x="366"/>
        <item x="409"/>
        <item x="35"/>
        <item x="405"/>
        <item x="399"/>
        <item x="404"/>
        <item x="393"/>
        <item x="218"/>
        <item x="217"/>
        <item m="1" x="480"/>
        <item m="1" x="481"/>
        <item m="1" x="482"/>
        <item m="1" x="425"/>
        <item m="1" x="427"/>
        <item m="1" x="428"/>
        <item m="1" x="422"/>
        <item m="1" x="423"/>
        <item m="1" x="442"/>
        <item m="1" x="433"/>
        <item m="1" x="445"/>
        <item m="1" x="446"/>
        <item m="1" x="483"/>
        <item m="1" x="434"/>
        <item m="1" x="435"/>
        <item x="236"/>
        <item x="235"/>
        <item m="1" x="441"/>
        <item x="168"/>
        <item m="1" x="466"/>
        <item x="175"/>
        <item x="207"/>
        <item x="206"/>
        <item x="208"/>
        <item x="225"/>
        <item x="227"/>
        <item x="226"/>
        <item x="222"/>
        <item x="224"/>
        <item x="223"/>
        <item x="397"/>
        <item x="59"/>
        <item m="1" x="491"/>
        <item x="107"/>
        <item x="108"/>
        <item x="111"/>
        <item x="112"/>
        <item x="113"/>
        <item x="114"/>
        <item x="115"/>
        <item x="116"/>
        <item x="110"/>
        <item x="117"/>
        <item x="118"/>
        <item x="119"/>
        <item x="120"/>
        <item x="121"/>
        <item x="124"/>
        <item x="106"/>
        <item x="123"/>
        <item x="122"/>
        <item x="109"/>
        <item x="125"/>
        <item x="126"/>
        <item x="128"/>
        <item x="129"/>
        <item x="342"/>
        <item x="364"/>
        <item x="403"/>
        <item m="1" x="477"/>
        <item m="1" x="492"/>
        <item m="1" x="493"/>
        <item x="376"/>
        <item x="42"/>
        <item x="45"/>
        <item x="43"/>
        <item m="1" x="486"/>
        <item x="44"/>
        <item m="1" x="473"/>
        <item x="182"/>
        <item x="41"/>
        <item x="172"/>
        <item x="49"/>
        <item x="177"/>
        <item x="0"/>
        <item x="30"/>
        <item x="373"/>
        <item x="400"/>
        <item x="394"/>
        <item x="171"/>
        <item m="1" x="513"/>
        <item x="395"/>
        <item x="391"/>
        <item x="1"/>
        <item x="32"/>
        <item x="195"/>
        <item x="209"/>
        <item x="50"/>
        <item x="360"/>
        <item x="132"/>
        <item x="131"/>
        <item x="133"/>
        <item x="134"/>
        <item x="135"/>
        <item x="136"/>
        <item x="137"/>
        <item x="138"/>
        <item x="140"/>
        <item x="141"/>
        <item x="142"/>
        <item x="190"/>
        <item x="396"/>
        <item x="179"/>
        <item x="352"/>
        <item x="203"/>
        <item x="369"/>
        <item x="144"/>
        <item x="145"/>
        <item x="414"/>
        <item x="176"/>
        <item x="188"/>
        <item x="67"/>
        <item x="66"/>
        <item x="69"/>
        <item x="64"/>
        <item x="68"/>
        <item x="65"/>
        <item m="1" x="518"/>
        <item x="60"/>
        <item x="61"/>
        <item x="63"/>
        <item m="1" x="472"/>
        <item x="178"/>
        <item x="354"/>
        <item x="359"/>
        <item x="384"/>
        <item x="419"/>
        <item m="1" x="459"/>
        <item x="196"/>
        <item x="229"/>
        <item x="215"/>
        <item x="88"/>
        <item x="89"/>
        <item x="90"/>
        <item x="91"/>
        <item x="87"/>
        <item x="92"/>
        <item x="194"/>
        <item m="1" x="448"/>
        <item x="19"/>
        <item x="56"/>
        <item m="1" x="438"/>
        <item m="1" x="503"/>
        <item m="1" x="504"/>
        <item x="281"/>
        <item x="282"/>
        <item x="280"/>
        <item x="279"/>
        <item x="278"/>
        <item x="148"/>
        <item x="12"/>
        <item x="54"/>
        <item x="5"/>
        <item x="150"/>
        <item m="1" x="460"/>
        <item m="1" x="471"/>
        <item m="1" x="469"/>
        <item x="151"/>
        <item x="152"/>
        <item x="7"/>
        <item x="51"/>
        <item m="1" x="430"/>
        <item m="1" x="426"/>
        <item x="8"/>
        <item x="52"/>
        <item x="146"/>
        <item x="57"/>
        <item x="20"/>
        <item x="147"/>
        <item x="6"/>
        <item x="153"/>
        <item m="1" x="490"/>
        <item m="1" x="467"/>
        <item m="1" x="512"/>
        <item x="166"/>
        <item m="1" x="485"/>
        <item m="1" x="501"/>
        <item x="10"/>
        <item x="53"/>
        <item x="24"/>
        <item x="154"/>
        <item x="155"/>
        <item x="173"/>
        <item m="1" x="447"/>
        <item x="18"/>
        <item m="1" x="429"/>
        <item m="1" x="494"/>
        <item m="1" x="484"/>
        <item x="167"/>
        <item m="1" x="507"/>
        <item x="11"/>
        <item x="25"/>
        <item x="26"/>
        <item x="9"/>
        <item x="14"/>
        <item m="1" x="444"/>
        <item m="1" x="458"/>
        <item m="1" x="511"/>
        <item x="156"/>
        <item x="15"/>
        <item x="157"/>
        <item x="13"/>
        <item x="16"/>
        <item x="55"/>
        <item m="1" x="474"/>
        <item m="1" x="526"/>
        <item m="1" x="524"/>
        <item x="17"/>
        <item x="158"/>
        <item x="58"/>
        <item x="21"/>
        <item m="1" x="463"/>
        <item x="204"/>
        <item m="1" x="487"/>
        <item m="1" x="470"/>
        <item x="169"/>
        <item x="180"/>
        <item x="159"/>
        <item x="22"/>
        <item x="23"/>
        <item x="160"/>
        <item x="143"/>
        <item x="149"/>
        <item x="161"/>
        <item x="139"/>
        <item x="162"/>
        <item x="371"/>
        <item x="372"/>
        <item x="387"/>
        <item x="386"/>
        <item x="389"/>
        <item x="378"/>
        <item x="375"/>
        <item x="363"/>
        <item x="374"/>
        <item x="216"/>
        <item x="377"/>
        <item x="388"/>
        <item x="362"/>
        <item m="1" x="505"/>
        <item x="189"/>
        <item x="343"/>
        <item m="1" x="436"/>
        <item x="198"/>
        <item m="1" x="457"/>
        <item x="193"/>
        <item x="31"/>
        <item x="29"/>
        <item x="28"/>
        <item x="86"/>
        <item x="2"/>
        <item x="349"/>
        <item x="345"/>
        <item x="347"/>
        <item m="1" x="443"/>
        <item x="350"/>
        <item x="351"/>
        <item x="348"/>
        <item x="365"/>
        <item x="402"/>
        <item x="346"/>
        <item m="1" x="431"/>
        <item x="164"/>
        <item x="421"/>
        <item x="417"/>
        <item x="418"/>
        <item x="301"/>
        <item m="1" x="475"/>
        <item m="1" x="496"/>
        <item m="1" x="497"/>
        <item x="304"/>
        <item x="303"/>
        <item x="302"/>
        <item x="284"/>
        <item x="285"/>
        <item x="293"/>
        <item x="296"/>
        <item x="295"/>
        <item x="297"/>
        <item x="294"/>
        <item x="292"/>
        <item x="286"/>
        <item x="287"/>
        <item x="290"/>
        <item x="289"/>
        <item x="291"/>
        <item x="288"/>
        <item m="1" x="515"/>
        <item m="1" x="488"/>
        <item m="1" x="489"/>
        <item x="300"/>
        <item x="299"/>
        <item x="271"/>
        <item x="272"/>
        <item m="1" x="499"/>
        <item m="1" x="508"/>
        <item m="1" x="509"/>
        <item x="276"/>
        <item x="273"/>
        <item x="275"/>
        <item x="274"/>
        <item x="407"/>
        <item m="1" x="456"/>
        <item x="101"/>
        <item x="105"/>
        <item x="98"/>
        <item x="99"/>
        <item x="102"/>
        <item x="103"/>
        <item x="104"/>
        <item x="100"/>
        <item x="27"/>
        <item x="401"/>
        <item x="411"/>
        <item x="205"/>
        <item x="219"/>
        <item x="4"/>
        <item x="201"/>
        <item x="202"/>
        <item x="355"/>
        <item x="356"/>
        <item x="185"/>
        <item x="39"/>
        <item x="413"/>
        <item x="220"/>
        <item x="221"/>
        <item x="214"/>
        <item m="1" x="523"/>
        <item x="183"/>
        <item x="199"/>
        <item x="200"/>
        <item x="412"/>
        <item x="186"/>
        <item m="1" x="424"/>
        <item m="1" x="498"/>
        <item x="181"/>
        <item x="34"/>
        <item x="33"/>
        <item x="381"/>
        <item x="382"/>
        <item x="165"/>
        <item m="1" x="432"/>
        <item m="1" x="439"/>
        <item m="1" x="440"/>
        <item x="379"/>
        <item x="192"/>
        <item x="46"/>
        <item x="81"/>
        <item m="1" x="476"/>
        <item x="72"/>
        <item m="1" x="468"/>
        <item x="80"/>
        <item x="83"/>
        <item x="76"/>
        <item x="73"/>
        <item m="1" x="519"/>
        <item x="75"/>
        <item x="85"/>
        <item x="74"/>
        <item x="70"/>
        <item x="82"/>
        <item x="71"/>
        <item x="84"/>
        <item x="77"/>
        <item x="78"/>
        <item x="79"/>
        <item x="398"/>
        <item x="163"/>
        <item x="361"/>
        <item x="415"/>
        <item x="3"/>
        <item x="97"/>
        <item x="96"/>
        <item x="358"/>
        <item x="357"/>
        <item x="36"/>
        <item x="408"/>
        <item x="392"/>
        <item x="197"/>
        <item m="1" x="514"/>
        <item m="1" x="510"/>
        <item m="1" x="516"/>
        <item m="1" x="517"/>
        <item x="247"/>
        <item x="248"/>
        <item x="243"/>
        <item x="242"/>
        <item x="240"/>
        <item x="241"/>
        <item x="237"/>
        <item x="239"/>
        <item x="238"/>
        <item x="245"/>
        <item x="244"/>
        <item x="212"/>
        <item x="213"/>
        <item x="211"/>
        <item x="307"/>
        <item m="1" x="453"/>
        <item m="1" x="464"/>
        <item m="1" x="465"/>
        <item x="308"/>
        <item x="306"/>
        <item m="1" x="449"/>
        <item m="1" x="454"/>
        <item m="1" x="455"/>
        <item x="312"/>
        <item m="1" x="437"/>
        <item x="311"/>
        <item x="310"/>
        <item x="320"/>
        <item x="318"/>
        <item x="319"/>
        <item x="314"/>
        <item x="316"/>
        <item x="315"/>
        <item x="317"/>
        <item x="416"/>
        <item x="385"/>
        <item m="1" x="462"/>
        <item m="1" x="478"/>
        <item m="1" x="479"/>
        <item x="252"/>
        <item x="254"/>
        <item x="253"/>
        <item x="251"/>
        <item x="250"/>
        <item x="249"/>
        <item x="420"/>
        <item m="1" x="461"/>
        <item m="1" x="521"/>
        <item m="1" x="522"/>
        <item x="267"/>
        <item x="265"/>
        <item x="268"/>
        <item x="269"/>
        <item x="266"/>
        <item x="264"/>
        <item x="263"/>
        <item x="325"/>
        <item x="326"/>
        <item x="324"/>
        <item x="323"/>
        <item x="321"/>
        <item x="322"/>
        <item x="390"/>
        <item x="383"/>
        <item m="1" x="506"/>
        <item m="1" x="450"/>
        <item m="1" x="451"/>
        <item x="259"/>
        <item x="261"/>
        <item x="260"/>
        <item x="258"/>
        <item x="257"/>
        <item x="256"/>
        <item x="187"/>
        <item x="344"/>
        <item x="37"/>
        <item x="353"/>
        <item m="1" x="500"/>
        <item m="1" x="502"/>
        <item m="1" x="520"/>
        <item x="380"/>
        <item x="40"/>
        <item x="228"/>
        <item x="184"/>
        <item m="1" x="495"/>
        <item x="127"/>
        <item x="341"/>
        <item x="340"/>
        <item m="1" x="525"/>
        <item x="174"/>
        <item x="367"/>
        <item x="368"/>
        <item m="1" x="452"/>
        <item x="170"/>
        <item x="47"/>
        <item x="48"/>
        <item x="62"/>
        <item x="230"/>
        <item x="231"/>
        <item x="232"/>
        <item x="233"/>
        <item x="234"/>
        <item x="246"/>
        <item x="255"/>
        <item x="262"/>
        <item x="270"/>
        <item x="277"/>
        <item x="283"/>
        <item x="298"/>
        <item x="305"/>
        <item x="309"/>
        <item x="313"/>
        <item x="32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agem de (1) _x000a_Lista de atividades (UNIDADE)" fld="1" subtotal="count" baseField="0" baseItem="0"/>
  </dataFields>
  <formats count="2">
    <format dxfId="54">
      <pivotArea outline="0" collapsedLevelsAreSubtotals="1" fieldPosition="0"/>
    </format>
    <format dxfId="5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4AAC4D-63F9-4AB5-AFF7-CEC0208A10D5}" name="Tabela dinâmica1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181" firstHeaderRow="0" firstDataRow="1" firstDataCol="1" rowPageCount="1" colPageCount="1"/>
  <pivotFields count="11">
    <pivotField showAll="0"/>
    <pivotField axis="axisPage" multipleItemSelectionAllowed="1" showAll="0">
      <items count="5">
        <item sd="0" x="1"/>
        <item h="1" sd="0" x="2"/>
        <item h="1" sd="0" x="0"/>
        <item h="1" sd="0" x="3"/>
        <item t="default"/>
      </items>
    </pivotField>
    <pivotField axis="axisRow" showAll="0">
      <items count="528">
        <item sd="0" x="93"/>
        <item sd="0" x="94"/>
        <item sd="0" x="130"/>
        <item sd="0" x="406"/>
        <item sd="0" x="95"/>
        <item sd="0" x="38"/>
        <item sd="0" x="191"/>
        <item sd="0" x="210"/>
        <item sd="0" x="410"/>
        <item sd="0" x="338"/>
        <item sd="0" x="339"/>
        <item sd="0" x="337"/>
        <item sd="0" x="330"/>
        <item sd="0" x="333"/>
        <item sd="0" x="331"/>
        <item sd="0" x="334"/>
        <item sd="0" x="329"/>
        <item sd="0" x="336"/>
        <item sd="0" x="328"/>
        <item sd="0" x="332"/>
        <item sd="0" x="335"/>
        <item sd="0" x="370"/>
        <item sd="0" x="366"/>
        <item sd="0" x="409"/>
        <item sd="0" x="35"/>
        <item sd="0" x="405"/>
        <item sd="0" x="399"/>
        <item sd="0" x="404"/>
        <item sd="0" x="393"/>
        <item sd="0" x="218"/>
        <item sd="0" x="217"/>
        <item sd="0" m="1" x="480"/>
        <item sd="0" m="1" x="481"/>
        <item sd="0" m="1" x="482"/>
        <item sd="0" m="1" x="425"/>
        <item sd="0" m="1" x="427"/>
        <item sd="0" m="1" x="428"/>
        <item sd="0" m="1" x="422"/>
        <item sd="0" m="1" x="423"/>
        <item sd="0" m="1" x="442"/>
        <item sd="0" m="1" x="433"/>
        <item sd="0" m="1" x="445"/>
        <item sd="0" m="1" x="446"/>
        <item sd="0" m="1" x="483"/>
        <item sd="0" m="1" x="434"/>
        <item sd="0" m="1" x="435"/>
        <item sd="0" x="236"/>
        <item sd="0" x="235"/>
        <item sd="0" m="1" x="441"/>
        <item sd="0" x="168"/>
        <item sd="0" m="1" x="466"/>
        <item sd="0" x="175"/>
        <item sd="0" x="207"/>
        <item sd="0" x="206"/>
        <item sd="0" x="208"/>
        <item sd="0" x="225"/>
        <item sd="0" x="227"/>
        <item sd="0" x="226"/>
        <item sd="0" x="222"/>
        <item sd="0" x="224"/>
        <item sd="0" x="223"/>
        <item sd="0" x="397"/>
        <item sd="0" x="59"/>
        <item sd="0" m="1" x="491"/>
        <item sd="0" x="107"/>
        <item sd="0" x="108"/>
        <item sd="0" x="111"/>
        <item sd="0" x="112"/>
        <item sd="0" x="113"/>
        <item sd="0" x="114"/>
        <item sd="0" x="115"/>
        <item sd="0" x="116"/>
        <item sd="0" x="110"/>
        <item sd="0" x="117"/>
        <item sd="0" x="118"/>
        <item sd="0" x="119"/>
        <item sd="0" x="120"/>
        <item sd="0" x="121"/>
        <item sd="0" x="124"/>
        <item sd="0" x="106"/>
        <item sd="0" x="123"/>
        <item sd="0" x="122"/>
        <item sd="0" x="109"/>
        <item sd="0" x="125"/>
        <item sd="0" x="126"/>
        <item sd="0" x="128"/>
        <item sd="0" x="129"/>
        <item sd="0" x="342"/>
        <item sd="0" x="364"/>
        <item sd="0" x="403"/>
        <item sd="0" m="1" x="477"/>
        <item sd="0" m="1" x="492"/>
        <item sd="0" m="1" x="493"/>
        <item sd="0" x="376"/>
        <item sd="0" x="42"/>
        <item sd="0" x="45"/>
        <item sd="0" x="43"/>
        <item sd="0" m="1" x="486"/>
        <item sd="0" x="44"/>
        <item sd="0" m="1" x="473"/>
        <item sd="0" x="182"/>
        <item sd="0" x="41"/>
        <item sd="0" x="172"/>
        <item sd="0" x="49"/>
        <item sd="0" x="177"/>
        <item sd="0" x="0"/>
        <item sd="0" x="30"/>
        <item sd="0" x="373"/>
        <item sd="0" x="400"/>
        <item sd="0" x="394"/>
        <item sd="0" x="171"/>
        <item sd="0" m="1" x="513"/>
        <item sd="0" x="395"/>
        <item sd="0" x="391"/>
        <item sd="0" x="1"/>
        <item sd="0" x="32"/>
        <item sd="0" x="195"/>
        <item sd="0" x="209"/>
        <item sd="0" x="50"/>
        <item sd="0" x="360"/>
        <item sd="0" x="132"/>
        <item sd="0" x="131"/>
        <item sd="0" x="133"/>
        <item sd="0" x="134"/>
        <item sd="0" x="135"/>
        <item sd="0" x="136"/>
        <item sd="0" x="137"/>
        <item sd="0" x="138"/>
        <item sd="0" x="140"/>
        <item sd="0" x="141"/>
        <item sd="0" x="142"/>
        <item sd="0" x="190"/>
        <item sd="0" x="396"/>
        <item sd="0" x="179"/>
        <item sd="0" x="352"/>
        <item sd="0" x="203"/>
        <item sd="0" x="369"/>
        <item sd="0" x="144"/>
        <item sd="0" x="145"/>
        <item sd="0" x="414"/>
        <item sd="0" x="176"/>
        <item sd="0" x="188"/>
        <item sd="0" x="67"/>
        <item sd="0" x="66"/>
        <item sd="0" x="69"/>
        <item sd="0" x="64"/>
        <item sd="0" x="68"/>
        <item sd="0" x="65"/>
        <item sd="0" m="1" x="518"/>
        <item sd="0" x="60"/>
        <item sd="0" x="61"/>
        <item sd="0" x="63"/>
        <item sd="0" m="1" x="472"/>
        <item sd="0" x="178"/>
        <item sd="0" x="354"/>
        <item sd="0" x="359"/>
        <item sd="0" x="384"/>
        <item sd="0" x="419"/>
        <item sd="0" m="1" x="459"/>
        <item sd="0" x="196"/>
        <item sd="0" x="229"/>
        <item sd="0" x="215"/>
        <item sd="0" x="88"/>
        <item sd="0" x="89"/>
        <item sd="0" x="90"/>
        <item sd="0" x="91"/>
        <item sd="0" x="87"/>
        <item sd="0" x="92"/>
        <item sd="0" x="194"/>
        <item sd="0" m="1" x="448"/>
        <item sd="0" x="19"/>
        <item sd="0" x="56"/>
        <item sd="0" m="1" x="438"/>
        <item sd="0" m="1" x="503"/>
        <item sd="0" m="1" x="504"/>
        <item sd="0" x="281"/>
        <item sd="0" x="282"/>
        <item sd="0" x="280"/>
        <item sd="0" x="279"/>
        <item sd="0" x="278"/>
        <item sd="0" x="148"/>
        <item sd="0" x="12"/>
        <item sd="0" x="54"/>
        <item sd="0" x="5"/>
        <item sd="0" x="150"/>
        <item sd="0" m="1" x="460"/>
        <item sd="0" m="1" x="471"/>
        <item sd="0" m="1" x="469"/>
        <item sd="0" x="151"/>
        <item sd="0" x="152"/>
        <item sd="0" x="7"/>
        <item sd="0" x="51"/>
        <item sd="0" m="1" x="430"/>
        <item sd="0" m="1" x="426"/>
        <item sd="0" x="8"/>
        <item sd="0" x="52"/>
        <item sd="0" x="146"/>
        <item sd="0" x="57"/>
        <item sd="0" x="20"/>
        <item sd="0" x="147"/>
        <item sd="0" x="6"/>
        <item sd="0" x="153"/>
        <item sd="0" m="1" x="490"/>
        <item sd="0" m="1" x="467"/>
        <item sd="0" m="1" x="512"/>
        <item sd="0" x="166"/>
        <item sd="0" m="1" x="485"/>
        <item sd="0" m="1" x="501"/>
        <item sd="0" x="10"/>
        <item sd="0" x="53"/>
        <item sd="0" x="24"/>
        <item sd="0" x="154"/>
        <item sd="0" x="155"/>
        <item sd="0" x="173"/>
        <item sd="0" m="1" x="447"/>
        <item sd="0" x="18"/>
        <item sd="0" m="1" x="429"/>
        <item sd="0" m="1" x="494"/>
        <item sd="0" m="1" x="484"/>
        <item sd="0" x="167"/>
        <item sd="0" m="1" x="507"/>
        <item sd="0" x="11"/>
        <item sd="0" x="25"/>
        <item sd="0" x="26"/>
        <item sd="0" x="9"/>
        <item sd="0" x="14"/>
        <item sd="0" m="1" x="444"/>
        <item sd="0" m="1" x="458"/>
        <item sd="0" m="1" x="511"/>
        <item sd="0" x="156"/>
        <item sd="0" x="15"/>
        <item sd="0" x="157"/>
        <item sd="0" x="13"/>
        <item sd="0" x="16"/>
        <item sd="0" x="55"/>
        <item sd="0" m="1" x="474"/>
        <item sd="0" m="1" x="526"/>
        <item sd="0" m="1" x="524"/>
        <item sd="0" x="17"/>
        <item sd="0" x="158"/>
        <item sd="0" x="58"/>
        <item sd="0" x="21"/>
        <item sd="0" m="1" x="463"/>
        <item sd="0" x="204"/>
        <item sd="0" m="1" x="487"/>
        <item sd="0" m="1" x="470"/>
        <item sd="0" x="169"/>
        <item sd="0" x="180"/>
        <item sd="0" x="159"/>
        <item sd="0" x="22"/>
        <item sd="0" x="23"/>
        <item sd="0" x="160"/>
        <item sd="0" x="143"/>
        <item sd="0" x="149"/>
        <item sd="0" x="161"/>
        <item sd="0" x="139"/>
        <item sd="0" x="162"/>
        <item sd="0" x="371"/>
        <item sd="0" x="372"/>
        <item sd="0" x="387"/>
        <item sd="0" x="386"/>
        <item sd="0" x="389"/>
        <item sd="0" x="378"/>
        <item sd="0" x="375"/>
        <item sd="0" x="363"/>
        <item sd="0" x="374"/>
        <item sd="0" x="216"/>
        <item sd="0" x="377"/>
        <item sd="0" x="388"/>
        <item sd="0" x="362"/>
        <item sd="0" m="1" x="505"/>
        <item sd="0" x="189"/>
        <item sd="0" x="343"/>
        <item sd="0" m="1" x="436"/>
        <item sd="0" x="198"/>
        <item sd="0" m="1" x="457"/>
        <item sd="0" x="193"/>
        <item sd="0" x="31"/>
        <item sd="0" x="29"/>
        <item sd="0" x="28"/>
        <item sd="0" x="86"/>
        <item sd="0" x="2"/>
        <item sd="0" x="349"/>
        <item sd="0" x="345"/>
        <item sd="0" x="347"/>
        <item sd="0" m="1" x="443"/>
        <item sd="0" x="350"/>
        <item sd="0" x="351"/>
        <item sd="0" x="348"/>
        <item sd="0" x="365"/>
        <item sd="0" x="402"/>
        <item sd="0" x="346"/>
        <item sd="0" m="1" x="431"/>
        <item sd="0" x="164"/>
        <item sd="0" x="421"/>
        <item sd="0" x="417"/>
        <item sd="0" x="418"/>
        <item sd="0" x="301"/>
        <item sd="0" m="1" x="475"/>
        <item sd="0" m="1" x="496"/>
        <item sd="0" m="1" x="497"/>
        <item sd="0" x="304"/>
        <item sd="0" x="303"/>
        <item sd="0" x="302"/>
        <item sd="0" x="284"/>
        <item sd="0" x="285"/>
        <item sd="0" x="293"/>
        <item sd="0" x="296"/>
        <item sd="0" x="295"/>
        <item sd="0" x="297"/>
        <item sd="0" x="294"/>
        <item sd="0" x="292"/>
        <item sd="0" x="286"/>
        <item sd="0" x="287"/>
        <item sd="0" x="290"/>
        <item sd="0" x="289"/>
        <item sd="0" x="291"/>
        <item sd="0" x="288"/>
        <item sd="0" m="1" x="515"/>
        <item sd="0" m="1" x="488"/>
        <item sd="0" m="1" x="489"/>
        <item sd="0" x="300"/>
        <item sd="0" x="299"/>
        <item sd="0" x="271"/>
        <item sd="0" x="272"/>
        <item sd="0" m="1" x="499"/>
        <item sd="0" m="1" x="508"/>
        <item sd="0" m="1" x="509"/>
        <item sd="0" x="276"/>
        <item sd="0" x="273"/>
        <item sd="0" x="275"/>
        <item sd="0" x="274"/>
        <item sd="0" x="407"/>
        <item sd="0" m="1" x="456"/>
        <item sd="0" x="101"/>
        <item sd="0" x="105"/>
        <item sd="0" x="98"/>
        <item sd="0" x="99"/>
        <item sd="0" x="102"/>
        <item sd="0" x="103"/>
        <item sd="0" x="104"/>
        <item sd="0" x="100"/>
        <item sd="0" x="27"/>
        <item sd="0" x="401"/>
        <item sd="0" x="411"/>
        <item sd="0" x="205"/>
        <item sd="0" x="219"/>
        <item sd="0" x="4"/>
        <item sd="0" x="201"/>
        <item sd="0" x="202"/>
        <item sd="0" x="355"/>
        <item sd="0" x="356"/>
        <item sd="0" x="185"/>
        <item sd="0" x="39"/>
        <item sd="0" x="413"/>
        <item sd="0" x="220"/>
        <item sd="0" x="221"/>
        <item sd="0" x="214"/>
        <item sd="0" m="1" x="523"/>
        <item sd="0" x="183"/>
        <item sd="0" x="199"/>
        <item sd="0" x="200"/>
        <item sd="0" x="412"/>
        <item sd="0" x="186"/>
        <item sd="0" m="1" x="424"/>
        <item sd="0" m="1" x="498"/>
        <item sd="0" x="181"/>
        <item sd="0" x="34"/>
        <item sd="0" x="33"/>
        <item sd="0" x="381"/>
        <item sd="0" x="382"/>
        <item sd="0" x="165"/>
        <item sd="0" m="1" x="432"/>
        <item sd="0" m="1" x="439"/>
        <item sd="0" m="1" x="440"/>
        <item sd="0" x="379"/>
        <item sd="0" x="192"/>
        <item sd="0" x="46"/>
        <item sd="0" x="81"/>
        <item sd="0" m="1" x="476"/>
        <item sd="0" x="72"/>
        <item sd="0" m="1" x="468"/>
        <item sd="0" x="80"/>
        <item sd="0" x="83"/>
        <item sd="0" x="76"/>
        <item sd="0" x="73"/>
        <item sd="0" m="1" x="519"/>
        <item sd="0" x="75"/>
        <item sd="0" x="85"/>
        <item sd="0" x="74"/>
        <item sd="0" x="70"/>
        <item sd="0" x="82"/>
        <item sd="0" x="71"/>
        <item sd="0" x="84"/>
        <item sd="0" x="77"/>
        <item sd="0" x="78"/>
        <item sd="0" x="79"/>
        <item sd="0" x="398"/>
        <item sd="0" x="163"/>
        <item sd="0" x="361"/>
        <item sd="0" x="415"/>
        <item sd="0" x="3"/>
        <item sd="0" x="97"/>
        <item sd="0" x="96"/>
        <item sd="0" x="358"/>
        <item sd="0" x="357"/>
        <item sd="0" x="36"/>
        <item sd="0" x="408"/>
        <item sd="0" x="392"/>
        <item sd="0" x="197"/>
        <item sd="0" m="1" x="514"/>
        <item sd="0" m="1" x="510"/>
        <item sd="0" m="1" x="516"/>
        <item sd="0" m="1" x="517"/>
        <item sd="0" x="247"/>
        <item sd="0" x="248"/>
        <item sd="0" x="243"/>
        <item sd="0" x="242"/>
        <item sd="0" x="240"/>
        <item sd="0" x="241"/>
        <item sd="0" x="237"/>
        <item sd="0" x="239"/>
        <item sd="0" x="238"/>
        <item sd="0" x="245"/>
        <item sd="0" x="244"/>
        <item sd="0" x="212"/>
        <item sd="0" x="213"/>
        <item sd="0" x="211"/>
        <item sd="0" x="307"/>
        <item sd="0" m="1" x="453"/>
        <item sd="0" m="1" x="464"/>
        <item sd="0" m="1" x="465"/>
        <item sd="0" x="308"/>
        <item sd="0" x="306"/>
        <item sd="0" m="1" x="449"/>
        <item sd="0" m="1" x="454"/>
        <item sd="0" m="1" x="455"/>
        <item sd="0" x="312"/>
        <item sd="0" m="1" x="437"/>
        <item sd="0" x="311"/>
        <item sd="0" x="310"/>
        <item sd="0" x="320"/>
        <item sd="0" x="318"/>
        <item sd="0" x="319"/>
        <item sd="0" x="314"/>
        <item sd="0" x="316"/>
        <item sd="0" x="315"/>
        <item sd="0" x="317"/>
        <item sd="0" x="416"/>
        <item sd="0" x="385"/>
        <item sd="0" m="1" x="462"/>
        <item sd="0" m="1" x="478"/>
        <item sd="0" m="1" x="479"/>
        <item sd="0" x="252"/>
        <item sd="0" x="254"/>
        <item sd="0" x="253"/>
        <item sd="0" x="251"/>
        <item sd="0" x="250"/>
        <item sd="0" x="249"/>
        <item sd="0" x="420"/>
        <item sd="0" m="1" x="461"/>
        <item sd="0" m="1" x="521"/>
        <item sd="0" m="1" x="522"/>
        <item sd="0" x="267"/>
        <item sd="0" x="265"/>
        <item sd="0" x="268"/>
        <item sd="0" x="269"/>
        <item sd="0" x="266"/>
        <item sd="0" x="264"/>
        <item sd="0" x="263"/>
        <item sd="0" x="325"/>
        <item sd="0" x="326"/>
        <item sd="0" x="324"/>
        <item sd="0" x="323"/>
        <item sd="0" x="321"/>
        <item sd="0" x="322"/>
        <item sd="0" x="390"/>
        <item sd="0" x="383"/>
        <item sd="0" m="1" x="506"/>
        <item sd="0" m="1" x="450"/>
        <item sd="0" m="1" x="451"/>
        <item sd="0" x="259"/>
        <item sd="0" x="261"/>
        <item sd="0" x="260"/>
        <item sd="0" x="258"/>
        <item sd="0" x="257"/>
        <item sd="0" x="256"/>
        <item sd="0" x="187"/>
        <item sd="0" x="344"/>
        <item sd="0" x="37"/>
        <item sd="0" x="353"/>
        <item sd="0" m="1" x="500"/>
        <item sd="0" m="1" x="502"/>
        <item sd="0" m="1" x="520"/>
        <item sd="0" x="380"/>
        <item sd="0" x="40"/>
        <item sd="0" x="228"/>
        <item sd="0" x="184"/>
        <item sd="0" m="1" x="495"/>
        <item sd="0" x="127"/>
        <item sd="0" x="341"/>
        <item sd="0" x="340"/>
        <item sd="0" m="1" x="525"/>
        <item sd="0" x="174"/>
        <item sd="0" x="367"/>
        <item sd="0" x="368"/>
        <item sd="0" m="1" x="452"/>
        <item sd="0" x="170"/>
        <item sd="0" x="47"/>
        <item sd="0" x="48"/>
        <item sd="0" x="62"/>
        <item sd="0" x="230"/>
        <item sd="0" x="231"/>
        <item sd="0" x="232"/>
        <item sd="0" x="233"/>
        <item sd="0" x="234"/>
        <item sd="0" x="246"/>
        <item sd="0" x="255"/>
        <item sd="0" x="262"/>
        <item sd="0" x="270"/>
        <item sd="0" x="277"/>
        <item sd="0" x="283"/>
        <item sd="0" x="298"/>
        <item sd="0" x="305"/>
        <item sd="0" x="309"/>
        <item sd="0" x="313"/>
        <item sd="0" x="327"/>
        <item t="default" sd="0"/>
      </items>
    </pivotField>
    <pivotField axis="axisRow" showAll="0">
      <items count="13">
        <item x="7"/>
        <item x="5"/>
        <item x="6"/>
        <item x="8"/>
        <item x="9"/>
        <item x="0"/>
        <item x="1"/>
        <item x="10"/>
        <item x="2"/>
        <item x="3"/>
        <item x="4"/>
        <item x="11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2"/>
    <field x="3"/>
  </rowFields>
  <rowItems count="178">
    <i>
      <x/>
    </i>
    <i>
      <x v="1"/>
    </i>
    <i>
      <x v="2"/>
    </i>
    <i>
      <x v="4"/>
    </i>
    <i>
      <x v="5"/>
    </i>
    <i>
      <x v="6"/>
    </i>
    <i>
      <x v="24"/>
    </i>
    <i>
      <x v="49"/>
    </i>
    <i>
      <x v="5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94"/>
    </i>
    <i>
      <x v="95"/>
    </i>
    <i>
      <x v="96"/>
    </i>
    <i>
      <x v="98"/>
    </i>
    <i>
      <x v="100"/>
    </i>
    <i>
      <x v="101"/>
    </i>
    <i>
      <x v="102"/>
    </i>
    <i>
      <x v="103"/>
    </i>
    <i>
      <x v="104"/>
    </i>
    <i>
      <x v="106"/>
    </i>
    <i>
      <x v="110"/>
    </i>
    <i>
      <x v="115"/>
    </i>
    <i>
      <x v="116"/>
    </i>
    <i>
      <x v="118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7"/>
    </i>
    <i>
      <x v="138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0"/>
    </i>
    <i>
      <x v="151"/>
    </i>
    <i>
      <x v="153"/>
    </i>
    <i>
      <x v="159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71"/>
    </i>
    <i>
      <x v="180"/>
    </i>
    <i>
      <x v="182"/>
    </i>
    <i>
      <x v="183"/>
    </i>
    <i>
      <x v="184"/>
    </i>
    <i>
      <x v="188"/>
    </i>
    <i>
      <x v="189"/>
    </i>
    <i>
      <x v="191"/>
    </i>
    <i>
      <x v="195"/>
    </i>
    <i>
      <x v="196"/>
    </i>
    <i>
      <x v="197"/>
    </i>
    <i>
      <x v="199"/>
    </i>
    <i>
      <x v="201"/>
    </i>
    <i>
      <x v="205"/>
    </i>
    <i>
      <x v="209"/>
    </i>
    <i>
      <x v="211"/>
    </i>
    <i>
      <x v="212"/>
    </i>
    <i>
      <x v="213"/>
    </i>
    <i>
      <x v="219"/>
    </i>
    <i>
      <x v="221"/>
    </i>
    <i>
      <x v="225"/>
    </i>
    <i>
      <x v="229"/>
    </i>
    <i>
      <x v="231"/>
    </i>
    <i>
      <x v="233"/>
    </i>
    <i>
      <x v="234"/>
    </i>
    <i>
      <x v="239"/>
    </i>
    <i>
      <x v="240"/>
    </i>
    <i>
      <x v="246"/>
    </i>
    <i>
      <x v="247"/>
    </i>
    <i>
      <x v="248"/>
    </i>
    <i>
      <x v="251"/>
    </i>
    <i>
      <x v="252"/>
    </i>
    <i>
      <x v="253"/>
    </i>
    <i>
      <x v="254"/>
    </i>
    <i>
      <x v="255"/>
    </i>
    <i>
      <x v="256"/>
    </i>
    <i>
      <x v="271"/>
    </i>
    <i>
      <x v="274"/>
    </i>
    <i>
      <x v="276"/>
    </i>
    <i>
      <x v="277"/>
    </i>
    <i>
      <x v="278"/>
    </i>
    <i>
      <x v="279"/>
    </i>
    <i>
      <x v="280"/>
    </i>
    <i>
      <x v="29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52"/>
    </i>
    <i>
      <x v="353"/>
    </i>
    <i>
      <x v="359"/>
    </i>
    <i>
      <x v="363"/>
    </i>
    <i>
      <x v="366"/>
    </i>
    <i>
      <x v="367"/>
    </i>
    <i>
      <x v="368"/>
    </i>
    <i>
      <x v="371"/>
    </i>
    <i>
      <x v="376"/>
    </i>
    <i>
      <x v="377"/>
    </i>
    <i>
      <x v="378"/>
    </i>
    <i>
      <x v="380"/>
    </i>
    <i>
      <x v="382"/>
    </i>
    <i>
      <x v="383"/>
    </i>
    <i>
      <x v="384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8"/>
    </i>
    <i>
      <x v="401"/>
    </i>
    <i>
      <x v="402"/>
    </i>
    <i>
      <x v="403"/>
    </i>
    <i>
      <x v="406"/>
    </i>
    <i>
      <x v="409"/>
    </i>
    <i>
      <x v="487"/>
    </i>
    <i>
      <x v="489"/>
    </i>
    <i>
      <x v="495"/>
    </i>
    <i>
      <x v="497"/>
    </i>
    <i>
      <x v="499"/>
    </i>
    <i>
      <x v="503"/>
    </i>
    <i>
      <x v="507"/>
    </i>
    <i>
      <x v="508"/>
    </i>
    <i>
      <x v="509"/>
    </i>
    <i>
      <x v="510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oma de (7)" fld="7" baseField="2" baseItem="1"/>
    <dataField name="Soma de (8)" fld="8" baseField="2" baseItem="1"/>
  </dataFields>
  <formats count="2">
    <format dxfId="52">
      <pivotArea outline="0" collapsedLevelsAreSubtotals="1" fieldPosition="0"/>
    </format>
    <format dxfId="5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20CF07-61CA-416F-907E-F9158AA5B00F}" name="Tabela dinâmica2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E3:E4" firstHeaderRow="1" firstDataRow="1" firstDataCol="0" rowPageCount="1" colPageCount="1"/>
  <pivotFields count="11">
    <pivotField dataField="1" showAll="0"/>
    <pivotField axis="axisPage" multipleItemSelectionAllowed="1" showAll="0">
      <items count="5">
        <item x="1"/>
        <item h="1" x="2"/>
        <item h="1"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1">
    <pageField fld="1" hier="-1"/>
  </pageFields>
  <dataFields count="1">
    <dataField name="Contagem de ID" fld="0" subtotal="count" baseField="0" baseItem="0"/>
  </dataFields>
  <formats count="2">
    <format dxfId="50">
      <pivotArea outline="0" collapsedLevelsAreSubtotals="1" fieldPosition="0"/>
    </format>
    <format dxfId="5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F1319A-10DA-4AE0-95F1-47CDAEC989C3}" name="Tabela dinâmica2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E3:E4" firstHeaderRow="1" firstDataRow="1" firstDataCol="0" rowPageCount="1" colPageCount="1"/>
  <pivotFields count="11">
    <pivotField dataField="1" showAll="0"/>
    <pivotField axis="axisPage" multipleItemSelectionAllowed="1" showAll="0">
      <items count="5">
        <item h="1" x="1"/>
        <item x="2"/>
        <item h="1"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1">
    <pageField fld="1" hier="-1"/>
  </pageFields>
  <dataFields count="1">
    <dataField name="Contagem de ID" fld="0" subtotal="count" baseField="0" baseItem="0"/>
  </dataFields>
  <formats count="2">
    <format dxfId="48">
      <pivotArea outline="0" collapsedLevelsAreSubtotals="1" fieldPosition="0"/>
    </format>
    <format dxfId="4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60C23D-7A59-4F60-A4E1-0585102D9917}" name="Tabela dinâmica1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168" firstHeaderRow="0" firstDataRow="1" firstDataCol="1" rowPageCount="1" colPageCount="1"/>
  <pivotFields count="11">
    <pivotField showAll="0"/>
    <pivotField axis="axisPage" multipleItemSelectionAllowed="1" showAll="0">
      <items count="5">
        <item h="1" sd="0" x="1"/>
        <item sd="0" x="2"/>
        <item h="1" sd="0" x="0"/>
        <item h="1" sd="0" x="3"/>
        <item t="default"/>
      </items>
    </pivotField>
    <pivotField axis="axisRow" showAll="0">
      <items count="528">
        <item sd="0" x="93"/>
        <item sd="0" x="94"/>
        <item sd="0" x="130"/>
        <item sd="0" x="406"/>
        <item sd="0" x="95"/>
        <item sd="0" x="38"/>
        <item sd="0" x="191"/>
        <item sd="0" x="210"/>
        <item sd="0" x="410"/>
        <item sd="0" x="338"/>
        <item sd="0" x="339"/>
        <item sd="0" x="337"/>
        <item sd="0" x="330"/>
        <item sd="0" x="333"/>
        <item sd="0" x="331"/>
        <item sd="0" x="334"/>
        <item sd="0" x="329"/>
        <item sd="0" x="336"/>
        <item sd="0" x="328"/>
        <item sd="0" x="332"/>
        <item sd="0" x="335"/>
        <item sd="0" x="370"/>
        <item sd="0" x="366"/>
        <item sd="0" x="409"/>
        <item sd="0" x="35"/>
        <item sd="0" x="405"/>
        <item sd="0" x="399"/>
        <item sd="0" x="404"/>
        <item sd="0" x="393"/>
        <item sd="0" x="218"/>
        <item sd="0" x="217"/>
        <item sd="0" m="1" x="480"/>
        <item sd="0" m="1" x="481"/>
        <item sd="0" m="1" x="482"/>
        <item sd="0" m="1" x="425"/>
        <item sd="0" m="1" x="427"/>
        <item sd="0" m="1" x="428"/>
        <item sd="0" m="1" x="422"/>
        <item sd="0" m="1" x="423"/>
        <item sd="0" m="1" x="442"/>
        <item sd="0" m="1" x="433"/>
        <item sd="0" m="1" x="445"/>
        <item sd="0" m="1" x="446"/>
        <item sd="0" m="1" x="483"/>
        <item sd="0" m="1" x="434"/>
        <item sd="0" m="1" x="435"/>
        <item sd="0" x="236"/>
        <item sd="0" x="235"/>
        <item sd="0" m="1" x="441"/>
        <item sd="0" x="168"/>
        <item sd="0" m="1" x="466"/>
        <item sd="0" x="175"/>
        <item sd="0" x="207"/>
        <item sd="0" x="206"/>
        <item sd="0" x="208"/>
        <item sd="0" x="225"/>
        <item sd="0" x="227"/>
        <item sd="0" x="226"/>
        <item sd="0" x="222"/>
        <item sd="0" x="224"/>
        <item sd="0" x="223"/>
        <item sd="0" x="397"/>
        <item sd="0" x="59"/>
        <item sd="0" m="1" x="491"/>
        <item sd="0" x="107"/>
        <item sd="0" x="108"/>
        <item sd="0" x="111"/>
        <item sd="0" x="112"/>
        <item sd="0" x="113"/>
        <item sd="0" x="114"/>
        <item sd="0" x="115"/>
        <item sd="0" x="116"/>
        <item sd="0" x="110"/>
        <item sd="0" x="117"/>
        <item sd="0" x="118"/>
        <item sd="0" x="119"/>
        <item sd="0" x="120"/>
        <item sd="0" x="121"/>
        <item sd="0" x="124"/>
        <item sd="0" x="106"/>
        <item sd="0" x="123"/>
        <item sd="0" x="122"/>
        <item sd="0" x="109"/>
        <item sd="0" x="125"/>
        <item sd="0" x="126"/>
        <item sd="0" x="128"/>
        <item sd="0" x="129"/>
        <item sd="0" x="342"/>
        <item sd="0" x="364"/>
        <item sd="0" x="403"/>
        <item sd="0" m="1" x="477"/>
        <item sd="0" m="1" x="492"/>
        <item sd="0" m="1" x="493"/>
        <item sd="0" x="376"/>
        <item sd="0" x="42"/>
        <item sd="0" x="45"/>
        <item sd="0" x="43"/>
        <item sd="0" m="1" x="486"/>
        <item sd="0" x="44"/>
        <item sd="0" m="1" x="473"/>
        <item sd="0" x="182"/>
        <item sd="0" x="41"/>
        <item sd="0" x="172"/>
        <item sd="0" x="49"/>
        <item sd="0" x="177"/>
        <item sd="0" x="0"/>
        <item sd="0" x="30"/>
        <item sd="0" x="373"/>
        <item sd="0" x="400"/>
        <item sd="0" x="394"/>
        <item sd="0" x="171"/>
        <item sd="0" m="1" x="513"/>
        <item sd="0" x="395"/>
        <item sd="0" x="391"/>
        <item sd="0" x="1"/>
        <item sd="0" x="32"/>
        <item sd="0" x="195"/>
        <item sd="0" x="209"/>
        <item sd="0" x="50"/>
        <item sd="0" x="360"/>
        <item sd="0" x="132"/>
        <item sd="0" x="131"/>
        <item sd="0" x="133"/>
        <item sd="0" x="134"/>
        <item sd="0" x="135"/>
        <item sd="0" x="136"/>
        <item sd="0" x="137"/>
        <item sd="0" x="138"/>
        <item sd="0" x="140"/>
        <item sd="0" x="141"/>
        <item sd="0" x="142"/>
        <item sd="0" x="190"/>
        <item sd="0" x="396"/>
        <item sd="0" x="179"/>
        <item sd="0" x="352"/>
        <item sd="0" x="203"/>
        <item sd="0" x="369"/>
        <item sd="0" x="144"/>
        <item sd="0" x="145"/>
        <item sd="0" x="414"/>
        <item sd="0" x="176"/>
        <item sd="0" x="188"/>
        <item sd="0" x="67"/>
        <item sd="0" x="66"/>
        <item sd="0" x="69"/>
        <item sd="0" x="64"/>
        <item sd="0" x="68"/>
        <item sd="0" x="65"/>
        <item sd="0" m="1" x="518"/>
        <item sd="0" x="60"/>
        <item sd="0" x="61"/>
        <item sd="0" x="63"/>
        <item sd="0" m="1" x="472"/>
        <item sd="0" x="178"/>
        <item sd="0" x="354"/>
        <item sd="0" x="359"/>
        <item sd="0" x="384"/>
        <item sd="0" x="419"/>
        <item sd="0" m="1" x="459"/>
        <item sd="0" x="196"/>
        <item sd="0" x="229"/>
        <item sd="0" x="215"/>
        <item sd="0" x="88"/>
        <item sd="0" x="89"/>
        <item sd="0" x="90"/>
        <item sd="0" x="91"/>
        <item sd="0" x="87"/>
        <item sd="0" x="92"/>
        <item sd="0" x="194"/>
        <item sd="0" m="1" x="448"/>
        <item sd="0" x="19"/>
        <item sd="0" x="56"/>
        <item sd="0" m="1" x="438"/>
        <item sd="0" m="1" x="503"/>
        <item sd="0" m="1" x="504"/>
        <item sd="0" x="281"/>
        <item sd="0" x="282"/>
        <item sd="0" x="280"/>
        <item sd="0" x="279"/>
        <item sd="0" x="278"/>
        <item sd="0" x="148"/>
        <item sd="0" x="12"/>
        <item sd="0" x="54"/>
        <item sd="0" x="5"/>
        <item sd="0" x="150"/>
        <item sd="0" m="1" x="460"/>
        <item sd="0" m="1" x="471"/>
        <item sd="0" m="1" x="469"/>
        <item sd="0" x="151"/>
        <item sd="0" x="152"/>
        <item sd="0" x="7"/>
        <item sd="0" x="51"/>
        <item sd="0" m="1" x="430"/>
        <item sd="0" m="1" x="426"/>
        <item sd="0" x="8"/>
        <item sd="0" x="52"/>
        <item sd="0" x="146"/>
        <item sd="0" x="57"/>
        <item sd="0" x="20"/>
        <item sd="0" x="147"/>
        <item sd="0" x="6"/>
        <item sd="0" x="153"/>
        <item sd="0" m="1" x="490"/>
        <item sd="0" m="1" x="467"/>
        <item sd="0" m="1" x="512"/>
        <item sd="0" x="166"/>
        <item sd="0" m="1" x="485"/>
        <item sd="0" m="1" x="501"/>
        <item sd="0" x="10"/>
        <item sd="0" x="53"/>
        <item sd="0" x="24"/>
        <item sd="0" x="154"/>
        <item sd="0" x="155"/>
        <item sd="0" x="173"/>
        <item sd="0" m="1" x="447"/>
        <item sd="0" x="18"/>
        <item sd="0" m="1" x="429"/>
        <item sd="0" m="1" x="494"/>
        <item sd="0" m="1" x="484"/>
        <item sd="0" x="167"/>
        <item sd="0" m="1" x="507"/>
        <item sd="0" x="11"/>
        <item sd="0" x="25"/>
        <item sd="0" x="26"/>
        <item sd="0" x="9"/>
        <item sd="0" x="14"/>
        <item sd="0" m="1" x="444"/>
        <item sd="0" m="1" x="458"/>
        <item sd="0" m="1" x="511"/>
        <item sd="0" x="156"/>
        <item sd="0" x="15"/>
        <item sd="0" x="157"/>
        <item sd="0" x="13"/>
        <item sd="0" x="16"/>
        <item sd="0" x="55"/>
        <item sd="0" m="1" x="474"/>
        <item sd="0" m="1" x="526"/>
        <item sd="0" m="1" x="524"/>
        <item sd="0" x="17"/>
        <item sd="0" x="158"/>
        <item sd="0" x="58"/>
        <item sd="0" x="21"/>
        <item sd="0" m="1" x="463"/>
        <item sd="0" x="204"/>
        <item sd="0" m="1" x="487"/>
        <item sd="0" m="1" x="470"/>
        <item sd="0" x="169"/>
        <item sd="0" x="180"/>
        <item sd="0" x="159"/>
        <item sd="0" x="22"/>
        <item sd="0" x="23"/>
        <item sd="0" x="160"/>
        <item sd="0" x="143"/>
        <item sd="0" x="149"/>
        <item sd="0" x="161"/>
        <item sd="0" x="139"/>
        <item sd="0" x="162"/>
        <item sd="0" x="371"/>
        <item sd="0" x="372"/>
        <item sd="0" x="387"/>
        <item sd="0" x="386"/>
        <item sd="0" x="389"/>
        <item sd="0" x="378"/>
        <item sd="0" x="375"/>
        <item sd="0" x="363"/>
        <item sd="0" x="374"/>
        <item sd="0" x="216"/>
        <item sd="0" x="377"/>
        <item sd="0" x="388"/>
        <item sd="0" x="362"/>
        <item sd="0" m="1" x="505"/>
        <item sd="0" x="189"/>
        <item sd="0" x="343"/>
        <item sd="0" m="1" x="436"/>
        <item sd="0" x="198"/>
        <item sd="0" m="1" x="457"/>
        <item sd="0" x="193"/>
        <item sd="0" x="31"/>
        <item sd="0" x="29"/>
        <item sd="0" x="28"/>
        <item sd="0" x="86"/>
        <item sd="0" x="2"/>
        <item sd="0" x="349"/>
        <item sd="0" x="345"/>
        <item sd="0" x="347"/>
        <item sd="0" m="1" x="443"/>
        <item sd="0" x="350"/>
        <item sd="0" x="351"/>
        <item sd="0" x="348"/>
        <item sd="0" x="365"/>
        <item sd="0" x="402"/>
        <item sd="0" x="346"/>
        <item sd="0" m="1" x="431"/>
        <item sd="0" x="164"/>
        <item sd="0" x="421"/>
        <item sd="0" x="417"/>
        <item sd="0" x="418"/>
        <item sd="0" x="301"/>
        <item sd="0" m="1" x="475"/>
        <item sd="0" m="1" x="496"/>
        <item sd="0" m="1" x="497"/>
        <item sd="0" x="304"/>
        <item sd="0" x="303"/>
        <item sd="0" x="302"/>
        <item sd="0" x="284"/>
        <item sd="0" x="285"/>
        <item sd="0" x="293"/>
        <item sd="0" x="296"/>
        <item sd="0" x="295"/>
        <item sd="0" x="297"/>
        <item sd="0" x="294"/>
        <item sd="0" x="292"/>
        <item sd="0" x="286"/>
        <item sd="0" x="287"/>
        <item sd="0" x="290"/>
        <item sd="0" x="289"/>
        <item sd="0" x="291"/>
        <item sd="0" x="288"/>
        <item sd="0" m="1" x="515"/>
        <item sd="0" m="1" x="488"/>
        <item sd="0" m="1" x="489"/>
        <item sd="0" x="300"/>
        <item sd="0" x="299"/>
        <item sd="0" x="271"/>
        <item sd="0" x="272"/>
        <item sd="0" m="1" x="499"/>
        <item sd="0" m="1" x="508"/>
        <item sd="0" m="1" x="509"/>
        <item sd="0" x="276"/>
        <item sd="0" x="273"/>
        <item sd="0" x="275"/>
        <item sd="0" x="274"/>
        <item sd="0" x="407"/>
        <item sd="0" m="1" x="456"/>
        <item sd="0" x="101"/>
        <item sd="0" x="105"/>
        <item sd="0" x="98"/>
        <item sd="0" x="99"/>
        <item sd="0" x="102"/>
        <item sd="0" x="103"/>
        <item sd="0" x="104"/>
        <item sd="0" x="100"/>
        <item sd="0" x="27"/>
        <item sd="0" x="401"/>
        <item sd="0" x="411"/>
        <item sd="0" x="205"/>
        <item sd="0" x="219"/>
        <item sd="0" x="4"/>
        <item sd="0" x="201"/>
        <item sd="0" x="202"/>
        <item sd="0" x="355"/>
        <item sd="0" x="356"/>
        <item sd="0" x="185"/>
        <item sd="0" x="39"/>
        <item sd="0" x="413"/>
        <item sd="0" x="220"/>
        <item sd="0" x="221"/>
        <item sd="0" x="214"/>
        <item sd="0" m="1" x="523"/>
        <item sd="0" x="183"/>
        <item sd="0" x="199"/>
        <item sd="0" x="200"/>
        <item sd="0" x="412"/>
        <item sd="0" x="186"/>
        <item sd="0" m="1" x="424"/>
        <item sd="0" m="1" x="498"/>
        <item sd="0" x="181"/>
        <item sd="0" x="34"/>
        <item sd="0" x="33"/>
        <item sd="0" x="381"/>
        <item sd="0" x="382"/>
        <item sd="0" x="165"/>
        <item sd="0" m="1" x="432"/>
        <item sd="0" m="1" x="439"/>
        <item sd="0" m="1" x="440"/>
        <item sd="0" x="379"/>
        <item sd="0" x="192"/>
        <item sd="0" x="46"/>
        <item sd="0" x="81"/>
        <item sd="0" m="1" x="476"/>
        <item sd="0" x="72"/>
        <item sd="0" m="1" x="468"/>
        <item sd="0" x="80"/>
        <item sd="0" x="83"/>
        <item sd="0" x="76"/>
        <item sd="0" x="73"/>
        <item sd="0" m="1" x="519"/>
        <item sd="0" x="75"/>
        <item sd="0" x="85"/>
        <item sd="0" x="74"/>
        <item sd="0" x="70"/>
        <item sd="0" x="82"/>
        <item sd="0" x="71"/>
        <item sd="0" x="84"/>
        <item sd="0" x="77"/>
        <item sd="0" x="78"/>
        <item sd="0" x="79"/>
        <item sd="0" x="398"/>
        <item sd="0" x="163"/>
        <item sd="0" x="361"/>
        <item sd="0" x="415"/>
        <item sd="0" x="3"/>
        <item sd="0" x="97"/>
        <item sd="0" x="96"/>
        <item sd="0" x="358"/>
        <item sd="0" x="357"/>
        <item sd="0" x="36"/>
        <item sd="0" x="408"/>
        <item sd="0" x="392"/>
        <item sd="0" x="197"/>
        <item sd="0" m="1" x="514"/>
        <item sd="0" m="1" x="510"/>
        <item sd="0" m="1" x="516"/>
        <item sd="0" m="1" x="517"/>
        <item sd="0" x="247"/>
        <item sd="0" x="248"/>
        <item sd="0" x="243"/>
        <item sd="0" x="242"/>
        <item sd="0" x="240"/>
        <item sd="0" x="241"/>
        <item sd="0" x="237"/>
        <item sd="0" x="239"/>
        <item sd="0" x="238"/>
        <item sd="0" x="245"/>
        <item sd="0" x="244"/>
        <item sd="0" x="212"/>
        <item sd="0" x="213"/>
        <item sd="0" x="211"/>
        <item sd="0" x="307"/>
        <item sd="0" m="1" x="453"/>
        <item sd="0" m="1" x="464"/>
        <item sd="0" m="1" x="465"/>
        <item sd="0" x="308"/>
        <item sd="0" x="306"/>
        <item sd="0" m="1" x="449"/>
        <item sd="0" m="1" x="454"/>
        <item sd="0" m="1" x="455"/>
        <item sd="0" x="312"/>
        <item sd="0" m="1" x="437"/>
        <item sd="0" x="311"/>
        <item sd="0" x="310"/>
        <item sd="0" x="320"/>
        <item sd="0" x="318"/>
        <item sd="0" x="319"/>
        <item sd="0" x="314"/>
        <item sd="0" x="316"/>
        <item sd="0" x="315"/>
        <item sd="0" x="317"/>
        <item sd="0" x="416"/>
        <item sd="0" x="385"/>
        <item sd="0" m="1" x="462"/>
        <item sd="0" m="1" x="478"/>
        <item sd="0" m="1" x="479"/>
        <item sd="0" x="252"/>
        <item sd="0" x="254"/>
        <item sd="0" x="253"/>
        <item sd="0" x="251"/>
        <item sd="0" x="250"/>
        <item sd="0" x="249"/>
        <item sd="0" x="420"/>
        <item sd="0" m="1" x="461"/>
        <item sd="0" m="1" x="521"/>
        <item sd="0" m="1" x="522"/>
        <item sd="0" x="267"/>
        <item sd="0" x="265"/>
        <item sd="0" x="268"/>
        <item sd="0" x="269"/>
        <item sd="0" x="266"/>
        <item sd="0" x="264"/>
        <item sd="0" x="263"/>
        <item sd="0" x="325"/>
        <item sd="0" x="326"/>
        <item sd="0" x="324"/>
        <item sd="0" x="323"/>
        <item sd="0" x="321"/>
        <item sd="0" x="322"/>
        <item sd="0" x="390"/>
        <item sd="0" x="383"/>
        <item sd="0" m="1" x="506"/>
        <item sd="0" m="1" x="450"/>
        <item sd="0" m="1" x="451"/>
        <item sd="0" x="259"/>
        <item sd="0" x="261"/>
        <item sd="0" x="260"/>
        <item sd="0" x="258"/>
        <item sd="0" x="257"/>
        <item sd="0" x="256"/>
        <item sd="0" x="187"/>
        <item sd="0" x="344"/>
        <item sd="0" x="37"/>
        <item sd="0" x="353"/>
        <item sd="0" m="1" x="500"/>
        <item sd="0" m="1" x="502"/>
        <item sd="0" m="1" x="520"/>
        <item sd="0" x="380"/>
        <item sd="0" x="40"/>
        <item sd="0" x="228"/>
        <item sd="0" x="184"/>
        <item sd="0" m="1" x="495"/>
        <item sd="0" x="127"/>
        <item sd="0" x="341"/>
        <item sd="0" x="340"/>
        <item sd="0" m="1" x="525"/>
        <item sd="0" x="174"/>
        <item sd="0" x="367"/>
        <item sd="0" x="368"/>
        <item sd="0" m="1" x="452"/>
        <item sd="0" x="170"/>
        <item sd="0" x="47"/>
        <item sd="0" x="48"/>
        <item sd="0" x="62"/>
        <item sd="0" x="230"/>
        <item sd="0" x="231"/>
        <item sd="0" x="232"/>
        <item sd="0" x="233"/>
        <item sd="0" x="234"/>
        <item sd="0" x="246"/>
        <item sd="0" x="255"/>
        <item sd="0" x="262"/>
        <item sd="0" x="270"/>
        <item sd="0" x="277"/>
        <item sd="0" x="283"/>
        <item sd="0" x="298"/>
        <item sd="0" x="305"/>
        <item sd="0" x="309"/>
        <item sd="0" x="313"/>
        <item sd="0" x="327"/>
        <item t="default" sd="0"/>
      </items>
    </pivotField>
    <pivotField axis="axisRow" showAll="0">
      <items count="13">
        <item x="7"/>
        <item x="5"/>
        <item x="6"/>
        <item x="8"/>
        <item x="9"/>
        <item x="0"/>
        <item x="1"/>
        <item x="10"/>
        <item x="2"/>
        <item x="3"/>
        <item x="4"/>
        <item x="11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2"/>
    <field x="3"/>
  </rowFields>
  <rowItems count="165"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9"/>
    </i>
    <i>
      <x v="30"/>
    </i>
    <i>
      <x v="46"/>
    </i>
    <i>
      <x v="47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87"/>
    </i>
    <i>
      <x v="117"/>
    </i>
    <i>
      <x v="119"/>
    </i>
    <i>
      <x v="134"/>
    </i>
    <i>
      <x v="135"/>
    </i>
    <i>
      <x v="154"/>
    </i>
    <i>
      <x v="155"/>
    </i>
    <i>
      <x v="160"/>
    </i>
    <i>
      <x v="161"/>
    </i>
    <i>
      <x v="175"/>
    </i>
    <i>
      <x v="176"/>
    </i>
    <i>
      <x v="177"/>
    </i>
    <i>
      <x v="178"/>
    </i>
    <i>
      <x v="179"/>
    </i>
    <i>
      <x v="190"/>
    </i>
    <i>
      <x v="243"/>
    </i>
    <i>
      <x v="266"/>
    </i>
    <i>
      <x v="272"/>
    </i>
    <i>
      <x v="282"/>
    </i>
    <i>
      <x v="283"/>
    </i>
    <i>
      <x v="284"/>
    </i>
    <i>
      <x v="286"/>
    </i>
    <i>
      <x v="287"/>
    </i>
    <i>
      <x v="288"/>
    </i>
    <i>
      <x v="291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21"/>
    </i>
    <i>
      <x v="322"/>
    </i>
    <i>
      <x v="323"/>
    </i>
    <i>
      <x v="324"/>
    </i>
    <i>
      <x v="328"/>
    </i>
    <i>
      <x v="329"/>
    </i>
    <i>
      <x v="330"/>
    </i>
    <i>
      <x v="331"/>
    </i>
    <i>
      <x v="345"/>
    </i>
    <i>
      <x v="346"/>
    </i>
    <i>
      <x v="348"/>
    </i>
    <i>
      <x v="349"/>
    </i>
    <i>
      <x v="350"/>
    </i>
    <i>
      <x v="351"/>
    </i>
    <i>
      <x v="355"/>
    </i>
    <i>
      <x v="356"/>
    </i>
    <i>
      <x v="357"/>
    </i>
    <i>
      <x v="360"/>
    </i>
    <i>
      <x v="361"/>
    </i>
    <i>
      <x v="399"/>
    </i>
    <i>
      <x v="404"/>
    </i>
    <i>
      <x v="405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32"/>
    </i>
    <i>
      <x v="433"/>
    </i>
    <i>
      <x v="437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53"/>
    </i>
    <i>
      <x v="454"/>
    </i>
    <i>
      <x v="455"/>
    </i>
    <i>
      <x v="456"/>
    </i>
    <i>
      <x v="457"/>
    </i>
    <i>
      <x v="458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81"/>
    </i>
    <i>
      <x v="482"/>
    </i>
    <i>
      <x v="483"/>
    </i>
    <i>
      <x v="484"/>
    </i>
    <i>
      <x v="485"/>
    </i>
    <i>
      <x v="486"/>
    </i>
    <i>
      <x v="488"/>
    </i>
    <i>
      <x v="490"/>
    </i>
    <i>
      <x v="496"/>
    </i>
    <i>
      <x v="500"/>
    </i>
    <i>
      <x v="501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oma de (7)" fld="7" baseField="2" baseItem="1"/>
    <dataField name="Soma de (8)" fld="8" baseField="2" baseItem="1"/>
  </dataFields>
  <formats count="2">
    <format dxfId="46">
      <pivotArea outline="0" collapsedLevelsAreSubtotals="1" fieldPosition="0"/>
    </format>
    <format dxfId="4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5C509-1ADD-4F49-B107-1689EF4CD652}" name="Tabela dinâmica1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31" firstHeaderRow="0" firstDataRow="1" firstDataCol="1" rowPageCount="1" colPageCount="1"/>
  <pivotFields count="11">
    <pivotField showAll="0"/>
    <pivotField axis="axisPage" multipleItemSelectionAllowed="1" showAll="0">
      <items count="5">
        <item h="1" sd="0" x="1"/>
        <item h="1" sd="0" x="2"/>
        <item sd="0" x="0"/>
        <item h="1" sd="0" x="3"/>
        <item t="default"/>
      </items>
    </pivotField>
    <pivotField axis="axisRow" showAll="0">
      <items count="528">
        <item sd="0" x="93"/>
        <item sd="0" x="94"/>
        <item sd="0" x="130"/>
        <item sd="0" x="406"/>
        <item sd="0" x="95"/>
        <item sd="0" x="38"/>
        <item sd="0" x="191"/>
        <item sd="0" x="210"/>
        <item sd="0" x="410"/>
        <item sd="0" x="338"/>
        <item sd="0" x="339"/>
        <item sd="0" x="337"/>
        <item sd="0" x="330"/>
        <item sd="0" x="333"/>
        <item sd="0" x="331"/>
        <item sd="0" x="334"/>
        <item sd="0" x="329"/>
        <item sd="0" x="336"/>
        <item sd="0" x="328"/>
        <item sd="0" x="332"/>
        <item sd="0" x="335"/>
        <item sd="0" x="370"/>
        <item sd="0" x="366"/>
        <item sd="0" x="409"/>
        <item sd="0" x="35"/>
        <item sd="0" x="405"/>
        <item sd="0" x="399"/>
        <item sd="0" x="404"/>
        <item sd="0" x="393"/>
        <item sd="0" x="218"/>
        <item sd="0" x="217"/>
        <item sd="0" m="1" x="480"/>
        <item sd="0" m="1" x="481"/>
        <item sd="0" m="1" x="482"/>
        <item sd="0" m="1" x="425"/>
        <item sd="0" m="1" x="427"/>
        <item sd="0" m="1" x="428"/>
        <item sd="0" m="1" x="422"/>
        <item sd="0" m="1" x="423"/>
        <item sd="0" m="1" x="442"/>
        <item sd="0" m="1" x="433"/>
        <item sd="0" m="1" x="445"/>
        <item sd="0" m="1" x="446"/>
        <item sd="0" m="1" x="483"/>
        <item sd="0" m="1" x="434"/>
        <item sd="0" m="1" x="435"/>
        <item sd="0" x="236"/>
        <item sd="0" x="235"/>
        <item sd="0" m="1" x="441"/>
        <item sd="0" x="168"/>
        <item sd="0" m="1" x="466"/>
        <item sd="0" x="175"/>
        <item sd="0" x="207"/>
        <item sd="0" x="206"/>
        <item sd="0" x="208"/>
        <item sd="0" x="225"/>
        <item sd="0" x="227"/>
        <item sd="0" x="226"/>
        <item sd="0" x="222"/>
        <item sd="0" x="224"/>
        <item sd="0" x="223"/>
        <item sd="0" x="397"/>
        <item sd="0" x="59"/>
        <item sd="0" m="1" x="491"/>
        <item sd="0" x="107"/>
        <item sd="0" x="108"/>
        <item sd="0" x="111"/>
        <item sd="0" x="112"/>
        <item sd="0" x="113"/>
        <item sd="0" x="114"/>
        <item sd="0" x="115"/>
        <item sd="0" x="116"/>
        <item sd="0" x="110"/>
        <item sd="0" x="117"/>
        <item sd="0" x="118"/>
        <item sd="0" x="119"/>
        <item sd="0" x="120"/>
        <item sd="0" x="121"/>
        <item sd="0" x="124"/>
        <item sd="0" x="106"/>
        <item sd="0" x="123"/>
        <item sd="0" x="122"/>
        <item sd="0" x="109"/>
        <item sd="0" x="125"/>
        <item sd="0" x="126"/>
        <item sd="0" x="128"/>
        <item sd="0" x="129"/>
        <item sd="0" x="342"/>
        <item sd="0" x="364"/>
        <item sd="0" x="403"/>
        <item sd="0" m="1" x="477"/>
        <item sd="0" m="1" x="492"/>
        <item sd="0" m="1" x="493"/>
        <item sd="0" x="376"/>
        <item sd="0" x="42"/>
        <item sd="0" x="45"/>
        <item sd="0" x="43"/>
        <item sd="0" m="1" x="486"/>
        <item sd="0" x="44"/>
        <item sd="0" m="1" x="473"/>
        <item sd="0" x="182"/>
        <item sd="0" x="41"/>
        <item sd="0" x="172"/>
        <item sd="0" x="49"/>
        <item sd="0" x="177"/>
        <item sd="0" x="0"/>
        <item sd="0" x="30"/>
        <item sd="0" x="373"/>
        <item sd="0" x="400"/>
        <item sd="0" x="394"/>
        <item sd="0" x="171"/>
        <item sd="0" m="1" x="513"/>
        <item sd="0" x="395"/>
        <item sd="0" x="391"/>
        <item sd="0" x="1"/>
        <item sd="0" x="32"/>
        <item sd="0" x="195"/>
        <item sd="0" x="209"/>
        <item sd="0" x="50"/>
        <item sd="0" x="360"/>
        <item sd="0" x="132"/>
        <item sd="0" x="131"/>
        <item sd="0" x="133"/>
        <item sd="0" x="134"/>
        <item sd="0" x="135"/>
        <item sd="0" x="136"/>
        <item sd="0" x="137"/>
        <item sd="0" x="138"/>
        <item sd="0" x="140"/>
        <item sd="0" x="141"/>
        <item sd="0" x="142"/>
        <item sd="0" x="190"/>
        <item sd="0" x="396"/>
        <item sd="0" x="179"/>
        <item sd="0" x="352"/>
        <item sd="0" x="203"/>
        <item sd="0" x="369"/>
        <item sd="0" x="144"/>
        <item sd="0" x="145"/>
        <item sd="0" x="414"/>
        <item sd="0" x="176"/>
        <item sd="0" x="188"/>
        <item sd="0" x="67"/>
        <item sd="0" x="66"/>
        <item sd="0" x="69"/>
        <item sd="0" x="64"/>
        <item sd="0" x="68"/>
        <item sd="0" x="65"/>
        <item sd="0" m="1" x="518"/>
        <item sd="0" x="60"/>
        <item sd="0" x="61"/>
        <item sd="0" x="63"/>
        <item sd="0" m="1" x="472"/>
        <item sd="0" x="178"/>
        <item sd="0" x="354"/>
        <item sd="0" x="359"/>
        <item sd="0" x="384"/>
        <item sd="0" x="419"/>
        <item sd="0" m="1" x="459"/>
        <item sd="0" x="196"/>
        <item sd="0" x="229"/>
        <item sd="0" x="215"/>
        <item sd="0" x="88"/>
        <item sd="0" x="89"/>
        <item sd="0" x="90"/>
        <item sd="0" x="91"/>
        <item sd="0" x="87"/>
        <item sd="0" x="92"/>
        <item sd="0" x="194"/>
        <item sd="0" m="1" x="448"/>
        <item sd="0" x="19"/>
        <item sd="0" x="56"/>
        <item sd="0" m="1" x="438"/>
        <item sd="0" m="1" x="503"/>
        <item sd="0" m="1" x="504"/>
        <item sd="0" x="281"/>
        <item sd="0" x="282"/>
        <item sd="0" x="280"/>
        <item sd="0" x="279"/>
        <item sd="0" x="278"/>
        <item sd="0" x="148"/>
        <item sd="0" x="12"/>
        <item sd="0" x="54"/>
        <item sd="0" x="5"/>
        <item sd="0" x="150"/>
        <item sd="0" m="1" x="460"/>
        <item sd="0" m="1" x="471"/>
        <item sd="0" m="1" x="469"/>
        <item sd="0" x="151"/>
        <item sd="0" x="152"/>
        <item sd="0" x="7"/>
        <item sd="0" x="51"/>
        <item sd="0" m="1" x="430"/>
        <item sd="0" m="1" x="426"/>
        <item sd="0" x="8"/>
        <item sd="0" x="52"/>
        <item sd="0" x="146"/>
        <item sd="0" x="57"/>
        <item sd="0" x="20"/>
        <item sd="0" x="147"/>
        <item sd="0" x="6"/>
        <item sd="0" x="153"/>
        <item sd="0" m="1" x="490"/>
        <item sd="0" m="1" x="467"/>
        <item sd="0" m="1" x="512"/>
        <item sd="0" x="166"/>
        <item sd="0" m="1" x="485"/>
        <item sd="0" m="1" x="501"/>
        <item sd="0" x="10"/>
        <item sd="0" x="53"/>
        <item sd="0" x="24"/>
        <item sd="0" x="154"/>
        <item sd="0" x="155"/>
        <item sd="0" x="173"/>
        <item sd="0" m="1" x="447"/>
        <item sd="0" x="18"/>
        <item sd="0" m="1" x="429"/>
        <item sd="0" m="1" x="494"/>
        <item sd="0" m="1" x="484"/>
        <item sd="0" x="167"/>
        <item sd="0" m="1" x="507"/>
        <item sd="0" x="11"/>
        <item sd="0" x="25"/>
        <item sd="0" x="26"/>
        <item sd="0" x="9"/>
        <item sd="0" x="14"/>
        <item sd="0" m="1" x="444"/>
        <item sd="0" m="1" x="458"/>
        <item sd="0" m="1" x="511"/>
        <item sd="0" x="156"/>
        <item sd="0" x="15"/>
        <item sd="0" x="157"/>
        <item sd="0" x="13"/>
        <item sd="0" x="16"/>
        <item sd="0" x="55"/>
        <item sd="0" m="1" x="474"/>
        <item sd="0" m="1" x="526"/>
        <item sd="0" m="1" x="524"/>
        <item sd="0" x="17"/>
        <item sd="0" x="158"/>
        <item sd="0" x="58"/>
        <item sd="0" x="21"/>
        <item sd="0" m="1" x="463"/>
        <item sd="0" x="204"/>
        <item sd="0" m="1" x="487"/>
        <item sd="0" m="1" x="470"/>
        <item sd="0" x="169"/>
        <item sd="0" x="180"/>
        <item sd="0" x="159"/>
        <item sd="0" x="22"/>
        <item sd="0" x="23"/>
        <item sd="0" x="160"/>
        <item sd="0" x="143"/>
        <item sd="0" x="149"/>
        <item sd="0" x="161"/>
        <item sd="0" x="139"/>
        <item sd="0" x="162"/>
        <item sd="0" x="371"/>
        <item sd="0" x="372"/>
        <item sd="0" x="387"/>
        <item sd="0" x="386"/>
        <item sd="0" x="389"/>
        <item sd="0" x="378"/>
        <item sd="0" x="375"/>
        <item sd="0" x="363"/>
        <item sd="0" x="374"/>
        <item sd="0" x="216"/>
        <item sd="0" x="377"/>
        <item sd="0" x="388"/>
        <item sd="0" x="362"/>
        <item sd="0" m="1" x="505"/>
        <item sd="0" x="189"/>
        <item sd="0" x="343"/>
        <item sd="0" m="1" x="436"/>
        <item sd="0" x="198"/>
        <item sd="0" m="1" x="457"/>
        <item sd="0" x="193"/>
        <item sd="0" x="31"/>
        <item sd="0" x="29"/>
        <item sd="0" x="28"/>
        <item sd="0" x="86"/>
        <item sd="0" x="2"/>
        <item sd="0" x="349"/>
        <item sd="0" x="345"/>
        <item sd="0" x="347"/>
        <item sd="0" m="1" x="443"/>
        <item sd="0" x="350"/>
        <item sd="0" x="351"/>
        <item sd="0" x="348"/>
        <item sd="0" x="365"/>
        <item sd="0" x="402"/>
        <item sd="0" x="346"/>
        <item sd="0" m="1" x="431"/>
        <item sd="0" x="164"/>
        <item sd="0" x="421"/>
        <item sd="0" x="417"/>
        <item sd="0" x="418"/>
        <item sd="0" x="301"/>
        <item sd="0" m="1" x="475"/>
        <item sd="0" m="1" x="496"/>
        <item sd="0" m="1" x="497"/>
        <item sd="0" x="304"/>
        <item sd="0" x="303"/>
        <item sd="0" x="302"/>
        <item sd="0" x="284"/>
        <item sd="0" x="285"/>
        <item sd="0" x="293"/>
        <item sd="0" x="296"/>
        <item sd="0" x="295"/>
        <item sd="0" x="297"/>
        <item sd="0" x="294"/>
        <item sd="0" x="292"/>
        <item sd="0" x="286"/>
        <item sd="0" x="287"/>
        <item sd="0" x="290"/>
        <item sd="0" x="289"/>
        <item sd="0" x="291"/>
        <item sd="0" x="288"/>
        <item sd="0" m="1" x="515"/>
        <item sd="0" m="1" x="488"/>
        <item sd="0" m="1" x="489"/>
        <item sd="0" x="300"/>
        <item sd="0" x="299"/>
        <item sd="0" x="271"/>
        <item sd="0" x="272"/>
        <item sd="0" m="1" x="499"/>
        <item sd="0" m="1" x="508"/>
        <item sd="0" m="1" x="509"/>
        <item sd="0" x="276"/>
        <item sd="0" x="273"/>
        <item sd="0" x="275"/>
        <item sd="0" x="274"/>
        <item sd="0" x="407"/>
        <item sd="0" m="1" x="456"/>
        <item sd="0" x="101"/>
        <item sd="0" x="105"/>
        <item sd="0" x="98"/>
        <item sd="0" x="99"/>
        <item sd="0" x="102"/>
        <item sd="0" x="103"/>
        <item sd="0" x="104"/>
        <item sd="0" x="100"/>
        <item sd="0" x="27"/>
        <item sd="0" x="401"/>
        <item sd="0" x="411"/>
        <item sd="0" x="205"/>
        <item sd="0" x="219"/>
        <item sd="0" x="4"/>
        <item sd="0" x="201"/>
        <item sd="0" x="202"/>
        <item sd="0" x="355"/>
        <item sd="0" x="356"/>
        <item sd="0" x="185"/>
        <item sd="0" x="39"/>
        <item sd="0" x="413"/>
        <item sd="0" x="220"/>
        <item sd="0" x="221"/>
        <item sd="0" x="214"/>
        <item sd="0" m="1" x="523"/>
        <item sd="0" x="183"/>
        <item sd="0" x="199"/>
        <item sd="0" x="200"/>
        <item sd="0" x="412"/>
        <item sd="0" x="186"/>
        <item sd="0" m="1" x="424"/>
        <item sd="0" m="1" x="498"/>
        <item sd="0" x="181"/>
        <item sd="0" x="34"/>
        <item sd="0" x="33"/>
        <item sd="0" x="381"/>
        <item sd="0" x="382"/>
        <item sd="0" x="165"/>
        <item sd="0" m="1" x="432"/>
        <item sd="0" m="1" x="439"/>
        <item sd="0" m="1" x="440"/>
        <item sd="0" x="379"/>
        <item sd="0" x="192"/>
        <item sd="0" x="46"/>
        <item sd="0" x="81"/>
        <item sd="0" m="1" x="476"/>
        <item sd="0" x="72"/>
        <item sd="0" m="1" x="468"/>
        <item sd="0" x="80"/>
        <item sd="0" x="83"/>
        <item sd="0" x="76"/>
        <item sd="0" x="73"/>
        <item sd="0" m="1" x="519"/>
        <item sd="0" x="75"/>
        <item sd="0" x="85"/>
        <item sd="0" x="74"/>
        <item sd="0" x="70"/>
        <item sd="0" x="82"/>
        <item sd="0" x="71"/>
        <item sd="0" x="84"/>
        <item sd="0" x="77"/>
        <item sd="0" x="78"/>
        <item sd="0" x="79"/>
        <item sd="0" x="398"/>
        <item sd="0" x="163"/>
        <item sd="0" x="361"/>
        <item sd="0" x="415"/>
        <item sd="0" x="3"/>
        <item sd="0" x="97"/>
        <item sd="0" x="96"/>
        <item sd="0" x="358"/>
        <item sd="0" x="357"/>
        <item sd="0" x="36"/>
        <item sd="0" x="408"/>
        <item sd="0" x="392"/>
        <item sd="0" x="197"/>
        <item sd="0" m="1" x="514"/>
        <item sd="0" m="1" x="510"/>
        <item sd="0" m="1" x="516"/>
        <item sd="0" m="1" x="517"/>
        <item sd="0" x="247"/>
        <item sd="0" x="248"/>
        <item sd="0" x="243"/>
        <item sd="0" x="242"/>
        <item sd="0" x="240"/>
        <item sd="0" x="241"/>
        <item sd="0" x="237"/>
        <item sd="0" x="239"/>
        <item sd="0" x="238"/>
        <item sd="0" x="245"/>
        <item sd="0" x="244"/>
        <item sd="0" x="212"/>
        <item sd="0" x="213"/>
        <item sd="0" x="211"/>
        <item sd="0" x="307"/>
        <item sd="0" m="1" x="453"/>
        <item sd="0" m="1" x="464"/>
        <item sd="0" m="1" x="465"/>
        <item sd="0" x="308"/>
        <item sd="0" x="306"/>
        <item sd="0" m="1" x="449"/>
        <item sd="0" m="1" x="454"/>
        <item sd="0" m="1" x="455"/>
        <item sd="0" x="312"/>
        <item sd="0" m="1" x="437"/>
        <item sd="0" x="311"/>
        <item sd="0" x="310"/>
        <item sd="0" x="320"/>
        <item sd="0" x="318"/>
        <item sd="0" x="319"/>
        <item sd="0" x="314"/>
        <item sd="0" x="316"/>
        <item sd="0" x="315"/>
        <item sd="0" x="317"/>
        <item sd="0" x="416"/>
        <item sd="0" x="385"/>
        <item sd="0" m="1" x="462"/>
        <item sd="0" m="1" x="478"/>
        <item sd="0" m="1" x="479"/>
        <item sd="0" x="252"/>
        <item sd="0" x="254"/>
        <item sd="0" x="253"/>
        <item sd="0" x="251"/>
        <item sd="0" x="250"/>
        <item sd="0" x="249"/>
        <item sd="0" x="420"/>
        <item sd="0" m="1" x="461"/>
        <item sd="0" m="1" x="521"/>
        <item sd="0" m="1" x="522"/>
        <item sd="0" x="267"/>
        <item sd="0" x="265"/>
        <item sd="0" x="268"/>
        <item sd="0" x="269"/>
        <item sd="0" x="266"/>
        <item sd="0" x="264"/>
        <item sd="0" x="263"/>
        <item sd="0" x="325"/>
        <item sd="0" x="326"/>
        <item sd="0" x="324"/>
        <item sd="0" x="323"/>
        <item sd="0" x="321"/>
        <item sd="0" x="322"/>
        <item sd="0" x="390"/>
        <item sd="0" x="383"/>
        <item sd="0" m="1" x="506"/>
        <item sd="0" m="1" x="450"/>
        <item sd="0" m="1" x="451"/>
        <item sd="0" x="259"/>
        <item sd="0" x="261"/>
        <item sd="0" x="260"/>
        <item sd="0" x="258"/>
        <item sd="0" x="257"/>
        <item sd="0" x="256"/>
        <item sd="0" x="187"/>
        <item sd="0" x="344"/>
        <item sd="0" x="37"/>
        <item sd="0" x="353"/>
        <item sd="0" m="1" x="500"/>
        <item sd="0" m="1" x="502"/>
        <item sd="0" m="1" x="520"/>
        <item sd="0" x="380"/>
        <item sd="0" x="40"/>
        <item sd="0" x="228"/>
        <item sd="0" x="184"/>
        <item sd="0" m="1" x="495"/>
        <item sd="0" x="127"/>
        <item sd="0" x="341"/>
        <item sd="0" x="340"/>
        <item sd="0" m="1" x="525"/>
        <item sd="0" x="174"/>
        <item sd="0" x="367"/>
        <item sd="0" x="368"/>
        <item sd="0" m="1" x="452"/>
        <item sd="0" x="170"/>
        <item sd="0" x="47"/>
        <item sd="0" x="48"/>
        <item sd="0" x="62"/>
        <item sd="0" x="230"/>
        <item sd="0" x="231"/>
        <item sd="0" x="232"/>
        <item sd="0" x="233"/>
        <item sd="0" x="234"/>
        <item sd="0" x="246"/>
        <item sd="0" x="255"/>
        <item sd="0" x="262"/>
        <item sd="0" x="270"/>
        <item sd="0" x="277"/>
        <item sd="0" x="283"/>
        <item sd="0" x="298"/>
        <item sd="0" x="305"/>
        <item sd="0" x="309"/>
        <item sd="0" x="313"/>
        <item sd="0" x="327"/>
        <item t="default" sd="0"/>
      </items>
    </pivotField>
    <pivotField axis="axisRow" showAll="0">
      <items count="13">
        <item x="7"/>
        <item x="5"/>
        <item x="6"/>
        <item x="8"/>
        <item x="9"/>
        <item x="0"/>
        <item x="1"/>
        <item x="10"/>
        <item x="2"/>
        <item x="3"/>
        <item x="4"/>
        <item x="11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2"/>
    <field x="3"/>
  </rowFields>
  <rowItems count="28">
    <i>
      <x v="105"/>
    </i>
    <i>
      <x v="114"/>
    </i>
    <i>
      <x v="170"/>
    </i>
    <i>
      <x v="181"/>
    </i>
    <i>
      <x v="183"/>
    </i>
    <i>
      <x v="190"/>
    </i>
    <i>
      <x v="194"/>
    </i>
    <i>
      <x v="198"/>
    </i>
    <i>
      <x v="200"/>
    </i>
    <i>
      <x v="208"/>
    </i>
    <i>
      <x v="210"/>
    </i>
    <i>
      <x v="215"/>
    </i>
    <i>
      <x v="221"/>
    </i>
    <i>
      <x v="222"/>
    </i>
    <i>
      <x v="223"/>
    </i>
    <i>
      <x v="224"/>
    </i>
    <i>
      <x v="225"/>
    </i>
    <i>
      <x v="230"/>
    </i>
    <i>
      <x v="232"/>
    </i>
    <i>
      <x v="233"/>
    </i>
    <i>
      <x v="238"/>
    </i>
    <i>
      <x v="241"/>
    </i>
    <i>
      <x v="249"/>
    </i>
    <i>
      <x v="250"/>
    </i>
    <i>
      <x v="281"/>
    </i>
    <i>
      <x v="347"/>
    </i>
    <i>
      <x v="40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oma de (7)" fld="7" baseField="2" baseItem="1"/>
    <dataField name="Soma de (8)" fld="8" baseField="2" baseItem="1"/>
  </dataFields>
  <formats count="26">
    <format dxfId="20">
      <pivotArea outline="0" collapsedLevelsAreSubtotals="1" fieldPosition="0"/>
    </format>
    <format dxfId="21">
      <pivotArea dataOnly="0" labelOnly="1" outline="0" axis="axisValues" fieldPosition="0"/>
    </format>
    <format dxfId="22">
      <pivotArea dataOnly="0" labelOnly="1" fieldPosition="0">
        <references count="1">
          <reference field="2" count="3">
            <x v="105"/>
            <x v="114"/>
            <x v="170"/>
          </reference>
        </references>
      </pivotArea>
    </format>
    <format dxfId="23">
      <pivotArea dataOnly="0" labelOnly="1" fieldPosition="0">
        <references count="1">
          <reference field="2" count="1">
            <x v="181"/>
          </reference>
        </references>
      </pivotArea>
    </format>
    <format dxfId="24">
      <pivotArea dataOnly="0" labelOnly="1" fieldPosition="0">
        <references count="1">
          <reference field="2" count="1">
            <x v="183"/>
          </reference>
        </references>
      </pivotArea>
    </format>
    <format dxfId="25">
      <pivotArea dataOnly="0" labelOnly="1" fieldPosition="0">
        <references count="1">
          <reference field="2" count="1">
            <x v="190"/>
          </reference>
        </references>
      </pivotArea>
    </format>
    <format dxfId="26">
      <pivotArea dataOnly="0" labelOnly="1" fieldPosition="0">
        <references count="1">
          <reference field="2" count="1">
            <x v="194"/>
          </reference>
        </references>
      </pivotArea>
    </format>
    <format dxfId="27">
      <pivotArea dataOnly="0" labelOnly="1" fieldPosition="0">
        <references count="1">
          <reference field="2" count="1">
            <x v="198"/>
          </reference>
        </references>
      </pivotArea>
    </format>
    <format dxfId="28">
      <pivotArea dataOnly="0" labelOnly="1" fieldPosition="0">
        <references count="1">
          <reference field="2" count="1">
            <x v="200"/>
          </reference>
        </references>
      </pivotArea>
    </format>
    <format dxfId="29">
      <pivotArea dataOnly="0" labelOnly="1" fieldPosition="0">
        <references count="1">
          <reference field="2" count="1">
            <x v="208"/>
          </reference>
        </references>
      </pivotArea>
    </format>
    <format dxfId="30">
      <pivotArea dataOnly="0" labelOnly="1" fieldPosition="0">
        <references count="1">
          <reference field="2" count="1">
            <x v="210"/>
          </reference>
        </references>
      </pivotArea>
    </format>
    <format dxfId="31">
      <pivotArea dataOnly="0" labelOnly="1" fieldPosition="0">
        <references count="1">
          <reference field="2" count="1">
            <x v="215"/>
          </reference>
        </references>
      </pivotArea>
    </format>
    <format dxfId="32">
      <pivotArea dataOnly="0" labelOnly="1" fieldPosition="0">
        <references count="1">
          <reference field="2" count="1">
            <x v="221"/>
          </reference>
        </references>
      </pivotArea>
    </format>
    <format dxfId="33">
      <pivotArea dataOnly="0" labelOnly="1" fieldPosition="0">
        <references count="1">
          <reference field="2" count="1">
            <x v="222"/>
          </reference>
        </references>
      </pivotArea>
    </format>
    <format dxfId="34">
      <pivotArea dataOnly="0" labelOnly="1" fieldPosition="0">
        <references count="1">
          <reference field="2" count="1">
            <x v="223"/>
          </reference>
        </references>
      </pivotArea>
    </format>
    <format dxfId="35">
      <pivotArea dataOnly="0" labelOnly="1" fieldPosition="0">
        <references count="1">
          <reference field="2" count="1">
            <x v="224"/>
          </reference>
        </references>
      </pivotArea>
    </format>
    <format dxfId="36">
      <pivotArea dataOnly="0" labelOnly="1" fieldPosition="0">
        <references count="1">
          <reference field="2" count="1">
            <x v="225"/>
          </reference>
        </references>
      </pivotArea>
    </format>
    <format dxfId="37">
      <pivotArea dataOnly="0" labelOnly="1" fieldPosition="0">
        <references count="1">
          <reference field="2" count="1">
            <x v="230"/>
          </reference>
        </references>
      </pivotArea>
    </format>
    <format dxfId="38">
      <pivotArea dataOnly="0" labelOnly="1" fieldPosition="0">
        <references count="1">
          <reference field="2" count="1">
            <x v="232"/>
          </reference>
        </references>
      </pivotArea>
    </format>
    <format dxfId="39">
      <pivotArea dataOnly="0" labelOnly="1" fieldPosition="0">
        <references count="1">
          <reference field="2" count="1">
            <x v="233"/>
          </reference>
        </references>
      </pivotArea>
    </format>
    <format dxfId="40">
      <pivotArea dataOnly="0" labelOnly="1" fieldPosition="0">
        <references count="1">
          <reference field="2" count="1">
            <x v="238"/>
          </reference>
        </references>
      </pivotArea>
    </format>
    <format dxfId="41">
      <pivotArea dataOnly="0" labelOnly="1" fieldPosition="0">
        <references count="1">
          <reference field="2" count="1">
            <x v="241"/>
          </reference>
        </references>
      </pivotArea>
    </format>
    <format dxfId="42">
      <pivotArea dataOnly="0" labelOnly="1" fieldPosition="0">
        <references count="1">
          <reference field="2" count="1">
            <x v="249"/>
          </reference>
        </references>
      </pivotArea>
    </format>
    <format dxfId="43">
      <pivotArea dataOnly="0" labelOnly="1" fieldPosition="0">
        <references count="1">
          <reference field="2" count="1">
            <x v="250"/>
          </reference>
        </references>
      </pivotArea>
    </format>
    <format dxfId="44">
      <pivotArea dataOnly="0" labelOnly="1" fieldPosition="0">
        <references count="1">
          <reference field="2" count="1">
            <x v="281"/>
          </reference>
        </references>
      </pivotArea>
    </format>
    <format dxfId="45">
      <pivotArea dataOnly="0" labelOnly="1" fieldPosition="0">
        <references count="1">
          <reference field="2" count="1">
            <x v="34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2463CF-58FA-43D5-8667-98D5290D8411}" name="Tabela dinâmica2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E3:E4" firstHeaderRow="1" firstDataRow="1" firstDataCol="0" rowPageCount="1" colPageCount="1"/>
  <pivotFields count="11">
    <pivotField dataField="1" showAll="0"/>
    <pivotField axis="axisPage" multipleItemSelectionAllowed="1" showAll="0">
      <items count="5">
        <item h="1" x="1"/>
        <item h="1" x="2"/>
        <item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1">
    <pageField fld="1" hier="-1"/>
  </pageFields>
  <dataFields count="1">
    <dataField name="Contagem de ID" fld="0" subtotal="count" baseField="0" baseItem="0"/>
  </dataFields>
  <formats count="2">
    <format dxfId="18">
      <pivotArea outline="0" collapsedLevelsAreSubtotals="1" fieldPosition="0"/>
    </format>
    <format dxfId="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642D1C-ACBA-4A7E-8154-AEEB1C1383C3}" name="Tabela dinâmica1" cacheId="1190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64" firstHeaderRow="0" firstDataRow="1" firstDataCol="1" rowPageCount="1" colPageCount="1"/>
  <pivotFields count="11">
    <pivotField showAll="0"/>
    <pivotField axis="axisPage" multipleItemSelectionAllowed="1" showAll="0">
      <items count="5">
        <item h="1" sd="0" x="1"/>
        <item h="1" sd="0" x="2"/>
        <item h="1" sd="0" x="0"/>
        <item sd="0" x="3"/>
        <item t="default"/>
      </items>
    </pivotField>
    <pivotField axis="axisRow" showAll="0">
      <items count="528">
        <item sd="0" x="93"/>
        <item sd="0" x="94"/>
        <item sd="0" x="130"/>
        <item sd="0" x="406"/>
        <item sd="0" x="95"/>
        <item sd="0" x="38"/>
        <item sd="0" x="191"/>
        <item sd="0" x="210"/>
        <item sd="0" x="410"/>
        <item sd="0" x="338"/>
        <item sd="0" x="339"/>
        <item sd="0" x="337"/>
        <item sd="0" x="330"/>
        <item sd="0" x="333"/>
        <item sd="0" x="331"/>
        <item sd="0" x="334"/>
        <item sd="0" x="329"/>
        <item sd="0" x="336"/>
        <item sd="0" x="328"/>
        <item sd="0" x="332"/>
        <item sd="0" x="335"/>
        <item sd="0" x="370"/>
        <item sd="0" x="366"/>
        <item sd="0" x="409"/>
        <item sd="0" x="35"/>
        <item sd="0" x="405"/>
        <item sd="0" x="399"/>
        <item sd="0" x="404"/>
        <item sd="0" x="393"/>
        <item sd="0" x="218"/>
        <item sd="0" x="217"/>
        <item sd="0" m="1" x="480"/>
        <item sd="0" m="1" x="481"/>
        <item sd="0" m="1" x="482"/>
        <item sd="0" m="1" x="425"/>
        <item sd="0" m="1" x="427"/>
        <item sd="0" m="1" x="428"/>
        <item sd="0" m="1" x="422"/>
        <item sd="0" m="1" x="423"/>
        <item sd="0" m="1" x="442"/>
        <item sd="0" m="1" x="433"/>
        <item sd="0" m="1" x="445"/>
        <item sd="0" m="1" x="446"/>
        <item sd="0" m="1" x="483"/>
        <item sd="0" m="1" x="434"/>
        <item sd="0" m="1" x="435"/>
        <item sd="0" x="236"/>
        <item sd="0" x="235"/>
        <item sd="0" m="1" x="441"/>
        <item sd="0" x="168"/>
        <item sd="0" m="1" x="466"/>
        <item sd="0" x="175"/>
        <item sd="0" x="207"/>
        <item sd="0" x="206"/>
        <item sd="0" x="208"/>
        <item sd="0" x="225"/>
        <item sd="0" x="227"/>
        <item sd="0" x="226"/>
        <item sd="0" x="222"/>
        <item sd="0" x="224"/>
        <item sd="0" x="223"/>
        <item sd="0" x="397"/>
        <item sd="0" x="59"/>
        <item sd="0" m="1" x="491"/>
        <item sd="0" x="107"/>
        <item sd="0" x="108"/>
        <item sd="0" x="111"/>
        <item sd="0" x="112"/>
        <item sd="0" x="113"/>
        <item sd="0" x="114"/>
        <item sd="0" x="115"/>
        <item sd="0" x="116"/>
        <item sd="0" x="110"/>
        <item sd="0" x="117"/>
        <item sd="0" x="118"/>
        <item sd="0" x="119"/>
        <item sd="0" x="120"/>
        <item sd="0" x="121"/>
        <item sd="0" x="124"/>
        <item sd="0" x="106"/>
        <item sd="0" x="123"/>
        <item sd="0" x="122"/>
        <item sd="0" x="109"/>
        <item sd="0" x="125"/>
        <item sd="0" x="126"/>
        <item sd="0" x="128"/>
        <item sd="0" x="129"/>
        <item sd="0" x="342"/>
        <item sd="0" x="364"/>
        <item sd="0" x="403"/>
        <item sd="0" m="1" x="477"/>
        <item sd="0" m="1" x="492"/>
        <item sd="0" m="1" x="493"/>
        <item sd="0" x="376"/>
        <item sd="0" x="42"/>
        <item sd="0" x="45"/>
        <item sd="0" x="43"/>
        <item sd="0" m="1" x="486"/>
        <item sd="0" x="44"/>
        <item sd="0" m="1" x="473"/>
        <item sd="0" x="182"/>
        <item sd="0" x="41"/>
        <item sd="0" x="172"/>
        <item sd="0" x="49"/>
        <item sd="0" x="177"/>
        <item sd="0" x="0"/>
        <item sd="0" x="30"/>
        <item sd="0" x="373"/>
        <item sd="0" x="400"/>
        <item sd="0" x="394"/>
        <item sd="0" x="171"/>
        <item sd="0" m="1" x="513"/>
        <item sd="0" x="395"/>
        <item sd="0" x="391"/>
        <item sd="0" x="1"/>
        <item sd="0" x="32"/>
        <item sd="0" x="195"/>
        <item sd="0" x="209"/>
        <item sd="0" x="50"/>
        <item sd="0" x="360"/>
        <item sd="0" x="132"/>
        <item sd="0" x="131"/>
        <item sd="0" x="133"/>
        <item sd="0" x="134"/>
        <item sd="0" x="135"/>
        <item sd="0" x="136"/>
        <item sd="0" x="137"/>
        <item sd="0" x="138"/>
        <item sd="0" x="140"/>
        <item sd="0" x="141"/>
        <item sd="0" x="142"/>
        <item sd="0" x="190"/>
        <item sd="0" x="396"/>
        <item sd="0" x="179"/>
        <item sd="0" x="352"/>
        <item sd="0" x="203"/>
        <item sd="0" x="369"/>
        <item sd="0" x="144"/>
        <item sd="0" x="145"/>
        <item sd="0" x="414"/>
        <item sd="0" x="176"/>
        <item sd="0" x="188"/>
        <item sd="0" x="67"/>
        <item sd="0" x="66"/>
        <item sd="0" x="69"/>
        <item sd="0" x="64"/>
        <item sd="0" x="68"/>
        <item sd="0" x="65"/>
        <item sd="0" m="1" x="518"/>
        <item sd="0" x="60"/>
        <item sd="0" x="61"/>
        <item sd="0" x="63"/>
        <item sd="0" m="1" x="472"/>
        <item sd="0" x="178"/>
        <item sd="0" x="354"/>
        <item sd="0" x="359"/>
        <item sd="0" x="384"/>
        <item sd="0" x="419"/>
        <item sd="0" m="1" x="459"/>
        <item sd="0" x="196"/>
        <item sd="0" x="229"/>
        <item sd="0" x="215"/>
        <item sd="0" x="88"/>
        <item sd="0" x="89"/>
        <item sd="0" x="90"/>
        <item sd="0" x="91"/>
        <item sd="0" x="87"/>
        <item sd="0" x="92"/>
        <item sd="0" x="194"/>
        <item sd="0" m="1" x="448"/>
        <item sd="0" x="19"/>
        <item sd="0" x="56"/>
        <item sd="0" m="1" x="438"/>
        <item sd="0" m="1" x="503"/>
        <item sd="0" m="1" x="504"/>
        <item sd="0" x="281"/>
        <item sd="0" x="282"/>
        <item sd="0" x="280"/>
        <item sd="0" x="279"/>
        <item sd="0" x="278"/>
        <item sd="0" x="148"/>
        <item sd="0" x="12"/>
        <item sd="0" x="54"/>
        <item sd="0" x="5"/>
        <item sd="0" x="150"/>
        <item sd="0" m="1" x="460"/>
        <item sd="0" m="1" x="471"/>
        <item sd="0" m="1" x="469"/>
        <item sd="0" x="151"/>
        <item sd="0" x="152"/>
        <item sd="0" x="7"/>
        <item sd="0" x="51"/>
        <item sd="0" m="1" x="430"/>
        <item sd="0" m="1" x="426"/>
        <item sd="0" x="8"/>
        <item sd="0" x="52"/>
        <item sd="0" x="146"/>
        <item sd="0" x="57"/>
        <item sd="0" x="20"/>
        <item sd="0" x="147"/>
        <item sd="0" x="6"/>
        <item sd="0" x="153"/>
        <item sd="0" m="1" x="490"/>
        <item sd="0" m="1" x="467"/>
        <item sd="0" m="1" x="512"/>
        <item sd="0" x="166"/>
        <item sd="0" m="1" x="485"/>
        <item sd="0" m="1" x="501"/>
        <item sd="0" x="10"/>
        <item sd="0" x="53"/>
        <item sd="0" x="24"/>
        <item sd="0" x="154"/>
        <item sd="0" x="155"/>
        <item sd="0" x="173"/>
        <item sd="0" m="1" x="447"/>
        <item sd="0" x="18"/>
        <item sd="0" m="1" x="429"/>
        <item sd="0" m="1" x="494"/>
        <item sd="0" m="1" x="484"/>
        <item sd="0" x="167"/>
        <item sd="0" m="1" x="507"/>
        <item sd="0" x="11"/>
        <item sd="0" x="25"/>
        <item sd="0" x="26"/>
        <item sd="0" x="9"/>
        <item sd="0" x="14"/>
        <item sd="0" m="1" x="444"/>
        <item sd="0" m="1" x="458"/>
        <item sd="0" m="1" x="511"/>
        <item sd="0" x="156"/>
        <item sd="0" x="15"/>
        <item sd="0" x="157"/>
        <item sd="0" x="13"/>
        <item sd="0" x="16"/>
        <item sd="0" x="55"/>
        <item sd="0" m="1" x="474"/>
        <item sd="0" m="1" x="526"/>
        <item sd="0" m="1" x="524"/>
        <item sd="0" x="17"/>
        <item sd="0" x="158"/>
        <item sd="0" x="58"/>
        <item sd="0" x="21"/>
        <item sd="0" m="1" x="463"/>
        <item sd="0" x="204"/>
        <item sd="0" m="1" x="487"/>
        <item sd="0" m="1" x="470"/>
        <item sd="0" x="169"/>
        <item sd="0" x="180"/>
        <item sd="0" x="159"/>
        <item sd="0" x="22"/>
        <item sd="0" x="23"/>
        <item sd="0" x="160"/>
        <item sd="0" x="143"/>
        <item sd="0" x="149"/>
        <item sd="0" x="161"/>
        <item sd="0" x="139"/>
        <item sd="0" x="162"/>
        <item sd="0" x="371"/>
        <item sd="0" x="372"/>
        <item sd="0" x="387"/>
        <item sd="0" x="386"/>
        <item sd="0" x="389"/>
        <item sd="0" x="378"/>
        <item sd="0" x="375"/>
        <item sd="0" x="363"/>
        <item sd="0" x="374"/>
        <item sd="0" x="216"/>
        <item sd="0" x="377"/>
        <item sd="0" x="388"/>
        <item sd="0" x="362"/>
        <item sd="0" m="1" x="505"/>
        <item sd="0" x="189"/>
        <item sd="0" x="343"/>
        <item sd="0" m="1" x="436"/>
        <item sd="0" x="198"/>
        <item sd="0" m="1" x="457"/>
        <item sd="0" x="193"/>
        <item sd="0" x="31"/>
        <item sd="0" x="29"/>
        <item sd="0" x="28"/>
        <item sd="0" x="86"/>
        <item sd="0" x="2"/>
        <item sd="0" x="349"/>
        <item sd="0" x="345"/>
        <item sd="0" x="347"/>
        <item sd="0" m="1" x="443"/>
        <item sd="0" x="350"/>
        <item sd="0" x="351"/>
        <item sd="0" x="348"/>
        <item sd="0" x="365"/>
        <item sd="0" x="402"/>
        <item sd="0" x="346"/>
        <item sd="0" m="1" x="431"/>
        <item sd="0" x="164"/>
        <item sd="0" x="421"/>
        <item sd="0" x="417"/>
        <item sd="0" x="418"/>
        <item sd="0" x="301"/>
        <item sd="0" m="1" x="475"/>
        <item sd="0" m="1" x="496"/>
        <item sd="0" m="1" x="497"/>
        <item sd="0" x="304"/>
        <item sd="0" x="303"/>
        <item sd="0" x="302"/>
        <item sd="0" x="284"/>
        <item sd="0" x="285"/>
        <item sd="0" x="293"/>
        <item sd="0" x="296"/>
        <item sd="0" x="295"/>
        <item sd="0" x="297"/>
        <item sd="0" x="294"/>
        <item sd="0" x="292"/>
        <item sd="0" x="286"/>
        <item sd="0" x="287"/>
        <item sd="0" x="290"/>
        <item sd="0" x="289"/>
        <item sd="0" x="291"/>
        <item sd="0" x="288"/>
        <item sd="0" m="1" x="515"/>
        <item sd="0" m="1" x="488"/>
        <item sd="0" m="1" x="489"/>
        <item sd="0" x="300"/>
        <item sd="0" x="299"/>
        <item sd="0" x="271"/>
        <item sd="0" x="272"/>
        <item sd="0" m="1" x="499"/>
        <item sd="0" m="1" x="508"/>
        <item sd="0" m="1" x="509"/>
        <item sd="0" x="276"/>
        <item sd="0" x="273"/>
        <item sd="0" x="275"/>
        <item sd="0" x="274"/>
        <item sd="0" x="407"/>
        <item sd="0" m="1" x="456"/>
        <item sd="0" x="101"/>
        <item sd="0" x="105"/>
        <item sd="0" x="98"/>
        <item sd="0" x="99"/>
        <item sd="0" x="102"/>
        <item sd="0" x="103"/>
        <item sd="0" x="104"/>
        <item sd="0" x="100"/>
        <item sd="0" x="27"/>
        <item sd="0" x="401"/>
        <item sd="0" x="411"/>
        <item sd="0" x="205"/>
        <item sd="0" x="219"/>
        <item sd="0" x="4"/>
        <item sd="0" x="201"/>
        <item sd="0" x="202"/>
        <item sd="0" x="355"/>
        <item sd="0" x="356"/>
        <item sd="0" x="185"/>
        <item sd="0" x="39"/>
        <item sd="0" x="413"/>
        <item sd="0" x="220"/>
        <item sd="0" x="221"/>
        <item sd="0" x="214"/>
        <item sd="0" m="1" x="523"/>
        <item sd="0" x="183"/>
        <item sd="0" x="199"/>
        <item sd="0" x="200"/>
        <item sd="0" x="412"/>
        <item sd="0" x="186"/>
        <item sd="0" m="1" x="424"/>
        <item sd="0" m="1" x="498"/>
        <item sd="0" x="181"/>
        <item sd="0" x="34"/>
        <item sd="0" x="33"/>
        <item sd="0" x="381"/>
        <item sd="0" x="382"/>
        <item sd="0" x="165"/>
        <item sd="0" m="1" x="432"/>
        <item sd="0" m="1" x="439"/>
        <item sd="0" m="1" x="440"/>
        <item sd="0" x="379"/>
        <item sd="0" x="192"/>
        <item sd="0" x="46"/>
        <item sd="0" x="81"/>
        <item sd="0" m="1" x="476"/>
        <item sd="0" x="72"/>
        <item sd="0" m="1" x="468"/>
        <item sd="0" x="80"/>
        <item sd="0" x="83"/>
        <item sd="0" x="76"/>
        <item sd="0" x="73"/>
        <item sd="0" m="1" x="519"/>
        <item sd="0" x="75"/>
        <item sd="0" x="85"/>
        <item sd="0" x="74"/>
        <item sd="0" x="70"/>
        <item sd="0" x="82"/>
        <item sd="0" x="71"/>
        <item sd="0" x="84"/>
        <item sd="0" x="77"/>
        <item sd="0" x="78"/>
        <item sd="0" x="79"/>
        <item sd="0" x="398"/>
        <item sd="0" x="163"/>
        <item sd="0" x="361"/>
        <item sd="0" x="415"/>
        <item sd="0" x="3"/>
        <item sd="0" x="97"/>
        <item sd="0" x="96"/>
        <item sd="0" x="358"/>
        <item sd="0" x="357"/>
        <item sd="0" x="36"/>
        <item sd="0" x="408"/>
        <item sd="0" x="392"/>
        <item sd="0" x="197"/>
        <item sd="0" m="1" x="514"/>
        <item sd="0" m="1" x="510"/>
        <item sd="0" m="1" x="516"/>
        <item sd="0" m="1" x="517"/>
        <item sd="0" x="247"/>
        <item sd="0" x="248"/>
        <item sd="0" x="243"/>
        <item sd="0" x="242"/>
        <item sd="0" x="240"/>
        <item sd="0" x="241"/>
        <item sd="0" x="237"/>
        <item sd="0" x="239"/>
        <item sd="0" x="238"/>
        <item sd="0" x="245"/>
        <item sd="0" x="244"/>
        <item sd="0" x="212"/>
        <item sd="0" x="213"/>
        <item sd="0" x="211"/>
        <item sd="0" x="307"/>
        <item sd="0" m="1" x="453"/>
        <item sd="0" m="1" x="464"/>
        <item sd="0" m="1" x="465"/>
        <item sd="0" x="308"/>
        <item sd="0" x="306"/>
        <item sd="0" m="1" x="449"/>
        <item sd="0" m="1" x="454"/>
        <item sd="0" m="1" x="455"/>
        <item sd="0" x="312"/>
        <item sd="0" m="1" x="437"/>
        <item sd="0" x="311"/>
        <item sd="0" x="310"/>
        <item sd="0" x="320"/>
        <item sd="0" x="318"/>
        <item sd="0" x="319"/>
        <item sd="0" x="314"/>
        <item sd="0" x="316"/>
        <item sd="0" x="315"/>
        <item sd="0" x="317"/>
        <item sd="0" x="416"/>
        <item sd="0" x="385"/>
        <item sd="0" m="1" x="462"/>
        <item sd="0" m="1" x="478"/>
        <item sd="0" m="1" x="479"/>
        <item sd="0" x="252"/>
        <item sd="0" x="254"/>
        <item sd="0" x="253"/>
        <item sd="0" x="251"/>
        <item sd="0" x="250"/>
        <item sd="0" x="249"/>
        <item sd="0" x="420"/>
        <item sd="0" m="1" x="461"/>
        <item sd="0" m="1" x="521"/>
        <item sd="0" m="1" x="522"/>
        <item sd="0" x="267"/>
        <item sd="0" x="265"/>
        <item sd="0" x="268"/>
        <item sd="0" x="269"/>
        <item sd="0" x="266"/>
        <item sd="0" x="264"/>
        <item sd="0" x="263"/>
        <item sd="0" x="325"/>
        <item sd="0" x="326"/>
        <item sd="0" x="324"/>
        <item sd="0" x="323"/>
        <item sd="0" x="321"/>
        <item sd="0" x="322"/>
        <item sd="0" x="390"/>
        <item sd="0" x="383"/>
        <item sd="0" m="1" x="506"/>
        <item sd="0" m="1" x="450"/>
        <item sd="0" m="1" x="451"/>
        <item sd="0" x="259"/>
        <item sd="0" x="261"/>
        <item sd="0" x="260"/>
        <item sd="0" x="258"/>
        <item sd="0" x="257"/>
        <item sd="0" x="256"/>
        <item sd="0" x="187"/>
        <item sd="0" x="344"/>
        <item sd="0" x="37"/>
        <item sd="0" x="353"/>
        <item sd="0" m="1" x="500"/>
        <item sd="0" m="1" x="502"/>
        <item sd="0" m="1" x="520"/>
        <item sd="0" x="380"/>
        <item sd="0" x="40"/>
        <item sd="0" x="228"/>
        <item sd="0" x="184"/>
        <item sd="0" m="1" x="495"/>
        <item sd="0" x="127"/>
        <item sd="0" x="341"/>
        <item sd="0" x="340"/>
        <item sd="0" m="1" x="525"/>
        <item sd="0" x="174"/>
        <item sd="0" x="367"/>
        <item sd="0" x="368"/>
        <item sd="0" m="1" x="452"/>
        <item sd="0" x="170"/>
        <item sd="0" x="47"/>
        <item sd="0" x="48"/>
        <item sd="0" x="62"/>
        <item sd="0" x="230"/>
        <item sd="0" x="231"/>
        <item sd="0" x="232"/>
        <item sd="0" x="233"/>
        <item sd="0" x="234"/>
        <item sd="0" x="246"/>
        <item sd="0" x="255"/>
        <item sd="0" x="262"/>
        <item sd="0" x="270"/>
        <item sd="0" x="277"/>
        <item sd="0" x="283"/>
        <item sd="0" x="298"/>
        <item sd="0" x="305"/>
        <item sd="0" x="309"/>
        <item sd="0" x="313"/>
        <item sd="0" x="327"/>
        <item t="default" sd="0"/>
      </items>
    </pivotField>
    <pivotField axis="axisRow" showAll="0">
      <items count="13">
        <item x="7"/>
        <item x="5"/>
        <item x="6"/>
        <item x="8"/>
        <item x="9"/>
        <item x="0"/>
        <item x="1"/>
        <item x="10"/>
        <item x="2"/>
        <item x="3"/>
        <item x="4"/>
        <item x="11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</pivotFields>
  <rowFields count="2">
    <field x="2"/>
    <field x="3"/>
  </rowFields>
  <rowItems count="61">
    <i>
      <x v="3"/>
    </i>
    <i>
      <x v="8"/>
    </i>
    <i>
      <x v="21"/>
    </i>
    <i>
      <x v="22"/>
    </i>
    <i>
      <x v="23"/>
    </i>
    <i>
      <x v="25"/>
    </i>
    <i>
      <x v="26"/>
    </i>
    <i>
      <x v="27"/>
    </i>
    <i>
      <x v="28"/>
    </i>
    <i>
      <x v="61"/>
    </i>
    <i>
      <x v="88"/>
    </i>
    <i>
      <x v="89"/>
    </i>
    <i>
      <x v="93"/>
    </i>
    <i>
      <x v="107"/>
    </i>
    <i>
      <x v="108"/>
    </i>
    <i>
      <x v="109"/>
    </i>
    <i>
      <x v="112"/>
    </i>
    <i>
      <x v="113"/>
    </i>
    <i>
      <x v="132"/>
    </i>
    <i>
      <x v="136"/>
    </i>
    <i>
      <x v="139"/>
    </i>
    <i>
      <x v="156"/>
    </i>
    <i>
      <x v="157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7"/>
    </i>
    <i>
      <x v="268"/>
    </i>
    <i>
      <x v="269"/>
    </i>
    <i>
      <x v="289"/>
    </i>
    <i>
      <x v="290"/>
    </i>
    <i>
      <x v="294"/>
    </i>
    <i>
      <x v="295"/>
    </i>
    <i>
      <x v="296"/>
    </i>
    <i>
      <x v="332"/>
    </i>
    <i>
      <x v="343"/>
    </i>
    <i>
      <x v="344"/>
    </i>
    <i>
      <x v="354"/>
    </i>
    <i>
      <x v="362"/>
    </i>
    <i>
      <x v="369"/>
    </i>
    <i>
      <x v="370"/>
    </i>
    <i>
      <x v="375"/>
    </i>
    <i>
      <x v="397"/>
    </i>
    <i>
      <x v="400"/>
    </i>
    <i>
      <x v="407"/>
    </i>
    <i>
      <x v="408"/>
    </i>
    <i>
      <x v="448"/>
    </i>
    <i>
      <x v="449"/>
    </i>
    <i>
      <x v="459"/>
    </i>
    <i>
      <x v="476"/>
    </i>
    <i>
      <x v="477"/>
    </i>
    <i>
      <x v="494"/>
    </i>
    <i>
      <x v="504"/>
    </i>
    <i>
      <x v="505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oma de (7)" fld="7" baseField="2" baseItem="1"/>
    <dataField name="Soma de (8)" fld="8" baseField="2" baseItem="1"/>
  </dataFields>
  <formats count="2">
    <format dxfId="16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171F19-CB8E-4E9B-91D9-261A3DDFC511}" name="Tabela2" displayName="Tabela2" ref="A3:K718" totalsRowShown="0" headerRowDxfId="12" dataDxfId="11">
  <autoFilter ref="A3:K718" xr:uid="{32171F19-CB8E-4E9B-91D9-261A3DDFC511}">
    <filterColumn colId="0" hiddenButton="1"/>
    <filterColumn colId="1">
      <filters>
        <filter val="ANCINE/SGI/GTI"/>
      </filters>
    </filterColumn>
  </autoFilter>
  <tableColumns count="11">
    <tableColumn id="1" xr3:uid="{811A13E7-3C1E-4122-A172-92327FE8B75A}" name="ID" dataDxfId="10">
      <calculatedColumnFormula>A3+1</calculatedColumnFormula>
    </tableColumn>
    <tableColumn id="2" xr3:uid="{F19F5C4B-29E5-40EC-A8F9-AF65FF06E342}" name="(1) _x000a_Lista de atividades (UNIDADE)" dataDxfId="9"/>
    <tableColumn id="3" xr3:uid="{95FC0933-CD6F-41FE-92A7-3D8FFE55BBC6}" name="(2)_x000a_Título da atividade" dataDxfId="8"/>
    <tableColumn id="4" xr3:uid="{C0FC6C1E-8F4D-4230-860C-4D6F0BD0F9F1}" name="(3)_x000a_ Faixa de complexidade" dataDxfId="7"/>
    <tableColumn id="5" xr3:uid="{2128CD28-52D5-4388-8C42-20D8B5573538}" name="(4)_x000a_Parâmetros p/ definição da faixa de complexidade" dataDxfId="6"/>
    <tableColumn id="6" xr3:uid="{9275D087-8E2E-45C4-BD7D-98CA28FACD39}" name="(5)_x000a_Forma de cálculo do tempo" dataDxfId="5"/>
    <tableColumn id="7" xr3:uid="{97B9D279-07CE-4E53-97CB-4578F79F344E}" name="(6)_x000a_Permite trabalho remoto" dataDxfId="4" dataCellStyle="Hiperlink"/>
    <tableColumn id="8" xr3:uid="{226A1786-0078-4C99-B717-DE31B46515EC}" name="(7)_x000a_Tempo de execução Presencial " dataDxfId="3"/>
    <tableColumn id="9" xr3:uid="{4692918A-6A5E-4502-BBD8-F010D7C388D2}" name="(8)_x000a_ Tempo de execução em teletrabalho" dataDxfId="2"/>
    <tableColumn id="10" xr3:uid="{286F3E74-EA79-4238-BE62-01395F30C0D9}" name="(9)_x000a_Entregas esperadas" dataDxfId="1"/>
    <tableColumn id="11" xr3:uid="{1BA1271E-8D5A-44A5-AD86-D06A5775B2F4}" name="(10)_x000a_Outras informaçõ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Formulas="1" showGridLines="0" zoomScale="127" workbookViewId="0">
      <selection activeCell="C3" sqref="C3"/>
    </sheetView>
  </sheetViews>
  <sheetFormatPr defaultColWidth="11.25" defaultRowHeight="15.6"/>
  <cols>
    <col min="1" max="1" width="38.25" customWidth="1"/>
  </cols>
  <sheetData>
    <row r="1" spans="1:11">
      <c r="A1" s="7" t="s">
        <v>0</v>
      </c>
    </row>
    <row r="2" spans="1:11">
      <c r="A2" s="7"/>
    </row>
    <row r="3" spans="1:11">
      <c r="A3" s="7" t="s">
        <v>1</v>
      </c>
    </row>
    <row r="4" spans="1:11">
      <c r="A4" s="7" t="s">
        <v>2</v>
      </c>
    </row>
    <row r="5" spans="1:11">
      <c r="A5" s="7" t="s">
        <v>3</v>
      </c>
    </row>
    <row r="7" spans="1:11" ht="18">
      <c r="A7" s="3" t="s">
        <v>4</v>
      </c>
      <c r="B7" s="2" t="s">
        <v>5</v>
      </c>
      <c r="C7" s="2"/>
      <c r="D7" s="2"/>
      <c r="E7" s="2"/>
      <c r="F7" s="2"/>
      <c r="G7" s="2"/>
      <c r="H7" s="2"/>
      <c r="I7" s="2"/>
      <c r="J7" s="2"/>
      <c r="K7" s="2"/>
    </row>
    <row r="8" spans="1:11">
      <c r="A8" s="6" t="s">
        <v>6</v>
      </c>
      <c r="B8" s="6" t="s">
        <v>7</v>
      </c>
      <c r="C8" s="6"/>
      <c r="D8" s="6"/>
      <c r="E8" s="6"/>
      <c r="F8" s="6"/>
      <c r="G8" s="6"/>
      <c r="H8" s="6"/>
      <c r="I8" s="6"/>
      <c r="J8" s="6"/>
      <c r="K8" s="6"/>
    </row>
    <row r="9" spans="1:11">
      <c r="A9" s="6" t="s">
        <v>8</v>
      </c>
      <c r="B9" s="39" t="s">
        <v>9</v>
      </c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6" t="s">
        <v>10</v>
      </c>
      <c r="B10" s="7" t="s">
        <v>11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8" t="s">
        <v>12</v>
      </c>
      <c r="B11" s="6" t="s">
        <v>13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 t="s">
        <v>14</v>
      </c>
      <c r="B12" s="6" t="s">
        <v>15</v>
      </c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 t="s">
        <v>16</v>
      </c>
      <c r="B13" s="6" t="s">
        <v>17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 t="s">
        <v>18</v>
      </c>
      <c r="B14" s="6" t="s">
        <v>19</v>
      </c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7" t="s">
        <v>20</v>
      </c>
      <c r="B15" s="6" t="s">
        <v>21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 t="s">
        <v>22</v>
      </c>
      <c r="B16" s="7" t="s">
        <v>23</v>
      </c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 t="s">
        <v>24</v>
      </c>
      <c r="B17" s="7" t="s">
        <v>25</v>
      </c>
      <c r="C17" s="7"/>
      <c r="D17" s="7"/>
      <c r="E17" s="7"/>
      <c r="F17" s="7"/>
      <c r="G17" s="7"/>
      <c r="H17" s="7"/>
      <c r="I17" s="7"/>
      <c r="J17" s="7"/>
      <c r="K17" s="7"/>
    </row>
  </sheetData>
  <mergeCells count="1">
    <mergeCell ref="B9:K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B11B-9889-4227-9874-35590D7F8770}">
  <dimension ref="A3:F524"/>
  <sheetViews>
    <sheetView topLeftCell="A2" zoomScale="70" zoomScaleNormal="70" workbookViewId="0">
      <selection activeCell="B21" sqref="B21"/>
    </sheetView>
  </sheetViews>
  <sheetFormatPr defaultRowHeight="15.6"/>
  <cols>
    <col min="1" max="1" width="17.75" bestFit="1" customWidth="1"/>
    <col min="2" max="2" width="25.875" style="36" bestFit="1" customWidth="1"/>
    <col min="4" max="4" width="17.75" bestFit="1" customWidth="1"/>
    <col min="5" max="5" width="25.875" style="36" bestFit="1" customWidth="1"/>
    <col min="6" max="6" width="13.125" style="15" customWidth="1"/>
  </cols>
  <sheetData>
    <row r="3" spans="1:6" ht="46.9">
      <c r="A3" s="32" t="s">
        <v>26</v>
      </c>
      <c r="B3" s="36" t="s">
        <v>27</v>
      </c>
      <c r="D3" s="32" t="s">
        <v>26</v>
      </c>
      <c r="E3" s="36" t="s">
        <v>27</v>
      </c>
      <c r="F3" s="37" t="s">
        <v>28</v>
      </c>
    </row>
    <row r="4" spans="1:6">
      <c r="A4" s="33" t="s">
        <v>29</v>
      </c>
      <c r="B4" s="36">
        <v>301</v>
      </c>
      <c r="D4" s="33" t="s">
        <v>29</v>
      </c>
      <c r="E4" s="36">
        <v>301</v>
      </c>
      <c r="F4" s="15">
        <v>177</v>
      </c>
    </row>
    <row r="5" spans="1:6">
      <c r="A5" s="33" t="s">
        <v>30</v>
      </c>
      <c r="B5" s="36">
        <v>209</v>
      </c>
      <c r="D5" s="33" t="s">
        <v>30</v>
      </c>
      <c r="E5" s="36">
        <v>209</v>
      </c>
      <c r="F5" s="15">
        <v>164</v>
      </c>
    </row>
    <row r="6" spans="1:6">
      <c r="A6" s="33" t="s">
        <v>31</v>
      </c>
      <c r="B6" s="36">
        <v>60</v>
      </c>
      <c r="D6" s="33" t="s">
        <v>31</v>
      </c>
      <c r="E6" s="36">
        <v>60</v>
      </c>
      <c r="F6" s="15">
        <v>27</v>
      </c>
    </row>
    <row r="7" spans="1:6">
      <c r="A7" s="33" t="s">
        <v>32</v>
      </c>
      <c r="B7" s="36">
        <v>145</v>
      </c>
      <c r="D7" s="33" t="s">
        <v>32</v>
      </c>
      <c r="E7" s="36">
        <v>145</v>
      </c>
      <c r="F7" s="15">
        <v>60</v>
      </c>
    </row>
    <row r="8" spans="1:6">
      <c r="A8" s="33" t="s">
        <v>33</v>
      </c>
      <c r="B8" s="36">
        <v>715</v>
      </c>
      <c r="D8" s="33" t="s">
        <v>33</v>
      </c>
      <c r="E8" s="36">
        <v>715</v>
      </c>
      <c r="F8" s="37">
        <f>SUM(F4:F7)</f>
        <v>428</v>
      </c>
    </row>
    <row r="9" spans="1:6">
      <c r="B9"/>
    </row>
    <row r="10" spans="1:6">
      <c r="B10"/>
    </row>
    <row r="11" spans="1:6">
      <c r="B11"/>
    </row>
    <row r="12" spans="1:6">
      <c r="B12"/>
    </row>
    <row r="13" spans="1:6">
      <c r="B13"/>
    </row>
    <row r="14" spans="1:6">
      <c r="B14"/>
    </row>
    <row r="15" spans="1:6">
      <c r="B15"/>
    </row>
    <row r="16" spans="1:6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EAD5-0CD8-4FDA-9CD6-F45BED49F75E}">
  <dimension ref="A1:F524"/>
  <sheetViews>
    <sheetView zoomScale="70" zoomScaleNormal="70" workbookViewId="0"/>
  </sheetViews>
  <sheetFormatPr defaultRowHeight="15.6"/>
  <cols>
    <col min="1" max="1" width="137.25" customWidth="1"/>
    <col min="2" max="2" width="18.125" style="36" bestFit="1" customWidth="1"/>
    <col min="3" max="3" width="10.875" bestFit="1" customWidth="1"/>
    <col min="4" max="4" width="10.75" customWidth="1"/>
    <col min="5" max="5" width="30.25" bestFit="1" customWidth="1"/>
    <col min="6" max="6" width="18" style="36" bestFit="1" customWidth="1"/>
  </cols>
  <sheetData>
    <row r="1" spans="1:6">
      <c r="A1" s="32" t="s">
        <v>34</v>
      </c>
      <c r="B1" t="s">
        <v>29</v>
      </c>
      <c r="E1" s="32" t="s">
        <v>34</v>
      </c>
      <c r="F1" t="s">
        <v>29</v>
      </c>
    </row>
    <row r="3" spans="1:6">
      <c r="A3" s="32" t="s">
        <v>26</v>
      </c>
      <c r="B3" t="s">
        <v>35</v>
      </c>
      <c r="C3" t="s">
        <v>36</v>
      </c>
      <c r="E3" s="36" t="s">
        <v>37</v>
      </c>
      <c r="F3"/>
    </row>
    <row r="4" spans="1:6" ht="15.75">
      <c r="A4" s="33" t="s">
        <v>38</v>
      </c>
      <c r="B4" s="42">
        <v>3</v>
      </c>
      <c r="C4" s="42">
        <v>3</v>
      </c>
      <c r="D4" s="36"/>
      <c r="E4" s="36">
        <v>301</v>
      </c>
      <c r="F4"/>
    </row>
    <row r="5" spans="1:6" ht="15.75">
      <c r="A5" s="33" t="s">
        <v>39</v>
      </c>
      <c r="B5" s="42">
        <v>40</v>
      </c>
      <c r="C5" s="42">
        <v>40</v>
      </c>
      <c r="D5" s="36"/>
      <c r="F5"/>
    </row>
    <row r="6" spans="1:6" ht="15.75">
      <c r="A6" s="33" t="s">
        <v>40</v>
      </c>
      <c r="B6" s="42">
        <v>4</v>
      </c>
      <c r="C6" s="42">
        <v>4</v>
      </c>
      <c r="D6" s="36"/>
      <c r="F6"/>
    </row>
    <row r="7" spans="1:6" ht="15.75">
      <c r="A7" s="33" t="s">
        <v>41</v>
      </c>
      <c r="B7" s="42">
        <v>8</v>
      </c>
      <c r="C7" s="42">
        <v>8</v>
      </c>
      <c r="D7" s="36"/>
      <c r="F7"/>
    </row>
    <row r="8" spans="1:6" ht="15.75">
      <c r="A8" s="33" t="s">
        <v>42</v>
      </c>
      <c r="B8" s="42">
        <v>0.4</v>
      </c>
      <c r="C8" s="42">
        <v>0.32000000000000006</v>
      </c>
      <c r="D8" s="36"/>
      <c r="F8"/>
    </row>
    <row r="9" spans="1:6" ht="15.75">
      <c r="A9" s="33" t="s">
        <v>43</v>
      </c>
      <c r="B9" s="42">
        <v>0</v>
      </c>
      <c r="C9" s="42">
        <v>0</v>
      </c>
      <c r="D9" s="36"/>
    </row>
    <row r="10" spans="1:6" ht="15.75">
      <c r="A10" s="33" t="s">
        <v>44</v>
      </c>
      <c r="B10" s="42">
        <v>38</v>
      </c>
      <c r="C10" s="42">
        <v>30.4</v>
      </c>
      <c r="D10" s="36"/>
    </row>
    <row r="11" spans="1:6" ht="15.75">
      <c r="A11" s="33" t="s">
        <v>45</v>
      </c>
      <c r="B11" s="42">
        <v>0</v>
      </c>
      <c r="C11" s="42">
        <v>0</v>
      </c>
      <c r="D11" s="36"/>
    </row>
    <row r="12" spans="1:6" ht="15.75">
      <c r="A12" s="33" t="s">
        <v>46</v>
      </c>
      <c r="B12" s="42">
        <v>0</v>
      </c>
      <c r="C12" s="42">
        <v>0</v>
      </c>
      <c r="D12" s="36"/>
    </row>
    <row r="13" spans="1:6" ht="15.75">
      <c r="A13" s="33" t="s">
        <v>47</v>
      </c>
      <c r="B13" s="42">
        <v>24</v>
      </c>
      <c r="C13" s="42">
        <v>24</v>
      </c>
      <c r="D13" s="36"/>
    </row>
    <row r="14" spans="1:6" ht="15.75">
      <c r="A14" s="33" t="s">
        <v>48</v>
      </c>
      <c r="B14" s="42">
        <v>0.5</v>
      </c>
      <c r="C14" s="42">
        <v>0.5</v>
      </c>
      <c r="D14" s="36"/>
    </row>
    <row r="15" spans="1:6" ht="15.75">
      <c r="A15" s="33" t="s">
        <v>49</v>
      </c>
      <c r="B15" s="42">
        <v>0.2</v>
      </c>
      <c r="C15" s="42">
        <v>0.2</v>
      </c>
      <c r="D15" s="36"/>
    </row>
    <row r="16" spans="1:6" ht="15.75">
      <c r="A16" s="33" t="s">
        <v>50</v>
      </c>
      <c r="B16" s="42">
        <v>1</v>
      </c>
      <c r="C16" s="42">
        <v>1</v>
      </c>
      <c r="D16" s="36"/>
    </row>
    <row r="17" spans="1:4" ht="15.75">
      <c r="A17" s="33" t="s">
        <v>51</v>
      </c>
      <c r="B17" s="42">
        <v>1</v>
      </c>
      <c r="C17" s="42">
        <v>1</v>
      </c>
      <c r="D17" s="36"/>
    </row>
    <row r="18" spans="1:4" ht="15.75">
      <c r="A18" s="33" t="s">
        <v>52</v>
      </c>
      <c r="B18" s="42">
        <v>1</v>
      </c>
      <c r="C18" s="42">
        <v>1</v>
      </c>
      <c r="D18" s="36"/>
    </row>
    <row r="19" spans="1:4" ht="15.75">
      <c r="A19" s="33" t="s">
        <v>53</v>
      </c>
      <c r="B19" s="42">
        <v>1</v>
      </c>
      <c r="C19" s="42">
        <v>1</v>
      </c>
      <c r="D19" s="36"/>
    </row>
    <row r="20" spans="1:4" ht="15.75">
      <c r="A20" s="33" t="s">
        <v>54</v>
      </c>
      <c r="B20" s="42">
        <v>1</v>
      </c>
      <c r="C20" s="42">
        <v>1</v>
      </c>
      <c r="D20" s="36"/>
    </row>
    <row r="21" spans="1:4" ht="15.75">
      <c r="A21" s="33" t="s">
        <v>55</v>
      </c>
      <c r="B21" s="42">
        <v>1</v>
      </c>
      <c r="C21" s="42">
        <v>1</v>
      </c>
      <c r="D21" s="36"/>
    </row>
    <row r="22" spans="1:4" ht="15.75">
      <c r="A22" s="33" t="s">
        <v>56</v>
      </c>
      <c r="B22" s="42">
        <v>0.5</v>
      </c>
      <c r="C22" s="42">
        <v>0.5</v>
      </c>
      <c r="D22" s="36"/>
    </row>
    <row r="23" spans="1:4" ht="15.75">
      <c r="A23" s="33" t="s">
        <v>57</v>
      </c>
      <c r="B23" s="42">
        <v>1</v>
      </c>
      <c r="C23" s="42">
        <v>1</v>
      </c>
      <c r="D23" s="36"/>
    </row>
    <row r="24" spans="1:4" ht="15.75">
      <c r="A24" s="33" t="s">
        <v>58</v>
      </c>
      <c r="B24" s="42">
        <v>1</v>
      </c>
      <c r="C24" s="42">
        <v>1</v>
      </c>
      <c r="D24" s="36"/>
    </row>
    <row r="25" spans="1:4" ht="15.75">
      <c r="A25" s="33" t="s">
        <v>59</v>
      </c>
      <c r="B25" s="42">
        <v>1</v>
      </c>
      <c r="C25" s="42">
        <v>1</v>
      </c>
      <c r="D25" s="36"/>
    </row>
    <row r="26" spans="1:4" ht="15.75">
      <c r="A26" s="33" t="s">
        <v>60</v>
      </c>
      <c r="B26" s="42">
        <v>0.5</v>
      </c>
      <c r="C26" s="42">
        <v>0.5</v>
      </c>
      <c r="D26" s="36"/>
    </row>
    <row r="27" spans="1:4" ht="15.75">
      <c r="A27" s="33" t="s">
        <v>61</v>
      </c>
      <c r="B27" s="42">
        <v>1</v>
      </c>
      <c r="C27" s="42">
        <v>1</v>
      </c>
      <c r="D27" s="36"/>
    </row>
    <row r="28" spans="1:4" ht="15.75">
      <c r="A28" s="33" t="s">
        <v>62</v>
      </c>
      <c r="B28" s="42">
        <v>1</v>
      </c>
      <c r="C28" s="42">
        <v>1</v>
      </c>
      <c r="D28" s="36"/>
    </row>
    <row r="29" spans="1:4" ht="15.75">
      <c r="A29" s="33" t="s">
        <v>63</v>
      </c>
      <c r="B29" s="42">
        <v>240</v>
      </c>
      <c r="C29" s="42">
        <v>240</v>
      </c>
      <c r="D29" s="36"/>
    </row>
    <row r="30" spans="1:4" ht="15.75">
      <c r="A30" s="33" t="s">
        <v>64</v>
      </c>
      <c r="B30" s="42">
        <v>4</v>
      </c>
      <c r="C30" s="42">
        <v>4</v>
      </c>
      <c r="D30" s="36"/>
    </row>
    <row r="31" spans="1:4" ht="15.75">
      <c r="A31" s="33" t="s">
        <v>65</v>
      </c>
      <c r="B31" s="42">
        <v>6</v>
      </c>
      <c r="C31" s="42">
        <v>6</v>
      </c>
      <c r="D31" s="36"/>
    </row>
    <row r="32" spans="1:4" ht="15.75">
      <c r="A32" s="33" t="s">
        <v>66</v>
      </c>
      <c r="B32" s="42">
        <v>2</v>
      </c>
      <c r="C32" s="42">
        <v>2</v>
      </c>
      <c r="D32" s="36"/>
    </row>
    <row r="33" spans="1:4" ht="15.75">
      <c r="A33" s="33" t="s">
        <v>67</v>
      </c>
      <c r="B33" s="42">
        <v>0.5</v>
      </c>
      <c r="C33" s="42">
        <v>0.5</v>
      </c>
      <c r="D33" s="36"/>
    </row>
    <row r="34" spans="1:4" ht="15.75">
      <c r="A34" s="33" t="s">
        <v>68</v>
      </c>
      <c r="B34" s="42">
        <v>2</v>
      </c>
      <c r="C34" s="42">
        <v>2</v>
      </c>
      <c r="D34" s="36"/>
    </row>
    <row r="35" spans="1:4" ht="15.75">
      <c r="A35" s="33" t="s">
        <v>69</v>
      </c>
      <c r="B35" s="42">
        <v>0.5</v>
      </c>
      <c r="C35" s="42">
        <v>0.5</v>
      </c>
      <c r="D35" s="36"/>
    </row>
    <row r="36" spans="1:4" ht="15.75">
      <c r="A36" s="33" t="s">
        <v>70</v>
      </c>
      <c r="B36" s="42">
        <v>0.5</v>
      </c>
      <c r="C36" s="42">
        <v>0.5</v>
      </c>
      <c r="D36" s="36"/>
    </row>
    <row r="37" spans="1:4" ht="15.75">
      <c r="A37" s="33" t="s">
        <v>71</v>
      </c>
      <c r="B37" s="42">
        <v>1</v>
      </c>
      <c r="C37" s="42">
        <v>0.8</v>
      </c>
      <c r="D37" s="36"/>
    </row>
    <row r="38" spans="1:4" ht="15.75">
      <c r="A38" s="33" t="s">
        <v>72</v>
      </c>
      <c r="B38" s="42">
        <v>55</v>
      </c>
      <c r="C38" s="42">
        <v>44</v>
      </c>
      <c r="D38" s="36"/>
    </row>
    <row r="39" spans="1:4" ht="15.75">
      <c r="A39" s="33" t="s">
        <v>73</v>
      </c>
      <c r="B39" s="42">
        <v>6</v>
      </c>
      <c r="C39" s="42">
        <v>4.8000000000000007</v>
      </c>
      <c r="D39" s="36"/>
    </row>
    <row r="40" spans="1:4" ht="15.75">
      <c r="A40" s="33" t="s">
        <v>74</v>
      </c>
      <c r="B40" s="42">
        <v>6</v>
      </c>
      <c r="C40" s="42">
        <v>4.8000000000000007</v>
      </c>
      <c r="D40" s="36"/>
    </row>
    <row r="41" spans="1:4" ht="15.75">
      <c r="A41" s="33" t="s">
        <v>75</v>
      </c>
      <c r="B41" s="42">
        <v>0</v>
      </c>
      <c r="C41" s="42">
        <v>0</v>
      </c>
      <c r="D41" s="36"/>
    </row>
    <row r="42" spans="1:4" ht="15.75">
      <c r="A42" s="33" t="s">
        <v>76</v>
      </c>
      <c r="B42" s="42">
        <v>0.5</v>
      </c>
      <c r="C42" s="42">
        <v>0.4</v>
      </c>
      <c r="D42" s="36"/>
    </row>
    <row r="43" spans="1:4" ht="15.75">
      <c r="A43" s="33" t="s">
        <v>77</v>
      </c>
      <c r="B43" s="42">
        <v>0</v>
      </c>
      <c r="C43" s="42">
        <v>0</v>
      </c>
      <c r="D43" s="36"/>
    </row>
    <row r="44" spans="1:4" ht="15.75">
      <c r="A44" s="33" t="s">
        <v>78</v>
      </c>
      <c r="B44" s="42">
        <v>2</v>
      </c>
      <c r="C44" s="42">
        <v>2</v>
      </c>
      <c r="D44" s="36"/>
    </row>
    <row r="45" spans="1:4" ht="15.75">
      <c r="A45" s="33" t="s">
        <v>79</v>
      </c>
      <c r="B45" s="42">
        <v>0</v>
      </c>
      <c r="C45" s="42">
        <v>0</v>
      </c>
      <c r="D45" s="36"/>
    </row>
    <row r="46" spans="1:4" ht="15.75">
      <c r="A46" s="33" t="s">
        <v>80</v>
      </c>
      <c r="B46" s="42">
        <v>0.25</v>
      </c>
      <c r="C46" s="42">
        <v>0.2</v>
      </c>
      <c r="D46" s="36"/>
    </row>
    <row r="47" spans="1:4" ht="15.75">
      <c r="A47" s="33" t="s">
        <v>81</v>
      </c>
      <c r="B47" s="42">
        <v>0</v>
      </c>
      <c r="C47" s="42">
        <v>0</v>
      </c>
      <c r="D47" s="36"/>
    </row>
    <row r="48" spans="1:4" ht="15.75">
      <c r="A48" s="33" t="s">
        <v>82</v>
      </c>
      <c r="B48" s="42">
        <v>1.4</v>
      </c>
      <c r="C48" s="42">
        <v>1.1200000000000001</v>
      </c>
      <c r="D48" s="36"/>
    </row>
    <row r="49" spans="1:4" ht="15.75">
      <c r="A49" s="33" t="s">
        <v>83</v>
      </c>
      <c r="B49" s="42">
        <v>0</v>
      </c>
      <c r="C49" s="42">
        <v>0</v>
      </c>
      <c r="D49" s="36"/>
    </row>
    <row r="50" spans="1:4" ht="15.75">
      <c r="A50" s="33" t="s">
        <v>84</v>
      </c>
      <c r="B50" s="42">
        <v>8</v>
      </c>
      <c r="C50" s="42">
        <v>8</v>
      </c>
      <c r="D50" s="36"/>
    </row>
    <row r="51" spans="1:4" ht="15.75">
      <c r="A51" s="33" t="s">
        <v>85</v>
      </c>
      <c r="B51" s="42">
        <v>3</v>
      </c>
      <c r="C51" s="42">
        <v>3</v>
      </c>
      <c r="D51" s="36"/>
    </row>
    <row r="52" spans="1:4" ht="15.75">
      <c r="A52" s="33" t="s">
        <v>86</v>
      </c>
      <c r="B52" s="42">
        <v>2</v>
      </c>
      <c r="C52" s="42">
        <v>2</v>
      </c>
      <c r="D52" s="36"/>
    </row>
    <row r="53" spans="1:4" ht="15.75">
      <c r="A53" s="33" t="s">
        <v>87</v>
      </c>
      <c r="B53" s="42">
        <v>0.25</v>
      </c>
      <c r="C53" s="42">
        <v>0.25</v>
      </c>
      <c r="D53" s="36"/>
    </row>
    <row r="54" spans="1:4" ht="15.75">
      <c r="A54" s="33" t="s">
        <v>88</v>
      </c>
      <c r="B54" s="42">
        <v>0.5</v>
      </c>
      <c r="C54" s="42">
        <v>0.5</v>
      </c>
      <c r="D54" s="36"/>
    </row>
    <row r="55" spans="1:4" ht="15.75">
      <c r="A55" s="33" t="s">
        <v>89</v>
      </c>
      <c r="B55" s="42">
        <v>4</v>
      </c>
      <c r="C55" s="42">
        <v>4</v>
      </c>
      <c r="D55" s="36"/>
    </row>
    <row r="56" spans="1:4" ht="15.75">
      <c r="A56" s="33" t="s">
        <v>90</v>
      </c>
      <c r="B56" s="42">
        <v>6</v>
      </c>
      <c r="C56" s="42">
        <v>6</v>
      </c>
      <c r="D56" s="36"/>
    </row>
    <row r="57" spans="1:4" ht="15.75">
      <c r="A57" s="33" t="s">
        <v>91</v>
      </c>
      <c r="B57" s="42">
        <v>14</v>
      </c>
      <c r="C57" s="42">
        <v>14</v>
      </c>
      <c r="D57" s="36"/>
    </row>
    <row r="58" spans="1:4" ht="15.75">
      <c r="A58" s="33" t="s">
        <v>92</v>
      </c>
      <c r="B58" s="42">
        <v>28</v>
      </c>
      <c r="C58" s="42">
        <v>28</v>
      </c>
      <c r="D58" s="36"/>
    </row>
    <row r="59" spans="1:4" ht="15.75">
      <c r="A59" s="33" t="s">
        <v>93</v>
      </c>
      <c r="B59" s="42">
        <v>1</v>
      </c>
      <c r="C59" s="42">
        <v>1</v>
      </c>
      <c r="D59" s="36"/>
    </row>
    <row r="60" spans="1:4" ht="15.75">
      <c r="A60" s="33" t="s">
        <v>94</v>
      </c>
      <c r="B60" s="42">
        <v>2</v>
      </c>
      <c r="C60" s="42">
        <v>2</v>
      </c>
      <c r="D60" s="36"/>
    </row>
    <row r="61" spans="1:4" ht="15.75">
      <c r="A61" s="33" t="s">
        <v>95</v>
      </c>
      <c r="B61" s="42">
        <v>4</v>
      </c>
      <c r="C61" s="42">
        <v>4</v>
      </c>
      <c r="D61" s="36"/>
    </row>
    <row r="62" spans="1:4" ht="15.75">
      <c r="A62" s="33" t="s">
        <v>96</v>
      </c>
      <c r="B62" s="42">
        <v>0</v>
      </c>
      <c r="C62" s="42">
        <v>0</v>
      </c>
      <c r="D62" s="36"/>
    </row>
    <row r="63" spans="1:4" ht="15.75">
      <c r="A63" s="33" t="s">
        <v>97</v>
      </c>
      <c r="B63" s="42">
        <v>0</v>
      </c>
      <c r="C63" s="42">
        <v>0</v>
      </c>
      <c r="D63" s="36"/>
    </row>
    <row r="64" spans="1:4" ht="15.75">
      <c r="A64" s="33" t="s">
        <v>98</v>
      </c>
      <c r="B64" s="42">
        <v>4</v>
      </c>
      <c r="C64" s="42">
        <v>4</v>
      </c>
      <c r="D64" s="36"/>
    </row>
    <row r="65" spans="1:4" ht="15.75">
      <c r="A65" s="33" t="s">
        <v>99</v>
      </c>
      <c r="B65" s="42">
        <v>0.5</v>
      </c>
      <c r="C65" s="42">
        <v>0.5</v>
      </c>
      <c r="D65" s="36"/>
    </row>
    <row r="66" spans="1:4" ht="15.75">
      <c r="A66" s="33" t="s">
        <v>100</v>
      </c>
      <c r="B66" s="42">
        <v>0</v>
      </c>
      <c r="C66" s="42">
        <v>0</v>
      </c>
      <c r="D66" s="36"/>
    </row>
    <row r="67" spans="1:4" ht="15.75">
      <c r="A67" s="33" t="s">
        <v>101</v>
      </c>
      <c r="B67" s="42">
        <v>0</v>
      </c>
      <c r="C67" s="42">
        <v>0</v>
      </c>
      <c r="D67" s="36"/>
    </row>
    <row r="68" spans="1:4" ht="15.75">
      <c r="A68" s="33" t="s">
        <v>102</v>
      </c>
      <c r="B68" s="42">
        <v>2</v>
      </c>
      <c r="C68" s="42">
        <v>2</v>
      </c>
      <c r="D68" s="36"/>
    </row>
    <row r="69" spans="1:4" ht="15.75">
      <c r="A69" s="33" t="s">
        <v>103</v>
      </c>
      <c r="B69" s="42">
        <v>2</v>
      </c>
      <c r="C69" s="42">
        <v>2</v>
      </c>
      <c r="D69" s="36"/>
    </row>
    <row r="70" spans="1:4" ht="15.75">
      <c r="A70" s="33" t="s">
        <v>104</v>
      </c>
      <c r="B70" s="42">
        <v>2</v>
      </c>
      <c r="C70" s="42">
        <v>2</v>
      </c>
      <c r="D70" s="36"/>
    </row>
    <row r="71" spans="1:4" ht="15.75">
      <c r="A71" s="33" t="s">
        <v>105</v>
      </c>
      <c r="B71" s="42">
        <v>0.5</v>
      </c>
      <c r="C71" s="42">
        <v>0.5</v>
      </c>
      <c r="D71" s="36"/>
    </row>
    <row r="72" spans="1:4" ht="15.75">
      <c r="A72" s="33" t="s">
        <v>106</v>
      </c>
      <c r="B72" s="42">
        <v>0.1</v>
      </c>
      <c r="C72" s="42">
        <v>0.1</v>
      </c>
      <c r="D72" s="36"/>
    </row>
    <row r="73" spans="1:4" ht="15.75">
      <c r="A73" s="33" t="s">
        <v>107</v>
      </c>
      <c r="B73" s="42">
        <v>0.4</v>
      </c>
      <c r="C73" s="42">
        <v>0.4</v>
      </c>
      <c r="D73" s="36"/>
    </row>
    <row r="74" spans="1:4" ht="15.75">
      <c r="A74" s="33" t="s">
        <v>108</v>
      </c>
      <c r="B74" s="42">
        <v>0.5</v>
      </c>
      <c r="C74" s="42">
        <v>0.5</v>
      </c>
      <c r="D74" s="36"/>
    </row>
    <row r="75" spans="1:4" ht="15.75">
      <c r="A75" s="33" t="s">
        <v>109</v>
      </c>
      <c r="B75" s="42">
        <v>0.4</v>
      </c>
      <c r="C75" s="42">
        <v>0.4</v>
      </c>
      <c r="D75" s="36"/>
    </row>
    <row r="76" spans="1:4" ht="15.75">
      <c r="A76" s="33" t="s">
        <v>110</v>
      </c>
      <c r="B76" s="42">
        <v>0.1</v>
      </c>
      <c r="C76" s="42">
        <v>0.1</v>
      </c>
      <c r="D76" s="36"/>
    </row>
    <row r="77" spans="1:4" ht="15.75">
      <c r="A77" s="33" t="s">
        <v>111</v>
      </c>
      <c r="B77" s="42">
        <v>0</v>
      </c>
      <c r="C77" s="42">
        <v>0</v>
      </c>
      <c r="D77" s="36"/>
    </row>
    <row r="78" spans="1:4" ht="15.75">
      <c r="A78" s="33" t="s">
        <v>112</v>
      </c>
      <c r="B78" s="42">
        <v>0</v>
      </c>
      <c r="C78" s="42">
        <v>0</v>
      </c>
      <c r="D78" s="36"/>
    </row>
    <row r="79" spans="1:4" ht="15.75">
      <c r="A79" s="33" t="s">
        <v>113</v>
      </c>
      <c r="B79" s="42">
        <v>2</v>
      </c>
      <c r="C79" s="42">
        <v>2</v>
      </c>
      <c r="D79" s="36"/>
    </row>
    <row r="80" spans="1:4" ht="15.75">
      <c r="A80" s="33" t="s">
        <v>114</v>
      </c>
      <c r="B80" s="42">
        <v>0.2</v>
      </c>
      <c r="C80" s="42">
        <v>0.2</v>
      </c>
      <c r="D80" s="36"/>
    </row>
    <row r="81" spans="1:4" ht="15.75">
      <c r="A81" s="33" t="s">
        <v>115</v>
      </c>
      <c r="B81" s="42">
        <v>1.2</v>
      </c>
      <c r="C81" s="42">
        <v>1.2</v>
      </c>
      <c r="D81" s="36"/>
    </row>
    <row r="82" spans="1:4" ht="15.75">
      <c r="A82" s="33" t="s">
        <v>116</v>
      </c>
      <c r="B82" s="42">
        <v>2</v>
      </c>
      <c r="C82" s="42">
        <v>2</v>
      </c>
      <c r="D82" s="36"/>
    </row>
    <row r="83" spans="1:4" ht="15.75">
      <c r="A83" s="33" t="s">
        <v>117</v>
      </c>
      <c r="B83" s="42">
        <v>1.5</v>
      </c>
      <c r="C83" s="42">
        <v>1.5</v>
      </c>
      <c r="D83" s="36"/>
    </row>
    <row r="84" spans="1:4" ht="15.75">
      <c r="A84" s="33" t="s">
        <v>118</v>
      </c>
      <c r="B84" s="42">
        <v>0.3</v>
      </c>
      <c r="C84" s="42">
        <v>0.3</v>
      </c>
      <c r="D84" s="36"/>
    </row>
    <row r="85" spans="1:4" ht="15.75">
      <c r="A85" s="33" t="s">
        <v>119</v>
      </c>
      <c r="B85" s="42">
        <v>0</v>
      </c>
      <c r="C85" s="42">
        <v>0</v>
      </c>
      <c r="D85" s="36"/>
    </row>
    <row r="86" spans="1:4" ht="15.75">
      <c r="A86" s="33" t="s">
        <v>120</v>
      </c>
      <c r="B86" s="42">
        <v>4</v>
      </c>
      <c r="C86" s="42">
        <v>4</v>
      </c>
      <c r="D86" s="36"/>
    </row>
    <row r="87" spans="1:4" ht="15.75">
      <c r="A87" s="33" t="s">
        <v>121</v>
      </c>
      <c r="B87" s="42">
        <v>56</v>
      </c>
      <c r="C87" s="42">
        <v>56</v>
      </c>
      <c r="D87" s="36"/>
    </row>
    <row r="88" spans="1:4" ht="15.75">
      <c r="A88" s="33" t="s">
        <v>122</v>
      </c>
      <c r="B88" s="42">
        <v>40</v>
      </c>
      <c r="C88" s="42">
        <v>32</v>
      </c>
      <c r="D88" s="36"/>
    </row>
    <row r="89" spans="1:4" ht="15.75">
      <c r="A89" s="33" t="s">
        <v>123</v>
      </c>
      <c r="B89" s="42">
        <v>5</v>
      </c>
      <c r="C89" s="42">
        <v>5</v>
      </c>
      <c r="D89" s="36"/>
    </row>
    <row r="90" spans="1:4" ht="15.75">
      <c r="A90" s="33" t="s">
        <v>124</v>
      </c>
      <c r="B90" s="42">
        <v>3</v>
      </c>
      <c r="C90" s="42">
        <v>3</v>
      </c>
      <c r="D90" s="36"/>
    </row>
    <row r="91" spans="1:4" ht="15.75">
      <c r="A91" s="33" t="s">
        <v>125</v>
      </c>
      <c r="B91" s="42">
        <v>1</v>
      </c>
      <c r="C91" s="42">
        <v>1</v>
      </c>
      <c r="D91" s="36"/>
    </row>
    <row r="92" spans="1:4" ht="15.75">
      <c r="A92" s="33" t="s">
        <v>126</v>
      </c>
      <c r="B92" s="42">
        <v>0.5</v>
      </c>
      <c r="C92" s="42">
        <v>0.5</v>
      </c>
      <c r="D92" s="36"/>
    </row>
    <row r="93" spans="1:4" ht="15.75">
      <c r="A93" s="33" t="s">
        <v>127</v>
      </c>
      <c r="B93" s="42">
        <v>7</v>
      </c>
      <c r="C93" s="42">
        <v>7</v>
      </c>
      <c r="D93" s="36"/>
    </row>
    <row r="94" spans="1:4" ht="15.75">
      <c r="A94" s="33" t="s">
        <v>128</v>
      </c>
      <c r="B94" s="42">
        <v>3.5</v>
      </c>
      <c r="C94" s="42">
        <v>3.5</v>
      </c>
      <c r="D94" s="36"/>
    </row>
    <row r="95" spans="1:4" ht="15.75">
      <c r="A95" s="33" t="s">
        <v>129</v>
      </c>
      <c r="B95" s="42">
        <v>1</v>
      </c>
      <c r="C95" s="42">
        <v>1</v>
      </c>
      <c r="D95" s="36"/>
    </row>
    <row r="96" spans="1:4" ht="15.75">
      <c r="A96" s="33" t="s">
        <v>130</v>
      </c>
      <c r="B96" s="42">
        <v>2</v>
      </c>
      <c r="C96" s="42">
        <v>2</v>
      </c>
      <c r="D96" s="36"/>
    </row>
    <row r="97" spans="1:4" ht="15.75">
      <c r="A97" s="33" t="s">
        <v>131</v>
      </c>
      <c r="B97" s="42">
        <v>1</v>
      </c>
      <c r="C97" s="42">
        <v>1</v>
      </c>
      <c r="D97" s="36"/>
    </row>
    <row r="98" spans="1:4" ht="15.75">
      <c r="A98" s="33" t="s">
        <v>132</v>
      </c>
      <c r="B98" s="42">
        <v>0.5</v>
      </c>
      <c r="C98" s="42">
        <v>0.5</v>
      </c>
      <c r="D98" s="36"/>
    </row>
    <row r="99" spans="1:4" ht="15.75">
      <c r="A99" s="33" t="s">
        <v>133</v>
      </c>
      <c r="B99" s="42">
        <v>0</v>
      </c>
      <c r="C99" s="42">
        <v>0</v>
      </c>
      <c r="D99" s="36"/>
    </row>
    <row r="100" spans="1:4" ht="15.75">
      <c r="A100" s="33" t="s">
        <v>134</v>
      </c>
      <c r="B100" s="42">
        <v>36</v>
      </c>
      <c r="C100" s="42">
        <v>36</v>
      </c>
      <c r="D100" s="36"/>
    </row>
    <row r="101" spans="1:4" ht="15.75">
      <c r="A101" s="33" t="s">
        <v>135</v>
      </c>
      <c r="B101" s="42">
        <v>0.5</v>
      </c>
      <c r="C101" s="42">
        <v>0.5</v>
      </c>
      <c r="D101" s="36"/>
    </row>
    <row r="102" spans="1:4" ht="15.75">
      <c r="A102" s="33" t="s">
        <v>136</v>
      </c>
      <c r="B102" s="42">
        <v>4</v>
      </c>
      <c r="C102" s="42">
        <v>4</v>
      </c>
      <c r="D102" s="36"/>
    </row>
    <row r="103" spans="1:4" ht="15.75">
      <c r="A103" s="33" t="s">
        <v>137</v>
      </c>
      <c r="B103" s="42">
        <v>0</v>
      </c>
      <c r="C103" s="42">
        <v>0</v>
      </c>
      <c r="D103" s="36"/>
    </row>
    <row r="104" spans="1:4" ht="15.75">
      <c r="A104" s="33" t="s">
        <v>138</v>
      </c>
      <c r="B104" s="42">
        <v>0</v>
      </c>
      <c r="C104" s="42">
        <v>0</v>
      </c>
      <c r="D104" s="36"/>
    </row>
    <row r="105" spans="1:4" ht="15.75">
      <c r="A105" s="33" t="s">
        <v>139</v>
      </c>
      <c r="B105" s="42">
        <v>3.5</v>
      </c>
      <c r="C105" s="42">
        <v>3.5</v>
      </c>
      <c r="D105" s="36"/>
    </row>
    <row r="106" spans="1:4" ht="15.75">
      <c r="A106" s="33" t="s">
        <v>140</v>
      </c>
      <c r="B106" s="42">
        <v>28</v>
      </c>
      <c r="C106" s="42">
        <v>28</v>
      </c>
      <c r="D106" s="36"/>
    </row>
    <row r="107" spans="1:4" ht="15.75">
      <c r="A107" s="33" t="s">
        <v>141</v>
      </c>
      <c r="B107" s="42">
        <v>0.5</v>
      </c>
      <c r="C107" s="42">
        <v>0.5</v>
      </c>
      <c r="D107" s="36"/>
    </row>
    <row r="108" spans="1:4" ht="15.75">
      <c r="A108" s="33" t="s">
        <v>142</v>
      </c>
      <c r="B108" s="42">
        <v>28</v>
      </c>
      <c r="C108" s="42">
        <v>28</v>
      </c>
      <c r="D108" s="36"/>
    </row>
    <row r="109" spans="1:4" ht="15.75">
      <c r="A109" s="33" t="s">
        <v>143</v>
      </c>
      <c r="B109" s="42">
        <v>0.5</v>
      </c>
      <c r="C109" s="42">
        <v>0.5</v>
      </c>
      <c r="D109" s="36"/>
    </row>
    <row r="110" spans="1:4" ht="15.75">
      <c r="A110" s="33" t="s">
        <v>144</v>
      </c>
      <c r="B110" s="42">
        <v>60</v>
      </c>
      <c r="C110" s="42">
        <v>60</v>
      </c>
      <c r="D110" s="36"/>
    </row>
    <row r="111" spans="1:4" ht="15.75">
      <c r="A111" s="33" t="s">
        <v>145</v>
      </c>
      <c r="B111" s="42">
        <v>2</v>
      </c>
      <c r="C111" s="42">
        <v>2</v>
      </c>
      <c r="D111" s="36"/>
    </row>
    <row r="112" spans="1:4" ht="15.75">
      <c r="A112" s="33" t="s">
        <v>146</v>
      </c>
      <c r="B112" s="42">
        <v>8</v>
      </c>
      <c r="C112" s="42">
        <v>8</v>
      </c>
      <c r="D112" s="36"/>
    </row>
    <row r="113" spans="1:4" ht="15.75">
      <c r="A113" s="33" t="s">
        <v>147</v>
      </c>
      <c r="B113" s="42">
        <v>0</v>
      </c>
      <c r="C113" s="42">
        <v>0</v>
      </c>
      <c r="D113" s="36"/>
    </row>
    <row r="114" spans="1:4" ht="15.75">
      <c r="A114" s="33" t="s">
        <v>148</v>
      </c>
      <c r="B114" s="42">
        <v>0</v>
      </c>
      <c r="C114" s="42">
        <v>0</v>
      </c>
      <c r="D114" s="36"/>
    </row>
    <row r="115" spans="1:4" ht="15.75">
      <c r="A115" s="33" t="s">
        <v>149</v>
      </c>
      <c r="B115" s="42">
        <v>0.75</v>
      </c>
      <c r="C115" s="42">
        <v>0.75</v>
      </c>
      <c r="D115" s="36"/>
    </row>
    <row r="116" spans="1:4" ht="15.75">
      <c r="A116" s="33" t="s">
        <v>150</v>
      </c>
      <c r="B116" s="42">
        <v>136</v>
      </c>
      <c r="C116" s="42">
        <v>136</v>
      </c>
      <c r="D116" s="36"/>
    </row>
    <row r="117" spans="1:4" ht="15.75">
      <c r="A117" s="33" t="s">
        <v>151</v>
      </c>
      <c r="B117" s="42">
        <v>1</v>
      </c>
      <c r="C117" s="42">
        <v>1</v>
      </c>
      <c r="D117" s="36"/>
    </row>
    <row r="118" spans="1:4" ht="15.75">
      <c r="A118" s="33" t="s">
        <v>152</v>
      </c>
      <c r="B118" s="42">
        <v>1</v>
      </c>
      <c r="C118" s="42">
        <v>1</v>
      </c>
      <c r="D118" s="36"/>
    </row>
    <row r="119" spans="1:4" ht="15.75">
      <c r="A119" s="33" t="s">
        <v>153</v>
      </c>
      <c r="B119" s="42">
        <v>0.5</v>
      </c>
      <c r="C119" s="42">
        <v>0.5</v>
      </c>
      <c r="D119" s="36"/>
    </row>
    <row r="120" spans="1:4" ht="15.75">
      <c r="A120" s="33" t="s">
        <v>154</v>
      </c>
      <c r="B120" s="42">
        <v>12</v>
      </c>
      <c r="C120" s="42">
        <v>12</v>
      </c>
      <c r="D120" s="36"/>
    </row>
    <row r="121" spans="1:4" ht="15.75">
      <c r="A121" s="33" t="s">
        <v>155</v>
      </c>
      <c r="B121" s="42">
        <v>0.75</v>
      </c>
      <c r="C121" s="42">
        <v>0.75</v>
      </c>
      <c r="D121" s="36"/>
    </row>
    <row r="122" spans="1:4" ht="15.75">
      <c r="A122" s="33" t="s">
        <v>156</v>
      </c>
      <c r="B122" s="42">
        <v>0</v>
      </c>
      <c r="C122" s="42">
        <v>0</v>
      </c>
      <c r="D122" s="36"/>
    </row>
    <row r="123" spans="1:4" ht="15.75">
      <c r="A123" s="33" t="s">
        <v>157</v>
      </c>
      <c r="B123" s="42">
        <v>0</v>
      </c>
      <c r="C123" s="42">
        <v>0</v>
      </c>
      <c r="D123" s="36"/>
    </row>
    <row r="124" spans="1:4" ht="15.75">
      <c r="A124" s="33" t="s">
        <v>158</v>
      </c>
      <c r="B124" s="42">
        <v>0</v>
      </c>
      <c r="C124" s="42">
        <v>0</v>
      </c>
      <c r="D124" s="36"/>
    </row>
    <row r="125" spans="1:4" ht="15.75">
      <c r="A125" s="33" t="s">
        <v>159</v>
      </c>
      <c r="B125" s="42">
        <v>2.6</v>
      </c>
      <c r="C125" s="42">
        <v>2.08</v>
      </c>
      <c r="D125" s="36"/>
    </row>
    <row r="126" spans="1:4" ht="15.75">
      <c r="A126" s="33" t="s">
        <v>160</v>
      </c>
      <c r="B126" s="42">
        <v>3</v>
      </c>
      <c r="C126" s="42">
        <v>2.4000000000000004</v>
      </c>
      <c r="D126" s="36"/>
    </row>
    <row r="127" spans="1:4" ht="15.75">
      <c r="A127" s="33" t="s">
        <v>161</v>
      </c>
      <c r="B127" s="42">
        <v>0.45</v>
      </c>
      <c r="C127" s="42">
        <v>0.36000000000000004</v>
      </c>
      <c r="D127" s="36"/>
    </row>
    <row r="128" spans="1:4" ht="15.75">
      <c r="A128" s="33" t="s">
        <v>162</v>
      </c>
      <c r="B128" s="42">
        <v>6</v>
      </c>
      <c r="C128" s="42">
        <v>6</v>
      </c>
      <c r="D128" s="36"/>
    </row>
    <row r="129" spans="1:4" ht="15.75">
      <c r="A129" s="33" t="s">
        <v>163</v>
      </c>
      <c r="B129" s="42">
        <v>0</v>
      </c>
      <c r="C129" s="42">
        <v>0</v>
      </c>
      <c r="D129" s="36"/>
    </row>
    <row r="130" spans="1:4" ht="15.75">
      <c r="A130" s="33" t="s">
        <v>164</v>
      </c>
      <c r="B130" s="42">
        <v>2.5</v>
      </c>
      <c r="C130" s="42">
        <v>2.5</v>
      </c>
      <c r="D130" s="36"/>
    </row>
    <row r="131" spans="1:4" ht="15.75">
      <c r="A131" s="33" t="s">
        <v>165</v>
      </c>
      <c r="B131" s="42">
        <v>0.4</v>
      </c>
      <c r="C131" s="42">
        <v>0.4</v>
      </c>
      <c r="D131" s="36"/>
    </row>
    <row r="132" spans="1:4" ht="15.75">
      <c r="A132" s="33" t="s">
        <v>166</v>
      </c>
      <c r="B132" s="42">
        <v>6</v>
      </c>
      <c r="C132" s="42">
        <v>6</v>
      </c>
      <c r="D132" s="36"/>
    </row>
    <row r="133" spans="1:4" ht="15.75">
      <c r="A133" s="33" t="s">
        <v>167</v>
      </c>
      <c r="B133" s="42">
        <v>1.5</v>
      </c>
      <c r="C133" s="42">
        <v>1.5</v>
      </c>
      <c r="D133" s="36"/>
    </row>
    <row r="134" spans="1:4" ht="15.75">
      <c r="A134" s="33" t="s">
        <v>168</v>
      </c>
      <c r="B134" s="42">
        <v>3</v>
      </c>
      <c r="C134" s="42">
        <v>3</v>
      </c>
      <c r="D134" s="36"/>
    </row>
    <row r="135" spans="1:4" ht="15.75">
      <c r="A135" s="33" t="s">
        <v>169</v>
      </c>
      <c r="B135" s="42">
        <v>0.5</v>
      </c>
      <c r="C135" s="42">
        <v>0.5</v>
      </c>
      <c r="D135" s="36"/>
    </row>
    <row r="136" spans="1:4" ht="15.75">
      <c r="A136" s="33" t="s">
        <v>170</v>
      </c>
      <c r="B136" s="42">
        <v>0.5</v>
      </c>
      <c r="C136" s="42">
        <v>0.5</v>
      </c>
      <c r="D136" s="36"/>
    </row>
    <row r="137" spans="1:4" ht="15.75">
      <c r="A137" s="33" t="s">
        <v>171</v>
      </c>
      <c r="B137" s="42">
        <v>0.2</v>
      </c>
      <c r="C137" s="42">
        <v>0.2</v>
      </c>
      <c r="D137" s="36"/>
    </row>
    <row r="138" spans="1:4" ht="15.75">
      <c r="A138" s="33" t="s">
        <v>172</v>
      </c>
      <c r="B138" s="42">
        <v>0.4</v>
      </c>
      <c r="C138" s="42">
        <v>0.32000000000000006</v>
      </c>
      <c r="D138" s="36"/>
    </row>
    <row r="139" spans="1:4" ht="15.75">
      <c r="A139" s="33" t="s">
        <v>173</v>
      </c>
      <c r="B139" s="42">
        <v>0</v>
      </c>
      <c r="C139" s="42">
        <v>0</v>
      </c>
      <c r="D139" s="36"/>
    </row>
    <row r="140" spans="1:4" ht="15.75">
      <c r="A140" s="33" t="s">
        <v>174</v>
      </c>
      <c r="B140" s="42">
        <v>2.6</v>
      </c>
      <c r="C140" s="42">
        <v>2.08</v>
      </c>
      <c r="D140" s="36"/>
    </row>
    <row r="141" spans="1:4" ht="15.75">
      <c r="A141" s="33" t="s">
        <v>175</v>
      </c>
      <c r="B141" s="42">
        <v>0</v>
      </c>
      <c r="C141" s="42">
        <v>0</v>
      </c>
      <c r="D141" s="36"/>
    </row>
    <row r="142" spans="1:4" ht="15.75">
      <c r="A142" s="33" t="s">
        <v>176</v>
      </c>
      <c r="B142" s="42">
        <v>0</v>
      </c>
      <c r="C142" s="42">
        <v>0</v>
      </c>
      <c r="D142" s="36"/>
    </row>
    <row r="143" spans="1:4" ht="15.75">
      <c r="A143" s="33" t="s">
        <v>177</v>
      </c>
      <c r="B143" s="42">
        <v>0</v>
      </c>
      <c r="C143" s="42">
        <v>0</v>
      </c>
      <c r="D143" s="36"/>
    </row>
    <row r="144" spans="1:4" ht="15.75">
      <c r="A144" s="33" t="s">
        <v>178</v>
      </c>
      <c r="B144" s="42">
        <v>3</v>
      </c>
      <c r="C144" s="42">
        <v>2.4000000000000004</v>
      </c>
      <c r="D144" s="36"/>
    </row>
    <row r="145" spans="1:4" ht="15.75">
      <c r="A145" s="33" t="s">
        <v>179</v>
      </c>
      <c r="B145" s="42">
        <v>1.1000000000000001</v>
      </c>
      <c r="C145" s="42">
        <v>0.88000000000000012</v>
      </c>
      <c r="D145" s="36"/>
    </row>
    <row r="146" spans="1:4" ht="15.75">
      <c r="A146" s="33" t="s">
        <v>180</v>
      </c>
      <c r="B146" s="42">
        <v>0</v>
      </c>
      <c r="C146" s="42">
        <v>0</v>
      </c>
      <c r="D146" s="36"/>
    </row>
    <row r="147" spans="1:4" ht="15.75">
      <c r="A147" s="33" t="s">
        <v>181</v>
      </c>
      <c r="B147" s="42">
        <v>0</v>
      </c>
      <c r="C147" s="42">
        <v>0</v>
      </c>
      <c r="D147" s="36"/>
    </row>
    <row r="148" spans="1:4" ht="15.75">
      <c r="A148" s="33" t="s">
        <v>182</v>
      </c>
      <c r="B148" s="42">
        <v>1</v>
      </c>
      <c r="C148" s="42">
        <v>0.8</v>
      </c>
      <c r="D148" s="36"/>
    </row>
    <row r="149" spans="1:4" ht="15.75">
      <c r="A149" s="33" t="s">
        <v>183</v>
      </c>
      <c r="B149" s="42">
        <v>13</v>
      </c>
      <c r="C149" s="42">
        <v>13</v>
      </c>
      <c r="D149" s="36"/>
    </row>
    <row r="150" spans="1:4" ht="15.75">
      <c r="A150" s="33" t="s">
        <v>184</v>
      </c>
      <c r="B150" s="42">
        <v>0.3</v>
      </c>
      <c r="C150" s="42">
        <v>0.3</v>
      </c>
      <c r="D150" s="36"/>
    </row>
    <row r="151" spans="1:4" ht="15.75">
      <c r="A151" s="33" t="s">
        <v>185</v>
      </c>
      <c r="B151" s="42">
        <v>10</v>
      </c>
      <c r="C151" s="42">
        <v>10</v>
      </c>
      <c r="D151" s="36"/>
    </row>
    <row r="152" spans="1:4" ht="15.75">
      <c r="A152" s="33" t="s">
        <v>186</v>
      </c>
      <c r="B152" s="42">
        <v>2.1</v>
      </c>
      <c r="C152" s="42">
        <v>2.1</v>
      </c>
      <c r="D152" s="36"/>
    </row>
    <row r="153" spans="1:4" ht="15.75">
      <c r="A153" s="33" t="s">
        <v>187</v>
      </c>
      <c r="B153" s="42">
        <v>11</v>
      </c>
      <c r="C153" s="42">
        <v>11</v>
      </c>
      <c r="D153" s="36"/>
    </row>
    <row r="154" spans="1:4" ht="15.75">
      <c r="A154" s="33" t="s">
        <v>188</v>
      </c>
      <c r="B154" s="42">
        <v>0.2</v>
      </c>
      <c r="C154" s="42">
        <v>0.2</v>
      </c>
      <c r="D154" s="36"/>
    </row>
    <row r="155" spans="1:4" ht="15.75">
      <c r="A155" s="33" t="s">
        <v>189</v>
      </c>
      <c r="B155" s="42">
        <v>6</v>
      </c>
      <c r="C155" s="42">
        <v>6</v>
      </c>
      <c r="D155" s="36"/>
    </row>
    <row r="156" spans="1:4" ht="15.75">
      <c r="A156" s="33" t="s">
        <v>190</v>
      </c>
      <c r="B156" s="42">
        <v>8</v>
      </c>
      <c r="C156" s="42">
        <v>8</v>
      </c>
      <c r="D156" s="36"/>
    </row>
    <row r="157" spans="1:4" ht="15.75">
      <c r="A157" s="33" t="s">
        <v>191</v>
      </c>
      <c r="B157" s="42">
        <v>32</v>
      </c>
      <c r="C157" s="42">
        <v>32</v>
      </c>
      <c r="D157" s="36"/>
    </row>
    <row r="158" spans="1:4" ht="15.75">
      <c r="A158" s="33" t="s">
        <v>192</v>
      </c>
      <c r="B158" s="42">
        <v>6</v>
      </c>
      <c r="C158" s="42">
        <v>6</v>
      </c>
      <c r="D158" s="36"/>
    </row>
    <row r="159" spans="1:4" ht="15.75">
      <c r="A159" s="33" t="s">
        <v>193</v>
      </c>
      <c r="B159" s="42">
        <v>24</v>
      </c>
      <c r="C159" s="42">
        <v>24</v>
      </c>
      <c r="D159" s="36"/>
    </row>
    <row r="160" spans="1:4" ht="15.75">
      <c r="A160" s="33" t="s">
        <v>194</v>
      </c>
      <c r="B160" s="42">
        <v>1.5</v>
      </c>
      <c r="C160" s="42">
        <v>1.5</v>
      </c>
      <c r="D160" s="36"/>
    </row>
    <row r="161" spans="1:4" ht="15.75">
      <c r="A161" s="33" t="s">
        <v>195</v>
      </c>
      <c r="B161" s="42">
        <v>0.5</v>
      </c>
      <c r="C161" s="42">
        <v>0.5</v>
      </c>
      <c r="D161" s="36"/>
    </row>
    <row r="162" spans="1:4" ht="15.75">
      <c r="A162" s="33" t="s">
        <v>196</v>
      </c>
      <c r="B162" s="42">
        <v>1.5</v>
      </c>
      <c r="C162" s="42">
        <v>1.5</v>
      </c>
      <c r="D162" s="36"/>
    </row>
    <row r="163" spans="1:4" ht="15.75">
      <c r="A163" s="33" t="s">
        <v>197</v>
      </c>
      <c r="B163" s="42">
        <v>9</v>
      </c>
      <c r="C163" s="42">
        <v>9</v>
      </c>
      <c r="D163" s="36"/>
    </row>
    <row r="164" spans="1:4" ht="15.75">
      <c r="A164" s="33" t="s">
        <v>198</v>
      </c>
      <c r="B164" s="42">
        <v>2</v>
      </c>
      <c r="C164" s="42">
        <v>2</v>
      </c>
      <c r="D164" s="36"/>
    </row>
    <row r="165" spans="1:4" ht="15.75">
      <c r="A165" s="33" t="s">
        <v>199</v>
      </c>
      <c r="B165" s="42">
        <v>4</v>
      </c>
      <c r="C165" s="42">
        <v>4</v>
      </c>
      <c r="D165" s="36"/>
    </row>
    <row r="166" spans="1:4" ht="15.75">
      <c r="A166" s="33" t="s">
        <v>200</v>
      </c>
      <c r="B166" s="42">
        <v>0.25</v>
      </c>
      <c r="C166" s="42">
        <v>0.25</v>
      </c>
      <c r="D166" s="36"/>
    </row>
    <row r="167" spans="1:4" ht="15.75">
      <c r="A167" s="33" t="s">
        <v>201</v>
      </c>
      <c r="B167" s="42">
        <v>2</v>
      </c>
      <c r="C167" s="42">
        <v>2</v>
      </c>
      <c r="D167" s="36"/>
    </row>
    <row r="168" spans="1:4" ht="15.75">
      <c r="A168" s="33" t="s">
        <v>202</v>
      </c>
      <c r="B168" s="42">
        <v>2</v>
      </c>
      <c r="C168" s="42">
        <v>2</v>
      </c>
      <c r="D168" s="36"/>
    </row>
    <row r="169" spans="1:4" ht="15.75">
      <c r="A169" s="33" t="s">
        <v>203</v>
      </c>
      <c r="B169" s="42">
        <v>38</v>
      </c>
      <c r="C169" s="42">
        <v>30.4</v>
      </c>
      <c r="D169" s="36"/>
    </row>
    <row r="170" spans="1:4" ht="15.75">
      <c r="A170" s="33" t="s">
        <v>204</v>
      </c>
      <c r="B170" s="42">
        <v>0</v>
      </c>
      <c r="C170" s="42">
        <v>0</v>
      </c>
      <c r="D170" s="36"/>
    </row>
    <row r="171" spans="1:4" ht="15.75">
      <c r="A171" s="33" t="s">
        <v>205</v>
      </c>
      <c r="B171" s="42">
        <v>0</v>
      </c>
      <c r="C171" s="42">
        <v>0</v>
      </c>
      <c r="D171" s="36"/>
    </row>
    <row r="172" spans="1:4" ht="15.75">
      <c r="A172" s="33" t="s">
        <v>206</v>
      </c>
      <c r="B172" s="42">
        <v>40</v>
      </c>
      <c r="C172" s="42">
        <v>32</v>
      </c>
      <c r="D172" s="36"/>
    </row>
    <row r="173" spans="1:4" ht="15.75">
      <c r="A173" s="33" t="s">
        <v>207</v>
      </c>
      <c r="B173" s="42">
        <v>38</v>
      </c>
      <c r="C173" s="42">
        <v>30.4</v>
      </c>
      <c r="D173" s="36"/>
    </row>
    <row r="174" spans="1:4" ht="15.75">
      <c r="A174" s="33" t="s">
        <v>208</v>
      </c>
      <c r="B174" s="42">
        <v>0</v>
      </c>
      <c r="C174" s="42">
        <v>0</v>
      </c>
      <c r="D174" s="36"/>
    </row>
    <row r="175" spans="1:4" ht="15.75">
      <c r="A175" s="33" t="s">
        <v>209</v>
      </c>
      <c r="B175" s="42">
        <v>0.5</v>
      </c>
      <c r="C175" s="42">
        <v>0.5</v>
      </c>
      <c r="D175" s="36"/>
    </row>
    <row r="176" spans="1:4" ht="15.75">
      <c r="A176" s="33" t="s">
        <v>210</v>
      </c>
      <c r="B176" s="42">
        <v>0</v>
      </c>
      <c r="C176" s="42">
        <v>0</v>
      </c>
      <c r="D176" s="36"/>
    </row>
    <row r="177" spans="1:4" ht="15.75">
      <c r="A177" s="33" t="s">
        <v>211</v>
      </c>
      <c r="B177" s="42">
        <v>0</v>
      </c>
      <c r="C177" s="42">
        <v>0</v>
      </c>
      <c r="D177" s="36"/>
    </row>
    <row r="178" spans="1:4" ht="15.75">
      <c r="A178" s="33" t="s">
        <v>212</v>
      </c>
      <c r="B178" s="42">
        <v>2.6</v>
      </c>
      <c r="C178" s="42">
        <v>2.08</v>
      </c>
      <c r="D178" s="36"/>
    </row>
    <row r="179" spans="1:4" ht="15.75">
      <c r="A179" s="33" t="s">
        <v>213</v>
      </c>
      <c r="B179" s="42">
        <v>3.4</v>
      </c>
      <c r="C179" s="42">
        <v>2.72</v>
      </c>
      <c r="D179" s="36"/>
    </row>
    <row r="180" spans="1:4" ht="15.75">
      <c r="A180" s="33" t="s">
        <v>214</v>
      </c>
      <c r="B180" s="42">
        <v>3</v>
      </c>
      <c r="C180" s="42">
        <v>3</v>
      </c>
      <c r="D180" s="36"/>
    </row>
    <row r="181" spans="1:4" ht="15.75">
      <c r="A181" s="33" t="s">
        <v>33</v>
      </c>
      <c r="B181" s="42">
        <v>1293.3</v>
      </c>
      <c r="C181" s="42">
        <v>1236.3600000000001</v>
      </c>
      <c r="D181" s="36"/>
    </row>
    <row r="182" spans="1:4" ht="15.75">
      <c r="B182"/>
    </row>
    <row r="183" spans="1:4" ht="15.75">
      <c r="B183"/>
    </row>
    <row r="184" spans="1:4" ht="15.75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23DC-16E1-4C6C-A9A5-6B3087C38403}">
  <dimension ref="A1:F524"/>
  <sheetViews>
    <sheetView zoomScale="70" zoomScaleNormal="70" workbookViewId="0"/>
  </sheetViews>
  <sheetFormatPr defaultRowHeight="15.6"/>
  <cols>
    <col min="1" max="1" width="114.875" customWidth="1"/>
    <col min="2" max="2" width="17.75" style="36" bestFit="1" customWidth="1"/>
    <col min="3" max="3" width="10.75" bestFit="1" customWidth="1"/>
    <col min="4" max="4" width="10.75" customWidth="1"/>
    <col min="5" max="5" width="30.25" bestFit="1" customWidth="1"/>
    <col min="6" max="6" width="17.75" style="36" bestFit="1" customWidth="1"/>
  </cols>
  <sheetData>
    <row r="1" spans="1:6">
      <c r="A1" s="32" t="s">
        <v>34</v>
      </c>
      <c r="B1" t="s">
        <v>30</v>
      </c>
      <c r="E1" s="32" t="s">
        <v>34</v>
      </c>
      <c r="F1" t="s">
        <v>30</v>
      </c>
    </row>
    <row r="3" spans="1:6">
      <c r="A3" s="32" t="s">
        <v>26</v>
      </c>
      <c r="B3" t="s">
        <v>35</v>
      </c>
      <c r="C3" t="s">
        <v>36</v>
      </c>
      <c r="E3" s="36" t="s">
        <v>37</v>
      </c>
      <c r="F3"/>
    </row>
    <row r="4" spans="1:6">
      <c r="A4" s="33" t="s">
        <v>215</v>
      </c>
      <c r="B4" s="36">
        <v>1.5</v>
      </c>
      <c r="C4" s="36">
        <v>1.5</v>
      </c>
      <c r="D4" s="36"/>
      <c r="E4" s="36">
        <v>209</v>
      </c>
      <c r="F4"/>
    </row>
    <row r="5" spans="1:6">
      <c r="A5" s="33" t="s">
        <v>216</v>
      </c>
      <c r="B5" s="36">
        <v>2</v>
      </c>
      <c r="C5" s="36">
        <v>2</v>
      </c>
      <c r="D5" s="36"/>
      <c r="F5"/>
    </row>
    <row r="6" spans="1:6">
      <c r="A6" s="33" t="s">
        <v>217</v>
      </c>
      <c r="B6" s="36">
        <v>4</v>
      </c>
      <c r="C6" s="36">
        <v>4</v>
      </c>
      <c r="D6" s="36"/>
      <c r="F6"/>
    </row>
    <row r="7" spans="1:6">
      <c r="A7" s="33" t="s">
        <v>218</v>
      </c>
      <c r="B7" s="36">
        <v>1</v>
      </c>
      <c r="C7" s="36">
        <v>1</v>
      </c>
      <c r="D7" s="36"/>
      <c r="F7"/>
    </row>
    <row r="8" spans="1:6">
      <c r="A8" s="33" t="s">
        <v>219</v>
      </c>
      <c r="B8" s="36">
        <v>16</v>
      </c>
      <c r="C8" s="36">
        <v>16</v>
      </c>
      <c r="D8" s="36"/>
      <c r="F8"/>
    </row>
    <row r="9" spans="1:6">
      <c r="A9" s="33" t="s">
        <v>220</v>
      </c>
      <c r="B9" s="36">
        <v>4</v>
      </c>
      <c r="C9" s="36">
        <v>4</v>
      </c>
      <c r="D9" s="36"/>
    </row>
    <row r="10" spans="1:6">
      <c r="A10" s="33" t="s">
        <v>221</v>
      </c>
      <c r="B10" s="36">
        <v>4</v>
      </c>
      <c r="C10" s="36">
        <v>4</v>
      </c>
      <c r="D10" s="36"/>
    </row>
    <row r="11" spans="1:6">
      <c r="A11" s="33" t="s">
        <v>222</v>
      </c>
      <c r="B11" s="36">
        <v>2</v>
      </c>
      <c r="C11" s="36">
        <v>2</v>
      </c>
      <c r="D11" s="36"/>
    </row>
    <row r="12" spans="1:6">
      <c r="A12" s="33" t="s">
        <v>223</v>
      </c>
      <c r="B12" s="36">
        <v>2</v>
      </c>
      <c r="C12" s="36">
        <v>2</v>
      </c>
      <c r="D12" s="36"/>
    </row>
    <row r="13" spans="1:6">
      <c r="A13" s="33" t="s">
        <v>224</v>
      </c>
      <c r="B13" s="36">
        <v>2</v>
      </c>
      <c r="C13" s="36">
        <v>2</v>
      </c>
      <c r="D13" s="36"/>
    </row>
    <row r="14" spans="1:6">
      <c r="A14" s="33" t="s">
        <v>225</v>
      </c>
      <c r="B14" s="36">
        <v>4</v>
      </c>
      <c r="C14" s="36">
        <v>4</v>
      </c>
      <c r="D14" s="36"/>
    </row>
    <row r="15" spans="1:6">
      <c r="A15" s="33" t="s">
        <v>226</v>
      </c>
      <c r="B15" s="36">
        <v>8</v>
      </c>
      <c r="C15" s="36">
        <v>8</v>
      </c>
      <c r="D15" s="36"/>
    </row>
    <row r="16" spans="1:6">
      <c r="A16" s="33" t="s">
        <v>227</v>
      </c>
      <c r="B16" s="36">
        <v>4</v>
      </c>
      <c r="C16" s="36">
        <v>4</v>
      </c>
      <c r="D16" s="36"/>
    </row>
    <row r="17" spans="1:4">
      <c r="A17" s="33" t="s">
        <v>228</v>
      </c>
      <c r="B17" s="36">
        <v>1.5</v>
      </c>
      <c r="C17" s="36">
        <v>1.5</v>
      </c>
      <c r="D17" s="36"/>
    </row>
    <row r="18" spans="1:4">
      <c r="A18" s="33" t="s">
        <v>229</v>
      </c>
      <c r="B18" s="36">
        <v>5</v>
      </c>
      <c r="C18" s="36">
        <v>5</v>
      </c>
      <c r="D18" s="36"/>
    </row>
    <row r="19" spans="1:4">
      <c r="A19" s="33" t="s">
        <v>230</v>
      </c>
      <c r="B19" s="36">
        <v>40</v>
      </c>
      <c r="C19" s="36">
        <v>40</v>
      </c>
      <c r="D19" s="36"/>
    </row>
    <row r="20" spans="1:4">
      <c r="A20" s="33" t="s">
        <v>231</v>
      </c>
      <c r="B20" s="36">
        <v>24</v>
      </c>
      <c r="C20" s="36">
        <v>24</v>
      </c>
      <c r="D20" s="36"/>
    </row>
    <row r="21" spans="1:4">
      <c r="A21" s="33" t="s">
        <v>232</v>
      </c>
      <c r="B21" s="36">
        <v>1</v>
      </c>
      <c r="C21" s="36">
        <v>1</v>
      </c>
      <c r="D21" s="36"/>
    </row>
    <row r="22" spans="1:4">
      <c r="A22" s="33" t="s">
        <v>233</v>
      </c>
      <c r="B22" s="36">
        <v>0.5</v>
      </c>
      <c r="C22" s="36">
        <v>0.5</v>
      </c>
      <c r="D22" s="36"/>
    </row>
    <row r="23" spans="1:4">
      <c r="A23" s="33" t="s">
        <v>234</v>
      </c>
      <c r="B23" s="36">
        <v>1.5</v>
      </c>
      <c r="C23" s="36">
        <v>1.5</v>
      </c>
      <c r="D23" s="36"/>
    </row>
    <row r="24" spans="1:4">
      <c r="A24" s="33" t="s">
        <v>235</v>
      </c>
      <c r="B24" s="36">
        <v>2.5</v>
      </c>
      <c r="C24" s="36">
        <v>2.5</v>
      </c>
      <c r="D24" s="36"/>
    </row>
    <row r="25" spans="1:4">
      <c r="A25" s="33" t="s">
        <v>236</v>
      </c>
      <c r="B25" s="36">
        <v>2.5</v>
      </c>
      <c r="C25" s="36">
        <v>2.5</v>
      </c>
      <c r="D25" s="36"/>
    </row>
    <row r="26" spans="1:4">
      <c r="A26" s="33" t="s">
        <v>237</v>
      </c>
      <c r="B26" s="36">
        <v>1.5</v>
      </c>
      <c r="C26" s="36">
        <v>1.5</v>
      </c>
      <c r="D26" s="36"/>
    </row>
    <row r="27" spans="1:4">
      <c r="A27" s="33" t="s">
        <v>238</v>
      </c>
      <c r="B27" s="36">
        <v>5</v>
      </c>
      <c r="C27" s="36">
        <v>5</v>
      </c>
      <c r="D27" s="36"/>
    </row>
    <row r="28" spans="1:4">
      <c r="A28" s="33" t="s">
        <v>239</v>
      </c>
      <c r="B28" s="36">
        <v>10</v>
      </c>
      <c r="C28" s="36">
        <v>10</v>
      </c>
      <c r="D28" s="36"/>
    </row>
    <row r="29" spans="1:4">
      <c r="A29" s="33" t="s">
        <v>240</v>
      </c>
      <c r="B29" s="36">
        <v>7.5</v>
      </c>
      <c r="C29" s="36">
        <v>7.5</v>
      </c>
      <c r="D29" s="36"/>
    </row>
    <row r="30" spans="1:4">
      <c r="A30" s="33" t="s">
        <v>241</v>
      </c>
      <c r="B30" s="36">
        <v>4</v>
      </c>
      <c r="C30" s="36">
        <v>4.5</v>
      </c>
      <c r="D30" s="36"/>
    </row>
    <row r="31" spans="1:4">
      <c r="A31" s="33" t="s">
        <v>242</v>
      </c>
      <c r="B31" s="36">
        <v>2.5</v>
      </c>
      <c r="C31" s="36">
        <v>2.5</v>
      </c>
      <c r="D31" s="36"/>
    </row>
    <row r="32" spans="1:4">
      <c r="A32" s="33" t="s">
        <v>243</v>
      </c>
      <c r="B32" s="36">
        <v>1</v>
      </c>
      <c r="C32" s="36">
        <v>1</v>
      </c>
      <c r="D32" s="36"/>
    </row>
    <row r="33" spans="1:4">
      <c r="A33" s="33" t="s">
        <v>244</v>
      </c>
      <c r="B33" s="36">
        <v>1.5</v>
      </c>
      <c r="C33" s="36">
        <v>1.5</v>
      </c>
      <c r="D33" s="36"/>
    </row>
    <row r="34" spans="1:4">
      <c r="A34" s="33" t="s">
        <v>245</v>
      </c>
      <c r="B34" s="36">
        <v>7.5</v>
      </c>
      <c r="C34" s="36">
        <v>7.5</v>
      </c>
      <c r="D34" s="36"/>
    </row>
    <row r="35" spans="1:4">
      <c r="A35" s="33" t="s">
        <v>246</v>
      </c>
      <c r="B35" s="36">
        <v>3</v>
      </c>
      <c r="C35" s="36">
        <v>3</v>
      </c>
      <c r="D35" s="36"/>
    </row>
    <row r="36" spans="1:4">
      <c r="A36" s="33" t="s">
        <v>247</v>
      </c>
      <c r="B36" s="36">
        <v>1.5</v>
      </c>
      <c r="C36" s="36">
        <v>1.5</v>
      </c>
      <c r="D36" s="36"/>
    </row>
    <row r="37" spans="1:4">
      <c r="A37" s="33" t="s">
        <v>248</v>
      </c>
      <c r="B37" s="36">
        <v>0.5</v>
      </c>
      <c r="C37" s="36">
        <v>0.5</v>
      </c>
      <c r="D37" s="36"/>
    </row>
    <row r="38" spans="1:4">
      <c r="A38" s="33" t="s">
        <v>249</v>
      </c>
      <c r="B38" s="36">
        <v>5</v>
      </c>
      <c r="C38" s="36">
        <v>5</v>
      </c>
      <c r="D38" s="36"/>
    </row>
    <row r="39" spans="1:4">
      <c r="A39" s="33" t="s">
        <v>250</v>
      </c>
      <c r="B39" s="36">
        <v>1</v>
      </c>
      <c r="C39" s="36">
        <v>1</v>
      </c>
      <c r="D39" s="36"/>
    </row>
    <row r="40" spans="1:4">
      <c r="A40" s="33" t="s">
        <v>251</v>
      </c>
      <c r="B40" s="36">
        <v>1</v>
      </c>
      <c r="C40" s="36">
        <v>1</v>
      </c>
      <c r="D40" s="36"/>
    </row>
    <row r="41" spans="1:4">
      <c r="A41" s="33" t="s">
        <v>252</v>
      </c>
      <c r="B41" s="36">
        <v>1</v>
      </c>
      <c r="C41" s="36">
        <v>1</v>
      </c>
      <c r="D41" s="36"/>
    </row>
    <row r="42" spans="1:4">
      <c r="A42" s="33" t="s">
        <v>253</v>
      </c>
      <c r="B42" s="36">
        <v>1</v>
      </c>
      <c r="C42" s="36">
        <v>1</v>
      </c>
      <c r="D42" s="36"/>
    </row>
    <row r="43" spans="1:4">
      <c r="A43" s="33" t="s">
        <v>254</v>
      </c>
      <c r="B43" s="36">
        <v>2</v>
      </c>
      <c r="C43" s="36">
        <v>2</v>
      </c>
      <c r="D43" s="36"/>
    </row>
    <row r="44" spans="1:4">
      <c r="A44" s="33" t="s">
        <v>255</v>
      </c>
      <c r="B44" s="36">
        <v>1.5</v>
      </c>
      <c r="C44" s="36">
        <v>1.5</v>
      </c>
      <c r="D44" s="36"/>
    </row>
    <row r="45" spans="1:4">
      <c r="A45" s="33" t="s">
        <v>256</v>
      </c>
      <c r="B45" s="36">
        <v>10</v>
      </c>
      <c r="C45" s="36">
        <v>10</v>
      </c>
      <c r="D45" s="36"/>
    </row>
    <row r="46" spans="1:4">
      <c r="A46" s="33" t="s">
        <v>257</v>
      </c>
      <c r="B46" s="36">
        <v>10</v>
      </c>
      <c r="C46" s="36">
        <v>10</v>
      </c>
      <c r="D46" s="36"/>
    </row>
    <row r="47" spans="1:4">
      <c r="A47" s="33" t="s">
        <v>258</v>
      </c>
      <c r="B47" s="36">
        <v>1.5</v>
      </c>
      <c r="C47" s="36">
        <v>1.5</v>
      </c>
      <c r="D47" s="36"/>
    </row>
    <row r="48" spans="1:4">
      <c r="A48" s="33" t="s">
        <v>259</v>
      </c>
      <c r="B48" s="36">
        <v>0.5</v>
      </c>
      <c r="C48" s="36">
        <v>0.5</v>
      </c>
      <c r="D48" s="36"/>
    </row>
    <row r="49" spans="1:4">
      <c r="A49" s="33" t="s">
        <v>260</v>
      </c>
      <c r="B49" s="36">
        <v>2</v>
      </c>
      <c r="C49" s="36">
        <v>2.5</v>
      </c>
      <c r="D49" s="36"/>
    </row>
    <row r="50" spans="1:4">
      <c r="A50" s="33" t="s">
        <v>261</v>
      </c>
      <c r="B50" s="36">
        <v>3</v>
      </c>
      <c r="C50" s="36">
        <v>3</v>
      </c>
      <c r="D50" s="36"/>
    </row>
    <row r="51" spans="1:4">
      <c r="A51" s="33" t="s">
        <v>262</v>
      </c>
      <c r="B51" s="36">
        <v>0.5</v>
      </c>
      <c r="C51" s="36">
        <v>0.5</v>
      </c>
      <c r="D51" s="36"/>
    </row>
    <row r="52" spans="1:4">
      <c r="A52" s="33" t="s">
        <v>263</v>
      </c>
      <c r="B52" s="36">
        <v>0.5</v>
      </c>
      <c r="C52" s="36">
        <v>0.5</v>
      </c>
      <c r="D52" s="36"/>
    </row>
    <row r="53" spans="1:4">
      <c r="A53" s="33" t="s">
        <v>264</v>
      </c>
      <c r="B53" s="36">
        <v>1</v>
      </c>
      <c r="C53" s="36">
        <v>1</v>
      </c>
      <c r="D53" s="36"/>
    </row>
    <row r="54" spans="1:4">
      <c r="A54" s="33" t="s">
        <v>265</v>
      </c>
      <c r="B54" s="36">
        <v>0.5</v>
      </c>
      <c r="C54" s="36">
        <v>0.5</v>
      </c>
      <c r="D54" s="36"/>
    </row>
    <row r="55" spans="1:4">
      <c r="A55" s="33" t="s">
        <v>266</v>
      </c>
      <c r="B55" s="36">
        <v>4</v>
      </c>
      <c r="C55" s="36">
        <v>4</v>
      </c>
      <c r="D55" s="36"/>
    </row>
    <row r="56" spans="1:4">
      <c r="A56" s="33" t="s">
        <v>267</v>
      </c>
      <c r="B56" s="36">
        <v>1</v>
      </c>
      <c r="C56" s="36">
        <v>1</v>
      </c>
      <c r="D56" s="36"/>
    </row>
    <row r="57" spans="1:4">
      <c r="A57" s="33" t="s">
        <v>268</v>
      </c>
      <c r="B57" s="36">
        <v>1</v>
      </c>
      <c r="C57" s="36">
        <v>1</v>
      </c>
      <c r="D57" s="36"/>
    </row>
    <row r="58" spans="1:4">
      <c r="A58" s="33" t="s">
        <v>269</v>
      </c>
      <c r="B58" s="36">
        <v>1</v>
      </c>
      <c r="C58" s="36">
        <v>1</v>
      </c>
      <c r="D58" s="36"/>
    </row>
    <row r="59" spans="1:4">
      <c r="A59" s="33" t="s">
        <v>270</v>
      </c>
      <c r="B59" s="36">
        <v>4</v>
      </c>
      <c r="C59" s="36">
        <v>4</v>
      </c>
      <c r="D59" s="36"/>
    </row>
    <row r="60" spans="1:4">
      <c r="A60" s="33" t="s">
        <v>271</v>
      </c>
      <c r="B60" s="36">
        <v>4</v>
      </c>
      <c r="C60" s="36">
        <v>4</v>
      </c>
      <c r="D60" s="36"/>
    </row>
    <row r="61" spans="1:4">
      <c r="A61" s="33" t="s">
        <v>272</v>
      </c>
      <c r="B61" s="36">
        <v>1</v>
      </c>
      <c r="C61" s="36">
        <v>1</v>
      </c>
      <c r="D61" s="36"/>
    </row>
    <row r="62" spans="1:4">
      <c r="A62" s="33" t="s">
        <v>273</v>
      </c>
      <c r="B62" s="36">
        <v>2</v>
      </c>
      <c r="C62" s="36">
        <v>2</v>
      </c>
      <c r="D62" s="36"/>
    </row>
    <row r="63" spans="1:4">
      <c r="A63" s="33" t="s">
        <v>274</v>
      </c>
      <c r="B63" s="36">
        <v>2</v>
      </c>
      <c r="C63" s="36">
        <v>2</v>
      </c>
      <c r="D63" s="36"/>
    </row>
    <row r="64" spans="1:4">
      <c r="A64" s="33" t="s">
        <v>275</v>
      </c>
      <c r="B64" s="36">
        <v>1</v>
      </c>
      <c r="C64" s="36">
        <v>1</v>
      </c>
      <c r="D64" s="36"/>
    </row>
    <row r="65" spans="1:4">
      <c r="A65" s="33" t="s">
        <v>276</v>
      </c>
      <c r="B65" s="36">
        <v>2</v>
      </c>
      <c r="C65" s="36">
        <v>2</v>
      </c>
      <c r="D65" s="36"/>
    </row>
    <row r="66" spans="1:4">
      <c r="A66" s="33" t="s">
        <v>277</v>
      </c>
      <c r="B66" s="36">
        <v>2</v>
      </c>
      <c r="C66" s="36">
        <v>2</v>
      </c>
      <c r="D66" s="36"/>
    </row>
    <row r="67" spans="1:4">
      <c r="A67" s="33" t="s">
        <v>278</v>
      </c>
      <c r="B67" s="36">
        <v>4</v>
      </c>
      <c r="C67" s="36">
        <v>4</v>
      </c>
      <c r="D67" s="36"/>
    </row>
    <row r="68" spans="1:4">
      <c r="A68" s="33" t="s">
        <v>279</v>
      </c>
      <c r="B68" s="36">
        <v>2</v>
      </c>
      <c r="C68" s="36">
        <v>2</v>
      </c>
      <c r="D68" s="36"/>
    </row>
    <row r="69" spans="1:4">
      <c r="A69" s="33" t="s">
        <v>280</v>
      </c>
      <c r="B69" s="36">
        <v>4</v>
      </c>
      <c r="C69" s="36">
        <v>4</v>
      </c>
      <c r="D69" s="36"/>
    </row>
    <row r="70" spans="1:4">
      <c r="A70" s="33" t="s">
        <v>281</v>
      </c>
      <c r="B70" s="36">
        <v>8</v>
      </c>
      <c r="C70" s="36">
        <v>8</v>
      </c>
      <c r="D70" s="36"/>
    </row>
    <row r="71" spans="1:4">
      <c r="A71" s="33" t="s">
        <v>282</v>
      </c>
      <c r="B71" s="36">
        <v>2</v>
      </c>
      <c r="C71" s="36">
        <v>2</v>
      </c>
      <c r="D71" s="36"/>
    </row>
    <row r="72" spans="1:4">
      <c r="A72" s="33" t="s">
        <v>283</v>
      </c>
      <c r="B72" s="36">
        <v>2</v>
      </c>
      <c r="C72" s="36">
        <v>2</v>
      </c>
      <c r="D72" s="36"/>
    </row>
    <row r="73" spans="1:4">
      <c r="A73" s="33" t="s">
        <v>284</v>
      </c>
      <c r="B73" s="36">
        <v>4</v>
      </c>
      <c r="C73" s="36">
        <v>4</v>
      </c>
      <c r="D73" s="36"/>
    </row>
    <row r="74" spans="1:4">
      <c r="A74" s="33" t="s">
        <v>285</v>
      </c>
      <c r="B74" s="36">
        <v>1</v>
      </c>
      <c r="C74" s="36">
        <v>1</v>
      </c>
      <c r="D74" s="36"/>
    </row>
    <row r="75" spans="1:4">
      <c r="A75" s="33" t="s">
        <v>286</v>
      </c>
      <c r="B75" s="36">
        <v>4</v>
      </c>
      <c r="C75" s="36">
        <v>4</v>
      </c>
      <c r="D75" s="36"/>
    </row>
    <row r="76" spans="1:4">
      <c r="A76" s="33" t="s">
        <v>287</v>
      </c>
      <c r="B76" s="36">
        <v>1</v>
      </c>
      <c r="C76" s="36">
        <v>1</v>
      </c>
      <c r="D76" s="36"/>
    </row>
    <row r="77" spans="1:4">
      <c r="A77" s="33" t="s">
        <v>288</v>
      </c>
      <c r="B77" s="36">
        <v>2</v>
      </c>
      <c r="C77" s="36">
        <v>2</v>
      </c>
      <c r="D77" s="36"/>
    </row>
    <row r="78" spans="1:4">
      <c r="A78" s="33" t="s">
        <v>289</v>
      </c>
      <c r="B78" s="36">
        <v>2</v>
      </c>
      <c r="C78" s="36">
        <v>2</v>
      </c>
      <c r="D78" s="36"/>
    </row>
    <row r="79" spans="1:4">
      <c r="A79" s="33" t="s">
        <v>290</v>
      </c>
      <c r="B79" s="36">
        <v>2</v>
      </c>
      <c r="C79" s="36">
        <v>2</v>
      </c>
      <c r="D79" s="36"/>
    </row>
    <row r="80" spans="1:4">
      <c r="A80" s="33" t="s">
        <v>291</v>
      </c>
      <c r="B80" s="36">
        <v>1</v>
      </c>
      <c r="C80" s="36">
        <v>1</v>
      </c>
      <c r="D80" s="36"/>
    </row>
    <row r="81" spans="1:4">
      <c r="A81" s="33" t="s">
        <v>292</v>
      </c>
      <c r="B81" s="36">
        <v>5</v>
      </c>
      <c r="C81" s="36">
        <v>5</v>
      </c>
      <c r="D81" s="36"/>
    </row>
    <row r="82" spans="1:4">
      <c r="A82" s="33" t="s">
        <v>293</v>
      </c>
      <c r="B82" s="36">
        <v>1.5</v>
      </c>
      <c r="C82" s="36">
        <v>1.5</v>
      </c>
      <c r="D82" s="36"/>
    </row>
    <row r="83" spans="1:4">
      <c r="A83" s="33" t="s">
        <v>294</v>
      </c>
      <c r="B83" s="36">
        <v>1</v>
      </c>
      <c r="C83" s="36">
        <v>1</v>
      </c>
      <c r="D83" s="36"/>
    </row>
    <row r="84" spans="1:4">
      <c r="A84" s="33" t="s">
        <v>295</v>
      </c>
      <c r="B84" s="36">
        <v>2.5</v>
      </c>
      <c r="C84" s="36">
        <v>2.5</v>
      </c>
      <c r="D84" s="36"/>
    </row>
    <row r="85" spans="1:4">
      <c r="A85" s="33" t="s">
        <v>296</v>
      </c>
      <c r="B85" s="36">
        <v>3</v>
      </c>
      <c r="C85" s="36">
        <v>3</v>
      </c>
      <c r="D85" s="36"/>
    </row>
    <row r="86" spans="1:4">
      <c r="A86" s="33" t="s">
        <v>297</v>
      </c>
      <c r="B86" s="36">
        <v>3</v>
      </c>
      <c r="C86" s="36">
        <v>3</v>
      </c>
      <c r="D86" s="36"/>
    </row>
    <row r="87" spans="1:4">
      <c r="A87" s="33" t="s">
        <v>298</v>
      </c>
      <c r="B87" s="36">
        <v>2.5</v>
      </c>
      <c r="C87" s="36">
        <v>2.5</v>
      </c>
      <c r="D87" s="36"/>
    </row>
    <row r="88" spans="1:4">
      <c r="A88" s="33" t="s">
        <v>299</v>
      </c>
      <c r="B88" s="36">
        <v>5</v>
      </c>
      <c r="C88" s="36">
        <v>5</v>
      </c>
      <c r="D88" s="36"/>
    </row>
    <row r="89" spans="1:4">
      <c r="A89" s="33" t="s">
        <v>300</v>
      </c>
      <c r="B89" s="36">
        <v>5</v>
      </c>
      <c r="C89" s="36">
        <v>5</v>
      </c>
      <c r="D89" s="36"/>
    </row>
    <row r="90" spans="1:4">
      <c r="A90" s="33" t="s">
        <v>301</v>
      </c>
      <c r="B90" s="36">
        <v>2</v>
      </c>
      <c r="C90" s="36">
        <v>2</v>
      </c>
      <c r="D90" s="36"/>
    </row>
    <row r="91" spans="1:4">
      <c r="A91" s="33" t="s">
        <v>302</v>
      </c>
      <c r="B91" s="36">
        <v>3</v>
      </c>
      <c r="C91" s="36">
        <v>3</v>
      </c>
      <c r="D91" s="36"/>
    </row>
    <row r="92" spans="1:4">
      <c r="A92" s="33" t="s">
        <v>303</v>
      </c>
      <c r="B92" s="36">
        <v>5.5</v>
      </c>
      <c r="C92" s="36">
        <v>5.5</v>
      </c>
      <c r="D92" s="36"/>
    </row>
    <row r="93" spans="1:4">
      <c r="A93" s="33" t="s">
        <v>304</v>
      </c>
      <c r="B93" s="36">
        <v>3</v>
      </c>
      <c r="C93" s="36">
        <v>3</v>
      </c>
      <c r="D93" s="36"/>
    </row>
    <row r="94" spans="1:4">
      <c r="A94" s="33" t="s">
        <v>305</v>
      </c>
      <c r="B94" s="36">
        <v>0.5</v>
      </c>
      <c r="C94" s="36">
        <v>0.5</v>
      </c>
      <c r="D94" s="36"/>
    </row>
    <row r="95" spans="1:4">
      <c r="A95" s="33" t="s">
        <v>306</v>
      </c>
      <c r="B95" s="36">
        <v>4</v>
      </c>
      <c r="C95" s="36">
        <v>4</v>
      </c>
      <c r="D95" s="36"/>
    </row>
    <row r="96" spans="1:4">
      <c r="A96" s="33" t="s">
        <v>307</v>
      </c>
      <c r="B96" s="36">
        <v>1</v>
      </c>
      <c r="C96" s="36">
        <v>1</v>
      </c>
      <c r="D96" s="36"/>
    </row>
    <row r="97" spans="1:4">
      <c r="A97" s="33" t="s">
        <v>308</v>
      </c>
      <c r="B97" s="36">
        <v>4</v>
      </c>
      <c r="C97" s="36">
        <v>4</v>
      </c>
      <c r="D97" s="36"/>
    </row>
    <row r="98" spans="1:4">
      <c r="A98" s="33" t="s">
        <v>309</v>
      </c>
      <c r="B98" s="36">
        <v>4</v>
      </c>
      <c r="C98" s="36">
        <v>4</v>
      </c>
      <c r="D98" s="36"/>
    </row>
    <row r="99" spans="1:4">
      <c r="A99" s="33" t="s">
        <v>310</v>
      </c>
      <c r="B99" s="36">
        <v>4</v>
      </c>
      <c r="C99" s="36">
        <v>4</v>
      </c>
      <c r="D99" s="36"/>
    </row>
    <row r="100" spans="1:4">
      <c r="A100" s="33" t="s">
        <v>311</v>
      </c>
      <c r="B100" s="36">
        <v>4</v>
      </c>
      <c r="C100" s="36">
        <v>4</v>
      </c>
      <c r="D100" s="36"/>
    </row>
    <row r="101" spans="1:4">
      <c r="A101" s="33" t="s">
        <v>312</v>
      </c>
      <c r="B101" s="36">
        <v>4</v>
      </c>
      <c r="C101" s="36">
        <v>4</v>
      </c>
      <c r="D101" s="36"/>
    </row>
    <row r="102" spans="1:4">
      <c r="A102" s="33" t="s">
        <v>313</v>
      </c>
      <c r="B102" s="36">
        <v>4</v>
      </c>
      <c r="C102" s="36">
        <v>4</v>
      </c>
      <c r="D102" s="36"/>
    </row>
    <row r="103" spans="1:4">
      <c r="A103" s="33" t="s">
        <v>314</v>
      </c>
      <c r="B103" s="36">
        <v>4</v>
      </c>
      <c r="C103" s="36">
        <v>4</v>
      </c>
      <c r="D103" s="36"/>
    </row>
    <row r="104" spans="1:4">
      <c r="A104" s="33" t="s">
        <v>315</v>
      </c>
      <c r="B104" s="36">
        <v>2</v>
      </c>
      <c r="C104" s="36">
        <v>2</v>
      </c>
      <c r="D104" s="36"/>
    </row>
    <row r="105" spans="1:4">
      <c r="A105" s="33" t="s">
        <v>316</v>
      </c>
      <c r="B105" s="36">
        <v>2</v>
      </c>
      <c r="C105" s="36">
        <v>2</v>
      </c>
      <c r="D105" s="36"/>
    </row>
    <row r="106" spans="1:4">
      <c r="A106" s="33" t="s">
        <v>317</v>
      </c>
      <c r="B106" s="36">
        <v>7.5</v>
      </c>
      <c r="C106" s="36">
        <v>7.5</v>
      </c>
      <c r="D106" s="36"/>
    </row>
    <row r="107" spans="1:4">
      <c r="A107" s="33" t="s">
        <v>318</v>
      </c>
      <c r="B107" s="36">
        <v>10</v>
      </c>
      <c r="C107" s="36">
        <v>10</v>
      </c>
      <c r="D107" s="36"/>
    </row>
    <row r="108" spans="1:4">
      <c r="A108" s="33" t="s">
        <v>319</v>
      </c>
      <c r="B108" s="36">
        <v>5</v>
      </c>
      <c r="C108" s="36">
        <v>5</v>
      </c>
      <c r="D108" s="36"/>
    </row>
    <row r="109" spans="1:4">
      <c r="A109" s="33" t="s">
        <v>320</v>
      </c>
      <c r="B109" s="36">
        <v>1</v>
      </c>
      <c r="C109" s="36">
        <v>1</v>
      </c>
      <c r="D109" s="36"/>
    </row>
    <row r="110" spans="1:4">
      <c r="A110" s="33" t="s">
        <v>321</v>
      </c>
      <c r="B110" s="36">
        <v>1</v>
      </c>
      <c r="C110" s="36">
        <v>1</v>
      </c>
      <c r="D110" s="36"/>
    </row>
    <row r="111" spans="1:4">
      <c r="A111" s="33" t="s">
        <v>322</v>
      </c>
      <c r="B111" s="36">
        <v>2</v>
      </c>
      <c r="C111" s="36">
        <v>2</v>
      </c>
      <c r="D111" s="36"/>
    </row>
    <row r="112" spans="1:4">
      <c r="A112" s="33" t="s">
        <v>323</v>
      </c>
      <c r="B112" s="36">
        <v>4</v>
      </c>
      <c r="C112" s="36">
        <v>4</v>
      </c>
      <c r="D112" s="36"/>
    </row>
    <row r="113" spans="1:4">
      <c r="A113" s="33" t="s">
        <v>324</v>
      </c>
      <c r="B113" s="36">
        <v>4</v>
      </c>
      <c r="C113" s="36">
        <v>4</v>
      </c>
      <c r="D113" s="36"/>
    </row>
    <row r="114" spans="1:4">
      <c r="A114" s="33" t="s">
        <v>325</v>
      </c>
      <c r="B114" s="36">
        <v>4</v>
      </c>
      <c r="C114" s="36">
        <v>4</v>
      </c>
      <c r="D114" s="36"/>
    </row>
    <row r="115" spans="1:4">
      <c r="A115" s="33" t="s">
        <v>326</v>
      </c>
      <c r="B115" s="36">
        <v>4</v>
      </c>
      <c r="C115" s="36">
        <v>4</v>
      </c>
      <c r="D115" s="36"/>
    </row>
    <row r="116" spans="1:4">
      <c r="A116" s="33" t="s">
        <v>327</v>
      </c>
      <c r="B116" s="36">
        <v>1</v>
      </c>
      <c r="C116" s="36">
        <v>1</v>
      </c>
      <c r="D116" s="36"/>
    </row>
    <row r="117" spans="1:4">
      <c r="A117" s="33" t="s">
        <v>328</v>
      </c>
      <c r="B117" s="36">
        <v>2</v>
      </c>
      <c r="C117" s="36">
        <v>2</v>
      </c>
      <c r="D117" s="36"/>
    </row>
    <row r="118" spans="1:4">
      <c r="A118" s="33" t="s">
        <v>329</v>
      </c>
      <c r="B118" s="36">
        <v>8</v>
      </c>
      <c r="C118" s="36">
        <v>8</v>
      </c>
      <c r="D118" s="36"/>
    </row>
    <row r="119" spans="1:4">
      <c r="A119" s="33" t="s">
        <v>330</v>
      </c>
      <c r="B119" s="36">
        <v>1</v>
      </c>
      <c r="C119" s="36">
        <v>1</v>
      </c>
      <c r="D119" s="36"/>
    </row>
    <row r="120" spans="1:4">
      <c r="A120" s="33" t="s">
        <v>331</v>
      </c>
      <c r="B120" s="36">
        <v>2</v>
      </c>
      <c r="C120" s="36">
        <v>2</v>
      </c>
      <c r="D120" s="36"/>
    </row>
    <row r="121" spans="1:4">
      <c r="A121" s="33" t="s">
        <v>332</v>
      </c>
      <c r="B121" s="36">
        <v>2</v>
      </c>
      <c r="C121" s="36">
        <v>2</v>
      </c>
      <c r="D121" s="36"/>
    </row>
    <row r="122" spans="1:4">
      <c r="A122" s="33" t="s">
        <v>333</v>
      </c>
      <c r="B122" s="36">
        <v>2</v>
      </c>
      <c r="C122" s="36">
        <v>2</v>
      </c>
      <c r="D122" s="36"/>
    </row>
    <row r="123" spans="1:4">
      <c r="A123" s="33" t="s">
        <v>334</v>
      </c>
      <c r="B123" s="36">
        <v>1</v>
      </c>
      <c r="C123" s="36">
        <v>1</v>
      </c>
      <c r="D123" s="36"/>
    </row>
    <row r="124" spans="1:4">
      <c r="A124" s="33" t="s">
        <v>335</v>
      </c>
      <c r="B124" s="36">
        <v>1</v>
      </c>
      <c r="C124" s="36">
        <v>1</v>
      </c>
      <c r="D124" s="36"/>
    </row>
    <row r="125" spans="1:4">
      <c r="A125" s="33" t="s">
        <v>336</v>
      </c>
      <c r="B125" s="36">
        <v>1</v>
      </c>
      <c r="C125" s="36">
        <v>1</v>
      </c>
      <c r="D125" s="36"/>
    </row>
    <row r="126" spans="1:4">
      <c r="A126" s="33" t="s">
        <v>337</v>
      </c>
      <c r="B126" s="36">
        <v>1</v>
      </c>
      <c r="C126" s="36">
        <v>1</v>
      </c>
      <c r="D126" s="36"/>
    </row>
    <row r="127" spans="1:4">
      <c r="A127" s="33" t="s">
        <v>338</v>
      </c>
      <c r="B127" s="36">
        <v>4</v>
      </c>
      <c r="C127" s="36">
        <v>4</v>
      </c>
      <c r="D127" s="36"/>
    </row>
    <row r="128" spans="1:4">
      <c r="A128" s="33" t="s">
        <v>339</v>
      </c>
      <c r="B128" s="36">
        <v>1</v>
      </c>
      <c r="C128" s="36">
        <v>1</v>
      </c>
      <c r="D128" s="36"/>
    </row>
    <row r="129" spans="1:4">
      <c r="A129" s="33" t="s">
        <v>340</v>
      </c>
      <c r="B129" s="36">
        <v>1</v>
      </c>
      <c r="C129" s="36">
        <v>1</v>
      </c>
      <c r="D129" s="36"/>
    </row>
    <row r="130" spans="1:4">
      <c r="A130" s="33" t="s">
        <v>341</v>
      </c>
      <c r="B130" s="36">
        <v>1</v>
      </c>
      <c r="C130" s="36">
        <v>1</v>
      </c>
      <c r="D130" s="36"/>
    </row>
    <row r="131" spans="1:4">
      <c r="A131" s="33" t="s">
        <v>342</v>
      </c>
      <c r="B131" s="36">
        <v>1</v>
      </c>
      <c r="C131" s="36">
        <v>1</v>
      </c>
      <c r="D131" s="36"/>
    </row>
    <row r="132" spans="1:4">
      <c r="A132" s="33" t="s">
        <v>343</v>
      </c>
      <c r="B132" s="36">
        <v>1</v>
      </c>
      <c r="C132" s="36">
        <v>1</v>
      </c>
      <c r="D132" s="36"/>
    </row>
    <row r="133" spans="1:4">
      <c r="A133" s="33" t="s">
        <v>344</v>
      </c>
      <c r="B133" s="36">
        <v>2</v>
      </c>
      <c r="C133" s="36">
        <v>2</v>
      </c>
      <c r="D133" s="36"/>
    </row>
    <row r="134" spans="1:4">
      <c r="A134" s="33" t="s">
        <v>345</v>
      </c>
      <c r="B134" s="36">
        <v>4</v>
      </c>
      <c r="C134" s="36">
        <v>4</v>
      </c>
      <c r="D134" s="36"/>
    </row>
    <row r="135" spans="1:4">
      <c r="A135" s="33" t="s">
        <v>346</v>
      </c>
      <c r="B135" s="36">
        <v>1</v>
      </c>
      <c r="C135" s="36">
        <v>1</v>
      </c>
      <c r="D135" s="36"/>
    </row>
    <row r="136" spans="1:4">
      <c r="A136" s="33" t="s">
        <v>347</v>
      </c>
      <c r="B136" s="36">
        <v>2</v>
      </c>
      <c r="C136" s="36">
        <v>2</v>
      </c>
      <c r="D136" s="36"/>
    </row>
    <row r="137" spans="1:4">
      <c r="A137" s="33" t="s">
        <v>348</v>
      </c>
      <c r="B137" s="36">
        <v>1</v>
      </c>
      <c r="C137" s="36">
        <v>1</v>
      </c>
      <c r="D137" s="36"/>
    </row>
    <row r="138" spans="1:4">
      <c r="A138" s="33" t="s">
        <v>349</v>
      </c>
      <c r="B138" s="36">
        <v>1</v>
      </c>
      <c r="C138" s="36">
        <v>1</v>
      </c>
      <c r="D138" s="36"/>
    </row>
    <row r="139" spans="1:4">
      <c r="A139" s="33" t="s">
        <v>350</v>
      </c>
      <c r="B139" s="36">
        <v>4</v>
      </c>
      <c r="C139" s="36">
        <v>4</v>
      </c>
      <c r="D139" s="36"/>
    </row>
    <row r="140" spans="1:4">
      <c r="A140" s="33" t="s">
        <v>351</v>
      </c>
      <c r="B140" s="36">
        <v>4</v>
      </c>
      <c r="C140" s="36">
        <v>4</v>
      </c>
      <c r="D140" s="36"/>
    </row>
    <row r="141" spans="1:4">
      <c r="A141" s="33" t="s">
        <v>352</v>
      </c>
      <c r="B141" s="36">
        <v>2</v>
      </c>
      <c r="C141" s="36">
        <v>2</v>
      </c>
      <c r="D141" s="36"/>
    </row>
    <row r="142" spans="1:4">
      <c r="A142" s="33" t="s">
        <v>353</v>
      </c>
      <c r="B142" s="36">
        <v>1</v>
      </c>
      <c r="C142" s="36">
        <v>1</v>
      </c>
      <c r="D142" s="36"/>
    </row>
    <row r="143" spans="1:4">
      <c r="A143" s="33" t="s">
        <v>354</v>
      </c>
      <c r="B143" s="36">
        <v>1</v>
      </c>
      <c r="C143" s="36">
        <v>1</v>
      </c>
      <c r="D143" s="36"/>
    </row>
    <row r="144" spans="1:4">
      <c r="A144" s="33" t="s">
        <v>355</v>
      </c>
      <c r="B144" s="36">
        <v>1</v>
      </c>
      <c r="C144" s="36">
        <v>1</v>
      </c>
      <c r="D144" s="36"/>
    </row>
    <row r="145" spans="1:4">
      <c r="A145" s="33" t="s">
        <v>356</v>
      </c>
      <c r="B145" s="36">
        <v>1</v>
      </c>
      <c r="C145" s="36">
        <v>1</v>
      </c>
      <c r="D145" s="36"/>
    </row>
    <row r="146" spans="1:4">
      <c r="A146" s="33" t="s">
        <v>357</v>
      </c>
      <c r="B146" s="36">
        <v>4</v>
      </c>
      <c r="C146" s="36">
        <v>4</v>
      </c>
      <c r="D146" s="36"/>
    </row>
    <row r="147" spans="1:4">
      <c r="A147" s="33" t="s">
        <v>358</v>
      </c>
      <c r="B147" s="36">
        <v>1.5</v>
      </c>
      <c r="C147" s="36">
        <v>1.5</v>
      </c>
      <c r="D147" s="36"/>
    </row>
    <row r="148" spans="1:4">
      <c r="A148" s="33" t="s">
        <v>359</v>
      </c>
      <c r="B148" s="36">
        <v>3</v>
      </c>
      <c r="C148" s="36">
        <v>3</v>
      </c>
      <c r="D148" s="36"/>
    </row>
    <row r="149" spans="1:4">
      <c r="A149" s="33" t="s">
        <v>360</v>
      </c>
      <c r="B149" s="36">
        <v>1.5</v>
      </c>
      <c r="C149" s="36">
        <v>1.5</v>
      </c>
      <c r="D149" s="36"/>
    </row>
    <row r="150" spans="1:4">
      <c r="A150" s="33" t="s">
        <v>361</v>
      </c>
      <c r="B150" s="36">
        <v>0.5</v>
      </c>
      <c r="C150" s="36">
        <v>0.5</v>
      </c>
      <c r="D150" s="36"/>
    </row>
    <row r="151" spans="1:4">
      <c r="A151" s="33" t="s">
        <v>362</v>
      </c>
      <c r="B151" s="36">
        <v>1</v>
      </c>
      <c r="C151" s="36">
        <v>1</v>
      </c>
      <c r="D151" s="36"/>
    </row>
    <row r="152" spans="1:4">
      <c r="A152" s="33" t="s">
        <v>363</v>
      </c>
      <c r="B152" s="36">
        <v>7</v>
      </c>
      <c r="C152" s="36">
        <v>7</v>
      </c>
      <c r="D152" s="36"/>
    </row>
    <row r="153" spans="1:4">
      <c r="A153" s="33" t="s">
        <v>364</v>
      </c>
      <c r="B153" s="36">
        <v>7</v>
      </c>
      <c r="C153" s="36">
        <v>7</v>
      </c>
      <c r="D153" s="36"/>
    </row>
    <row r="154" spans="1:4">
      <c r="A154" s="33" t="s">
        <v>365</v>
      </c>
      <c r="B154" s="36">
        <v>7</v>
      </c>
      <c r="C154" s="36">
        <v>7</v>
      </c>
      <c r="D154" s="36"/>
    </row>
    <row r="155" spans="1:4">
      <c r="A155" s="33" t="s">
        <v>366</v>
      </c>
      <c r="B155" s="36">
        <v>7</v>
      </c>
      <c r="C155" s="36">
        <v>7</v>
      </c>
      <c r="D155" s="36"/>
    </row>
    <row r="156" spans="1:4">
      <c r="A156" s="33" t="s">
        <v>367</v>
      </c>
      <c r="B156" s="36">
        <v>7</v>
      </c>
      <c r="C156" s="36">
        <v>7</v>
      </c>
      <c r="D156" s="36"/>
    </row>
    <row r="157" spans="1:4">
      <c r="A157" s="33" t="s">
        <v>368</v>
      </c>
      <c r="B157" s="36">
        <v>7</v>
      </c>
      <c r="C157" s="36">
        <v>7</v>
      </c>
      <c r="D157" s="36"/>
    </row>
    <row r="158" spans="1:4">
      <c r="A158" s="33" t="s">
        <v>369</v>
      </c>
      <c r="B158" s="36">
        <v>7</v>
      </c>
      <c r="C158" s="36">
        <v>7</v>
      </c>
      <c r="D158" s="36"/>
    </row>
    <row r="159" spans="1:4">
      <c r="A159" s="33" t="s">
        <v>370</v>
      </c>
      <c r="B159" s="36">
        <v>7</v>
      </c>
      <c r="C159" s="36">
        <v>7</v>
      </c>
      <c r="D159" s="36"/>
    </row>
    <row r="160" spans="1:4">
      <c r="A160" s="33" t="s">
        <v>371</v>
      </c>
      <c r="B160" s="36">
        <v>7</v>
      </c>
      <c r="C160" s="36">
        <v>7</v>
      </c>
      <c r="D160" s="36"/>
    </row>
    <row r="161" spans="1:4">
      <c r="A161" s="33" t="s">
        <v>372</v>
      </c>
      <c r="B161" s="36">
        <v>7</v>
      </c>
      <c r="C161" s="36">
        <v>7</v>
      </c>
      <c r="D161" s="36"/>
    </row>
    <row r="162" spans="1:4">
      <c r="A162" s="33" t="s">
        <v>373</v>
      </c>
      <c r="B162" s="36">
        <v>7</v>
      </c>
      <c r="C162" s="36">
        <v>7</v>
      </c>
      <c r="D162" s="36"/>
    </row>
    <row r="163" spans="1:4">
      <c r="A163" s="33" t="s">
        <v>374</v>
      </c>
      <c r="B163" s="36">
        <v>7</v>
      </c>
      <c r="C163" s="36">
        <v>7</v>
      </c>
      <c r="D163" s="36"/>
    </row>
    <row r="164" spans="1:4">
      <c r="A164" s="33" t="s">
        <v>375</v>
      </c>
      <c r="B164" s="36">
        <v>7</v>
      </c>
      <c r="C164" s="36">
        <v>7</v>
      </c>
      <c r="D164" s="36"/>
    </row>
    <row r="165" spans="1:4">
      <c r="A165" s="33" t="s">
        <v>376</v>
      </c>
      <c r="B165" s="36">
        <v>15</v>
      </c>
      <c r="C165" s="36">
        <v>15</v>
      </c>
      <c r="D165" s="36"/>
    </row>
    <row r="166" spans="1:4">
      <c r="A166" s="33" t="s">
        <v>377</v>
      </c>
      <c r="B166" s="36">
        <v>7</v>
      </c>
      <c r="C166" s="36">
        <v>7</v>
      </c>
      <c r="D166" s="36"/>
    </row>
    <row r="167" spans="1:4">
      <c r="A167" s="33" t="s">
        <v>378</v>
      </c>
      <c r="B167" s="36">
        <v>7</v>
      </c>
      <c r="C167" s="36">
        <v>7</v>
      </c>
      <c r="D167" s="36"/>
    </row>
    <row r="168" spans="1:4">
      <c r="A168" s="33" t="s">
        <v>33</v>
      </c>
      <c r="B168" s="36">
        <v>594</v>
      </c>
      <c r="C168" s="36">
        <v>595</v>
      </c>
      <c r="D168" s="36"/>
    </row>
    <row r="169" spans="1:4">
      <c r="B169"/>
      <c r="D169" s="36"/>
    </row>
    <row r="170" spans="1:4">
      <c r="B170"/>
      <c r="D170" s="36"/>
    </row>
    <row r="171" spans="1:4">
      <c r="B171"/>
      <c r="D171" s="36"/>
    </row>
    <row r="172" spans="1:4">
      <c r="B172"/>
      <c r="D172" s="36"/>
    </row>
    <row r="173" spans="1:4">
      <c r="B173"/>
      <c r="D173" s="36"/>
    </row>
    <row r="174" spans="1:4">
      <c r="B174"/>
      <c r="D174" s="36"/>
    </row>
    <row r="175" spans="1:4">
      <c r="B175"/>
      <c r="D175" s="36"/>
    </row>
    <row r="176" spans="1:4">
      <c r="B176"/>
      <c r="D176" s="36"/>
    </row>
    <row r="177" spans="2:4">
      <c r="B177"/>
      <c r="D177" s="36"/>
    </row>
    <row r="178" spans="2:4">
      <c r="B178"/>
      <c r="D178" s="36"/>
    </row>
    <row r="179" spans="2:4">
      <c r="B179"/>
      <c r="D179" s="36"/>
    </row>
    <row r="180" spans="2:4">
      <c r="B180"/>
      <c r="D180" s="36"/>
    </row>
    <row r="181" spans="2:4">
      <c r="B181"/>
      <c r="D181" s="36"/>
    </row>
    <row r="182" spans="2:4">
      <c r="B182"/>
    </row>
    <row r="183" spans="2:4">
      <c r="B183"/>
    </row>
    <row r="184" spans="2:4">
      <c r="B184"/>
    </row>
    <row r="185" spans="2:4">
      <c r="B185"/>
    </row>
    <row r="186" spans="2:4">
      <c r="B186"/>
    </row>
    <row r="187" spans="2:4">
      <c r="B187"/>
    </row>
    <row r="188" spans="2:4">
      <c r="B188"/>
    </row>
    <row r="189" spans="2:4">
      <c r="B189"/>
    </row>
    <row r="190" spans="2:4">
      <c r="B190"/>
    </row>
    <row r="191" spans="2:4">
      <c r="B191"/>
    </row>
    <row r="192" spans="2:4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3C14-B7EA-4F74-A379-D4D1F6E7F5D5}">
  <dimension ref="A1:F524"/>
  <sheetViews>
    <sheetView topLeftCell="A15" zoomScale="70" zoomScaleNormal="70" workbookViewId="0">
      <selection activeCell="A30" sqref="A30"/>
    </sheetView>
  </sheetViews>
  <sheetFormatPr defaultRowHeight="15.6"/>
  <cols>
    <col min="1" max="1" width="77.125" bestFit="1" customWidth="1"/>
    <col min="2" max="2" width="18.125" style="36" bestFit="1" customWidth="1"/>
    <col min="3" max="3" width="10.875" bestFit="1" customWidth="1"/>
    <col min="4" max="4" width="10.75" customWidth="1"/>
    <col min="5" max="5" width="30.25" bestFit="1" customWidth="1"/>
    <col min="6" max="6" width="18" style="36" bestFit="1" customWidth="1"/>
  </cols>
  <sheetData>
    <row r="1" spans="1:6">
      <c r="A1" s="32" t="s">
        <v>34</v>
      </c>
      <c r="B1" t="s">
        <v>31</v>
      </c>
      <c r="E1" s="32" t="s">
        <v>34</v>
      </c>
      <c r="F1" t="s">
        <v>31</v>
      </c>
    </row>
    <row r="3" spans="1:6">
      <c r="A3" s="32" t="s">
        <v>26</v>
      </c>
      <c r="B3" t="s">
        <v>35</v>
      </c>
      <c r="C3" t="s">
        <v>36</v>
      </c>
      <c r="E3" s="36" t="s">
        <v>37</v>
      </c>
      <c r="F3"/>
    </row>
    <row r="4" spans="1:6" ht="15.75">
      <c r="A4" s="38" t="s">
        <v>379</v>
      </c>
      <c r="B4" s="42">
        <v>2.2333333333333334</v>
      </c>
      <c r="C4" s="42">
        <v>3</v>
      </c>
      <c r="D4" s="36"/>
      <c r="E4" s="36">
        <v>60</v>
      </c>
      <c r="F4"/>
    </row>
    <row r="5" spans="1:6" ht="15.75">
      <c r="A5" s="38" t="s">
        <v>380</v>
      </c>
      <c r="B5" s="42">
        <v>21.999999999291667</v>
      </c>
      <c r="C5" s="42">
        <v>18</v>
      </c>
      <c r="D5" s="36"/>
      <c r="F5"/>
    </row>
    <row r="6" spans="1:6" ht="15.75">
      <c r="A6" s="38" t="s">
        <v>381</v>
      </c>
      <c r="B6" s="42">
        <v>4</v>
      </c>
      <c r="C6" s="42">
        <v>4</v>
      </c>
      <c r="D6" s="36"/>
      <c r="F6"/>
    </row>
    <row r="7" spans="1:6" ht="15.75">
      <c r="A7" s="38" t="s">
        <v>382</v>
      </c>
      <c r="B7" s="42">
        <v>40</v>
      </c>
      <c r="C7" s="42">
        <v>20</v>
      </c>
      <c r="D7" s="36"/>
      <c r="F7"/>
    </row>
    <row r="8" spans="1:6" ht="15.75">
      <c r="A8" s="38" t="s">
        <v>123</v>
      </c>
      <c r="B8" s="42">
        <v>3.4999999995624997</v>
      </c>
      <c r="C8" s="42">
        <v>4</v>
      </c>
      <c r="D8" s="36"/>
      <c r="F8"/>
    </row>
    <row r="9" spans="1:6" ht="15.75">
      <c r="A9" s="38" t="s">
        <v>255</v>
      </c>
      <c r="B9" s="42">
        <v>6.8333333331805557</v>
      </c>
      <c r="C9" s="42">
        <v>7</v>
      </c>
      <c r="D9" s="36"/>
    </row>
    <row r="10" spans="1:6" ht="15.75">
      <c r="A10" s="38" t="s">
        <v>383</v>
      </c>
      <c r="B10" s="42">
        <v>2.5</v>
      </c>
      <c r="C10" s="42">
        <v>2.5</v>
      </c>
      <c r="D10" s="36"/>
    </row>
    <row r="11" spans="1:6" ht="15.75">
      <c r="A11" s="38" t="s">
        <v>384</v>
      </c>
      <c r="B11" s="42">
        <v>2</v>
      </c>
      <c r="C11" s="42">
        <v>2</v>
      </c>
      <c r="D11" s="36"/>
    </row>
    <row r="12" spans="1:6" ht="15.75">
      <c r="A12" s="38" t="s">
        <v>385</v>
      </c>
      <c r="B12" s="42">
        <v>1.3333333333333333</v>
      </c>
      <c r="C12" s="42">
        <v>1</v>
      </c>
      <c r="D12" s="36"/>
    </row>
    <row r="13" spans="1:6" ht="15.75">
      <c r="A13" s="38" t="s">
        <v>386</v>
      </c>
      <c r="B13" s="42">
        <v>36.000000035999996</v>
      </c>
      <c r="C13" s="42">
        <v>12</v>
      </c>
      <c r="D13" s="36"/>
    </row>
    <row r="14" spans="1:6" ht="15.75">
      <c r="A14" s="38" t="s">
        <v>387</v>
      </c>
      <c r="B14" s="42">
        <v>12</v>
      </c>
      <c r="C14" s="42">
        <v>12</v>
      </c>
      <c r="D14" s="36"/>
    </row>
    <row r="15" spans="1:6" ht="15.75">
      <c r="A15" s="38" t="s">
        <v>388</v>
      </c>
      <c r="B15" s="42">
        <v>4</v>
      </c>
      <c r="C15" s="42">
        <v>4</v>
      </c>
      <c r="D15" s="36"/>
    </row>
    <row r="16" spans="1:6" ht="15.75">
      <c r="A16" s="38" t="s">
        <v>139</v>
      </c>
      <c r="B16" s="42">
        <v>3.0333333345466666</v>
      </c>
      <c r="C16" s="42">
        <v>3</v>
      </c>
      <c r="D16" s="36"/>
    </row>
    <row r="17" spans="1:4" ht="15.75">
      <c r="A17" s="38" t="s">
        <v>389</v>
      </c>
      <c r="B17" s="42">
        <v>1</v>
      </c>
      <c r="C17" s="42">
        <v>1</v>
      </c>
      <c r="D17" s="36"/>
    </row>
    <row r="18" spans="1:4" ht="15.75">
      <c r="A18" s="38" t="s">
        <v>390</v>
      </c>
      <c r="B18" s="42">
        <v>4</v>
      </c>
      <c r="C18" s="42">
        <v>4</v>
      </c>
      <c r="D18" s="36"/>
    </row>
    <row r="19" spans="1:4" ht="15.75">
      <c r="A19" s="38" t="s">
        <v>391</v>
      </c>
      <c r="B19" s="42">
        <v>56.000000035999996</v>
      </c>
      <c r="C19" s="42">
        <v>20</v>
      </c>
      <c r="D19" s="36"/>
    </row>
    <row r="20" spans="1:4" ht="15.75">
      <c r="A20" s="38" t="s">
        <v>140</v>
      </c>
      <c r="B20" s="42">
        <v>13.333333331819444</v>
      </c>
      <c r="C20" s="42">
        <v>12</v>
      </c>
      <c r="D20" s="36"/>
    </row>
    <row r="21" spans="1:4" ht="15.75">
      <c r="A21" s="38" t="s">
        <v>392</v>
      </c>
      <c r="B21" s="42">
        <v>63.999999951999996</v>
      </c>
      <c r="C21" s="42">
        <v>10</v>
      </c>
      <c r="D21" s="36"/>
    </row>
    <row r="22" spans="1:4" ht="15.75">
      <c r="A22" s="38" t="s">
        <v>393</v>
      </c>
      <c r="B22" s="42">
        <v>64.000000023999988</v>
      </c>
      <c r="C22" s="42">
        <v>20</v>
      </c>
      <c r="D22" s="36"/>
    </row>
    <row r="23" spans="1:4" ht="15.75">
      <c r="A23" s="38" t="s">
        <v>143</v>
      </c>
      <c r="B23" s="42">
        <v>1.5</v>
      </c>
      <c r="C23" s="42">
        <v>1.5</v>
      </c>
      <c r="D23" s="36"/>
    </row>
    <row r="24" spans="1:4" ht="15.75">
      <c r="A24" s="38" t="s">
        <v>394</v>
      </c>
      <c r="B24" s="42">
        <v>58.000000032999992</v>
      </c>
      <c r="C24" s="42">
        <v>24</v>
      </c>
      <c r="D24" s="36"/>
    </row>
    <row r="25" spans="1:4" ht="15.75">
      <c r="A25" s="38" t="s">
        <v>395</v>
      </c>
      <c r="B25" s="42">
        <v>10.666666668944444</v>
      </c>
      <c r="C25" s="42">
        <v>12</v>
      </c>
      <c r="D25" s="36"/>
    </row>
    <row r="26" spans="1:4" ht="15.75">
      <c r="A26" s="38" t="s">
        <v>396</v>
      </c>
      <c r="B26" s="42">
        <v>17.999999997750002</v>
      </c>
      <c r="C26" s="42">
        <v>16</v>
      </c>
      <c r="D26" s="36"/>
    </row>
    <row r="27" spans="1:4" ht="15.75">
      <c r="A27" s="38" t="s">
        <v>397</v>
      </c>
      <c r="B27" s="42">
        <v>30.666666574666667</v>
      </c>
      <c r="C27" s="42">
        <v>4</v>
      </c>
      <c r="D27" s="36"/>
    </row>
    <row r="28" spans="1:4" ht="15.75">
      <c r="A28" s="38" t="s">
        <v>398</v>
      </c>
      <c r="B28" s="42">
        <v>12.750000003145834</v>
      </c>
      <c r="C28" s="42">
        <v>9</v>
      </c>
      <c r="D28" s="36"/>
    </row>
    <row r="29" spans="1:4" ht="15.75">
      <c r="A29" s="38" t="s">
        <v>399</v>
      </c>
      <c r="B29" s="42">
        <v>2.566666666972222</v>
      </c>
      <c r="C29" s="42">
        <v>2.4</v>
      </c>
      <c r="D29" s="36"/>
    </row>
    <row r="30" spans="1:4" ht="15.75">
      <c r="A30" s="33" t="s">
        <v>200</v>
      </c>
      <c r="B30" s="42">
        <v>10.083333331312501</v>
      </c>
      <c r="C30" s="42">
        <v>7</v>
      </c>
      <c r="D30" s="36"/>
    </row>
    <row r="31" spans="1:4" ht="15.75">
      <c r="A31" s="33" t="s">
        <v>33</v>
      </c>
      <c r="B31" s="42">
        <v>485.99999998885909</v>
      </c>
      <c r="C31" s="42">
        <v>235.4</v>
      </c>
      <c r="D31" s="36"/>
    </row>
    <row r="32" spans="1:4" ht="15.75">
      <c r="B32"/>
      <c r="D32" s="36"/>
    </row>
    <row r="33" spans="2:4" ht="15.75">
      <c r="B33"/>
      <c r="D33" s="36"/>
    </row>
    <row r="34" spans="2:4" ht="15.75">
      <c r="B34"/>
      <c r="D34" s="36"/>
    </row>
    <row r="35" spans="2:4" ht="15.75">
      <c r="B35"/>
      <c r="D35" s="36"/>
    </row>
    <row r="36" spans="2:4" ht="15.75">
      <c r="B36"/>
      <c r="D36" s="36"/>
    </row>
    <row r="37" spans="2:4">
      <c r="B37"/>
      <c r="D37" s="36"/>
    </row>
    <row r="38" spans="2:4">
      <c r="B38"/>
      <c r="D38" s="36"/>
    </row>
    <row r="39" spans="2:4">
      <c r="B39"/>
      <c r="D39" s="36"/>
    </row>
    <row r="40" spans="2:4">
      <c r="B40"/>
      <c r="D40" s="36"/>
    </row>
    <row r="41" spans="2:4">
      <c r="B41"/>
      <c r="D41" s="36"/>
    </row>
    <row r="42" spans="2:4">
      <c r="B42"/>
      <c r="D42" s="36"/>
    </row>
    <row r="43" spans="2:4">
      <c r="B43"/>
      <c r="D43" s="36"/>
    </row>
    <row r="44" spans="2:4">
      <c r="B44"/>
      <c r="D44" s="36"/>
    </row>
    <row r="45" spans="2:4">
      <c r="B45"/>
      <c r="D45" s="36"/>
    </row>
    <row r="46" spans="2:4">
      <c r="B46"/>
      <c r="D46" s="36"/>
    </row>
    <row r="47" spans="2:4">
      <c r="B47"/>
      <c r="D47" s="36"/>
    </row>
    <row r="48" spans="2:4">
      <c r="B48"/>
      <c r="D48" s="36"/>
    </row>
    <row r="49" spans="2:4">
      <c r="B49"/>
      <c r="D49" s="36"/>
    </row>
    <row r="50" spans="2:4">
      <c r="B50"/>
      <c r="D50" s="36"/>
    </row>
    <row r="51" spans="2:4">
      <c r="B51"/>
      <c r="D51" s="36"/>
    </row>
    <row r="52" spans="2:4">
      <c r="B52"/>
      <c r="D52" s="36"/>
    </row>
    <row r="53" spans="2:4">
      <c r="B53"/>
      <c r="D53" s="36"/>
    </row>
    <row r="54" spans="2:4">
      <c r="B54"/>
      <c r="D54" s="36"/>
    </row>
    <row r="55" spans="2:4">
      <c r="B55"/>
      <c r="D55" s="36"/>
    </row>
    <row r="56" spans="2:4">
      <c r="B56"/>
      <c r="D56" s="36"/>
    </row>
    <row r="57" spans="2:4">
      <c r="B57"/>
      <c r="D57" s="36"/>
    </row>
    <row r="58" spans="2:4">
      <c r="B58"/>
      <c r="D58" s="36"/>
    </row>
    <row r="59" spans="2:4">
      <c r="B59"/>
      <c r="D59" s="36"/>
    </row>
    <row r="60" spans="2:4">
      <c r="B60"/>
      <c r="D60" s="36"/>
    </row>
    <row r="61" spans="2:4">
      <c r="B61"/>
      <c r="D61" s="36"/>
    </row>
    <row r="62" spans="2:4">
      <c r="B62"/>
      <c r="D62" s="36"/>
    </row>
    <row r="63" spans="2:4">
      <c r="B63"/>
      <c r="D63" s="36"/>
    </row>
    <row r="64" spans="2:4">
      <c r="B64"/>
      <c r="D64" s="36"/>
    </row>
    <row r="65" spans="2:4">
      <c r="B65"/>
      <c r="D65" s="36"/>
    </row>
    <row r="66" spans="2:4">
      <c r="B66"/>
      <c r="D66" s="36"/>
    </row>
    <row r="67" spans="2:4">
      <c r="B67"/>
      <c r="D67" s="36"/>
    </row>
    <row r="68" spans="2:4">
      <c r="B68"/>
      <c r="D68" s="36"/>
    </row>
    <row r="69" spans="2:4">
      <c r="B69"/>
      <c r="D69" s="36"/>
    </row>
    <row r="70" spans="2:4">
      <c r="B70"/>
      <c r="D70" s="36"/>
    </row>
    <row r="71" spans="2:4">
      <c r="B71"/>
      <c r="D71" s="36"/>
    </row>
    <row r="72" spans="2:4">
      <c r="B72"/>
      <c r="D72" s="36"/>
    </row>
    <row r="73" spans="2:4">
      <c r="B73"/>
      <c r="D73" s="36"/>
    </row>
    <row r="74" spans="2:4">
      <c r="B74"/>
      <c r="D74" s="36"/>
    </row>
    <row r="75" spans="2:4">
      <c r="B75"/>
      <c r="D75" s="36"/>
    </row>
    <row r="76" spans="2:4">
      <c r="B76"/>
      <c r="D76" s="36"/>
    </row>
    <row r="77" spans="2:4">
      <c r="B77"/>
      <c r="D77" s="36"/>
    </row>
    <row r="78" spans="2:4">
      <c r="B78"/>
      <c r="D78" s="36"/>
    </row>
    <row r="79" spans="2:4">
      <c r="B79"/>
      <c r="D79" s="36"/>
    </row>
    <row r="80" spans="2:4">
      <c r="B80"/>
      <c r="D80" s="36"/>
    </row>
    <row r="81" spans="2:4">
      <c r="B81"/>
      <c r="D81" s="36"/>
    </row>
    <row r="82" spans="2:4">
      <c r="B82"/>
      <c r="D82" s="36"/>
    </row>
    <row r="83" spans="2:4">
      <c r="B83"/>
      <c r="D83" s="36"/>
    </row>
    <row r="84" spans="2:4">
      <c r="B84"/>
      <c r="D84" s="36"/>
    </row>
    <row r="85" spans="2:4">
      <c r="B85"/>
      <c r="D85" s="36"/>
    </row>
    <row r="86" spans="2:4">
      <c r="B86"/>
      <c r="D86" s="36"/>
    </row>
    <row r="87" spans="2:4">
      <c r="B87"/>
      <c r="D87" s="36"/>
    </row>
    <row r="88" spans="2:4">
      <c r="B88"/>
      <c r="D88" s="36"/>
    </row>
    <row r="89" spans="2:4">
      <c r="B89"/>
      <c r="D89" s="36"/>
    </row>
    <row r="90" spans="2:4">
      <c r="B90"/>
      <c r="D90" s="36"/>
    </row>
    <row r="91" spans="2:4">
      <c r="B91"/>
      <c r="D91" s="36"/>
    </row>
    <row r="92" spans="2:4">
      <c r="B92"/>
      <c r="D92" s="36"/>
    </row>
    <row r="93" spans="2:4">
      <c r="B93"/>
      <c r="D93" s="36"/>
    </row>
    <row r="94" spans="2:4">
      <c r="B94"/>
      <c r="D94" s="36"/>
    </row>
    <row r="95" spans="2:4">
      <c r="B95"/>
      <c r="D95" s="36"/>
    </row>
    <row r="96" spans="2:4">
      <c r="B96"/>
      <c r="D96" s="36"/>
    </row>
    <row r="97" spans="2:4">
      <c r="B97"/>
      <c r="D97" s="36"/>
    </row>
    <row r="98" spans="2:4">
      <c r="B98"/>
      <c r="D98" s="36"/>
    </row>
    <row r="99" spans="2:4">
      <c r="B99"/>
      <c r="D99" s="36"/>
    </row>
    <row r="100" spans="2:4">
      <c r="B100"/>
      <c r="D100" s="36"/>
    </row>
    <row r="101" spans="2:4">
      <c r="B101"/>
      <c r="D101" s="36"/>
    </row>
    <row r="102" spans="2:4">
      <c r="B102"/>
      <c r="D102" s="36"/>
    </row>
    <row r="103" spans="2:4">
      <c r="B103"/>
      <c r="D103" s="36"/>
    </row>
    <row r="104" spans="2:4">
      <c r="B104"/>
      <c r="D104" s="36"/>
    </row>
    <row r="105" spans="2:4">
      <c r="B105"/>
      <c r="D105" s="36"/>
    </row>
    <row r="106" spans="2:4">
      <c r="B106"/>
      <c r="D106" s="36"/>
    </row>
    <row r="107" spans="2:4">
      <c r="B107"/>
      <c r="D107" s="36"/>
    </row>
    <row r="108" spans="2:4">
      <c r="B108"/>
      <c r="D108" s="36"/>
    </row>
    <row r="109" spans="2:4">
      <c r="B109"/>
      <c r="D109" s="36"/>
    </row>
    <row r="110" spans="2:4">
      <c r="B110"/>
      <c r="D110" s="36"/>
    </row>
    <row r="111" spans="2:4">
      <c r="B111"/>
      <c r="D111" s="36"/>
    </row>
    <row r="112" spans="2:4">
      <c r="B112"/>
      <c r="D112" s="36"/>
    </row>
    <row r="113" spans="2:4">
      <c r="B113"/>
      <c r="D113" s="36"/>
    </row>
    <row r="114" spans="2:4">
      <c r="B114"/>
      <c r="D114" s="36"/>
    </row>
    <row r="115" spans="2:4">
      <c r="B115"/>
      <c r="D115" s="36"/>
    </row>
    <row r="116" spans="2:4">
      <c r="B116"/>
      <c r="D116" s="36"/>
    </row>
    <row r="117" spans="2:4">
      <c r="B117"/>
      <c r="D117" s="36"/>
    </row>
    <row r="118" spans="2:4">
      <c r="B118"/>
      <c r="D118" s="36"/>
    </row>
    <row r="119" spans="2:4">
      <c r="B119"/>
      <c r="D119" s="36"/>
    </row>
    <row r="120" spans="2:4">
      <c r="B120"/>
      <c r="D120" s="36"/>
    </row>
    <row r="121" spans="2:4">
      <c r="B121"/>
      <c r="D121" s="36"/>
    </row>
    <row r="122" spans="2:4">
      <c r="B122"/>
      <c r="D122" s="36"/>
    </row>
    <row r="123" spans="2:4">
      <c r="B123"/>
      <c r="D123" s="36"/>
    </row>
    <row r="124" spans="2:4">
      <c r="B124"/>
      <c r="D124" s="36"/>
    </row>
    <row r="125" spans="2:4">
      <c r="B125"/>
      <c r="D125" s="36"/>
    </row>
    <row r="126" spans="2:4">
      <c r="B126"/>
      <c r="D126" s="36"/>
    </row>
    <row r="127" spans="2:4">
      <c r="B127"/>
      <c r="D127" s="36"/>
    </row>
    <row r="128" spans="2:4">
      <c r="B128"/>
      <c r="D128" s="36"/>
    </row>
    <row r="129" spans="2:4">
      <c r="B129"/>
      <c r="D129" s="36"/>
    </row>
    <row r="130" spans="2:4">
      <c r="B130"/>
      <c r="D130" s="36"/>
    </row>
    <row r="131" spans="2:4">
      <c r="B131"/>
      <c r="D131" s="36"/>
    </row>
    <row r="132" spans="2:4">
      <c r="B132"/>
      <c r="D132" s="36"/>
    </row>
    <row r="133" spans="2:4">
      <c r="B133"/>
      <c r="D133" s="36"/>
    </row>
    <row r="134" spans="2:4">
      <c r="B134"/>
      <c r="D134" s="36"/>
    </row>
    <row r="135" spans="2:4">
      <c r="B135"/>
      <c r="D135" s="36"/>
    </row>
    <row r="136" spans="2:4">
      <c r="B136"/>
      <c r="D136" s="36"/>
    </row>
    <row r="137" spans="2:4">
      <c r="B137"/>
      <c r="D137" s="36"/>
    </row>
    <row r="138" spans="2:4">
      <c r="B138"/>
      <c r="D138" s="36"/>
    </row>
    <row r="139" spans="2:4">
      <c r="B139"/>
      <c r="D139" s="36"/>
    </row>
    <row r="140" spans="2:4">
      <c r="B140"/>
      <c r="D140" s="36"/>
    </row>
    <row r="141" spans="2:4">
      <c r="B141"/>
      <c r="D141" s="36"/>
    </row>
    <row r="142" spans="2:4">
      <c r="B142"/>
      <c r="D142" s="36"/>
    </row>
    <row r="143" spans="2:4">
      <c r="B143"/>
      <c r="D143" s="36"/>
    </row>
    <row r="144" spans="2:4">
      <c r="B144"/>
      <c r="D144" s="36"/>
    </row>
    <row r="145" spans="2:4">
      <c r="B145"/>
      <c r="D145" s="36"/>
    </row>
    <row r="146" spans="2:4">
      <c r="B146"/>
      <c r="D146" s="36"/>
    </row>
    <row r="147" spans="2:4">
      <c r="B147"/>
      <c r="D147" s="36"/>
    </row>
    <row r="148" spans="2:4">
      <c r="B148"/>
      <c r="D148" s="36"/>
    </row>
    <row r="149" spans="2:4">
      <c r="B149"/>
      <c r="D149" s="36"/>
    </row>
    <row r="150" spans="2:4">
      <c r="B150"/>
      <c r="D150" s="36"/>
    </row>
    <row r="151" spans="2:4">
      <c r="B151"/>
      <c r="D151" s="36"/>
    </row>
    <row r="152" spans="2:4">
      <c r="B152"/>
      <c r="D152" s="36"/>
    </row>
    <row r="153" spans="2:4">
      <c r="B153"/>
      <c r="D153" s="36"/>
    </row>
    <row r="154" spans="2:4">
      <c r="B154"/>
      <c r="D154" s="36"/>
    </row>
    <row r="155" spans="2:4">
      <c r="B155"/>
      <c r="D155" s="36"/>
    </row>
    <row r="156" spans="2:4">
      <c r="B156"/>
      <c r="D156" s="36"/>
    </row>
    <row r="157" spans="2:4">
      <c r="B157"/>
      <c r="D157" s="36"/>
    </row>
    <row r="158" spans="2:4">
      <c r="B158"/>
      <c r="D158" s="36"/>
    </row>
    <row r="159" spans="2:4">
      <c r="B159"/>
      <c r="D159" s="36"/>
    </row>
    <row r="160" spans="2:4">
      <c r="B160"/>
      <c r="D160" s="36"/>
    </row>
    <row r="161" spans="2:4">
      <c r="B161"/>
      <c r="D161" s="36"/>
    </row>
    <row r="162" spans="2:4">
      <c r="B162"/>
      <c r="D162" s="36"/>
    </row>
    <row r="163" spans="2:4">
      <c r="B163"/>
      <c r="D163" s="36"/>
    </row>
    <row r="164" spans="2:4">
      <c r="B164"/>
      <c r="D164" s="36"/>
    </row>
    <row r="165" spans="2:4">
      <c r="B165"/>
      <c r="D165" s="36"/>
    </row>
    <row r="166" spans="2:4">
      <c r="B166"/>
      <c r="D166" s="36"/>
    </row>
    <row r="167" spans="2:4">
      <c r="B167"/>
      <c r="D167" s="36"/>
    </row>
    <row r="168" spans="2:4">
      <c r="B168"/>
      <c r="D168" s="36"/>
    </row>
    <row r="169" spans="2:4">
      <c r="B169"/>
      <c r="D169" s="36"/>
    </row>
    <row r="170" spans="2:4">
      <c r="B170"/>
      <c r="D170" s="36"/>
    </row>
    <row r="171" spans="2:4">
      <c r="B171"/>
      <c r="D171" s="36"/>
    </row>
    <row r="172" spans="2:4">
      <c r="B172"/>
      <c r="D172" s="36"/>
    </row>
    <row r="173" spans="2:4">
      <c r="B173"/>
      <c r="D173" s="36"/>
    </row>
    <row r="174" spans="2:4">
      <c r="B174"/>
      <c r="D174" s="36"/>
    </row>
    <row r="175" spans="2:4">
      <c r="B175"/>
      <c r="D175" s="36"/>
    </row>
    <row r="176" spans="2:4">
      <c r="B176"/>
      <c r="D176" s="36"/>
    </row>
    <row r="177" spans="2:4">
      <c r="B177"/>
      <c r="D177" s="36"/>
    </row>
    <row r="178" spans="2:4">
      <c r="B178"/>
      <c r="D178" s="36"/>
    </row>
    <row r="179" spans="2:4">
      <c r="B179"/>
      <c r="D179" s="36"/>
    </row>
    <row r="180" spans="2:4">
      <c r="B180"/>
      <c r="D180" s="36"/>
    </row>
    <row r="181" spans="2:4">
      <c r="B181"/>
      <c r="D181" s="36"/>
    </row>
    <row r="182" spans="2:4">
      <c r="B182"/>
    </row>
    <row r="183" spans="2:4">
      <c r="B183"/>
    </row>
    <row r="184" spans="2:4">
      <c r="B184"/>
    </row>
    <row r="185" spans="2:4">
      <c r="B185"/>
    </row>
    <row r="186" spans="2:4">
      <c r="B186"/>
    </row>
    <row r="187" spans="2:4">
      <c r="B187"/>
    </row>
    <row r="188" spans="2:4">
      <c r="B188"/>
    </row>
    <row r="189" spans="2:4">
      <c r="B189"/>
    </row>
    <row r="190" spans="2:4">
      <c r="B190"/>
    </row>
    <row r="191" spans="2:4">
      <c r="B191"/>
    </row>
    <row r="192" spans="2:4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B2D0-C173-4837-B31D-F5CCA222ED7C}">
  <dimension ref="A1:F524"/>
  <sheetViews>
    <sheetView zoomScale="70" zoomScaleNormal="70" workbookViewId="0"/>
  </sheetViews>
  <sheetFormatPr defaultRowHeight="15.6"/>
  <cols>
    <col min="1" max="1" width="91.75" bestFit="1" customWidth="1"/>
    <col min="2" max="2" width="17.125" style="36" bestFit="1" customWidth="1"/>
    <col min="3" max="3" width="10.75" bestFit="1" customWidth="1"/>
    <col min="4" max="4" width="10.75" customWidth="1"/>
    <col min="5" max="5" width="30.25" bestFit="1" customWidth="1"/>
    <col min="6" max="6" width="17.125" style="36" bestFit="1" customWidth="1"/>
  </cols>
  <sheetData>
    <row r="1" spans="1:6">
      <c r="A1" s="32" t="s">
        <v>34</v>
      </c>
      <c r="B1" t="s">
        <v>32</v>
      </c>
      <c r="E1" s="32" t="s">
        <v>34</v>
      </c>
      <c r="F1" t="s">
        <v>32</v>
      </c>
    </row>
    <row r="3" spans="1:6">
      <c r="A3" s="32" t="s">
        <v>26</v>
      </c>
      <c r="B3" t="s">
        <v>35</v>
      </c>
      <c r="C3" t="s">
        <v>36</v>
      </c>
      <c r="E3" s="36" t="s">
        <v>37</v>
      </c>
      <c r="F3"/>
    </row>
    <row r="4" spans="1:6">
      <c r="A4" s="33" t="s">
        <v>400</v>
      </c>
      <c r="B4" s="36">
        <v>48</v>
      </c>
      <c r="C4" s="36">
        <v>40</v>
      </c>
      <c r="D4" s="36"/>
      <c r="E4" s="36">
        <v>145</v>
      </c>
      <c r="F4"/>
    </row>
    <row r="5" spans="1:6">
      <c r="A5" s="33" t="s">
        <v>401</v>
      </c>
      <c r="B5" s="36">
        <v>19.2</v>
      </c>
      <c r="C5" s="36">
        <v>16</v>
      </c>
      <c r="D5" s="36"/>
      <c r="F5"/>
    </row>
    <row r="6" spans="1:6">
      <c r="A6" s="33" t="s">
        <v>402</v>
      </c>
      <c r="B6" s="36">
        <v>1.2</v>
      </c>
      <c r="C6" s="36">
        <v>1</v>
      </c>
      <c r="D6" s="36"/>
      <c r="F6"/>
    </row>
    <row r="7" spans="1:6">
      <c r="A7" s="33" t="s">
        <v>403</v>
      </c>
      <c r="B7" s="36">
        <v>1.2</v>
      </c>
      <c r="C7" s="36">
        <v>1</v>
      </c>
      <c r="D7" s="36"/>
      <c r="F7"/>
    </row>
    <row r="8" spans="1:6">
      <c r="A8" s="33" t="s">
        <v>404</v>
      </c>
      <c r="B8" s="36">
        <v>19.2</v>
      </c>
      <c r="C8" s="36">
        <v>16</v>
      </c>
      <c r="D8" s="36"/>
      <c r="F8"/>
    </row>
    <row r="9" spans="1:6">
      <c r="A9" s="33" t="s">
        <v>405</v>
      </c>
      <c r="B9" s="36">
        <v>33.599999999999994</v>
      </c>
      <c r="C9" s="36">
        <v>28</v>
      </c>
      <c r="D9" s="36"/>
    </row>
    <row r="10" spans="1:6">
      <c r="A10" s="33" t="s">
        <v>406</v>
      </c>
      <c r="B10" s="36">
        <v>22.799999999999997</v>
      </c>
      <c r="C10" s="36">
        <v>19</v>
      </c>
      <c r="D10" s="36"/>
    </row>
    <row r="11" spans="1:6">
      <c r="A11" s="33" t="s">
        <v>407</v>
      </c>
      <c r="B11" s="36">
        <v>16.799999999999997</v>
      </c>
      <c r="C11" s="36">
        <v>14</v>
      </c>
      <c r="D11" s="36"/>
    </row>
    <row r="12" spans="1:6">
      <c r="A12" s="33" t="s">
        <v>408</v>
      </c>
      <c r="B12" s="36">
        <v>4.8</v>
      </c>
      <c r="C12" s="36">
        <v>4</v>
      </c>
      <c r="D12" s="36"/>
    </row>
    <row r="13" spans="1:6">
      <c r="A13" s="33" t="s">
        <v>409</v>
      </c>
      <c r="B13" s="36">
        <v>15.6</v>
      </c>
      <c r="C13" s="36">
        <v>13</v>
      </c>
      <c r="D13" s="36"/>
    </row>
    <row r="14" spans="1:6">
      <c r="A14" s="33" t="s">
        <v>410</v>
      </c>
      <c r="B14" s="36">
        <v>7.1999999999999993</v>
      </c>
      <c r="C14" s="36">
        <v>6</v>
      </c>
      <c r="D14" s="36"/>
    </row>
    <row r="15" spans="1:6">
      <c r="A15" s="33" t="s">
        <v>411</v>
      </c>
      <c r="B15" s="36">
        <v>9.6</v>
      </c>
      <c r="C15" s="36">
        <v>8</v>
      </c>
      <c r="D15" s="36"/>
    </row>
    <row r="16" spans="1:6">
      <c r="A16" s="33" t="s">
        <v>412</v>
      </c>
      <c r="B16" s="36">
        <v>33.599999999999994</v>
      </c>
      <c r="C16" s="36">
        <v>28</v>
      </c>
      <c r="D16" s="36"/>
    </row>
    <row r="17" spans="1:4">
      <c r="A17" s="33" t="s">
        <v>413</v>
      </c>
      <c r="B17" s="36">
        <v>16.799999999999997</v>
      </c>
      <c r="C17" s="36">
        <v>14</v>
      </c>
      <c r="D17" s="36"/>
    </row>
    <row r="18" spans="1:4">
      <c r="A18" s="33" t="s">
        <v>414</v>
      </c>
      <c r="B18" s="36">
        <v>3.5999999999999996</v>
      </c>
      <c r="C18" s="36">
        <v>3</v>
      </c>
      <c r="D18" s="36"/>
    </row>
    <row r="19" spans="1:4">
      <c r="A19" s="33" t="s">
        <v>415</v>
      </c>
      <c r="B19" s="36">
        <v>2.4</v>
      </c>
      <c r="C19" s="36">
        <v>2</v>
      </c>
      <c r="D19" s="36"/>
    </row>
    <row r="20" spans="1:4">
      <c r="A20" s="33" t="s">
        <v>416</v>
      </c>
      <c r="B20" s="36">
        <v>2.4</v>
      </c>
      <c r="C20" s="36">
        <v>2</v>
      </c>
      <c r="D20" s="36"/>
    </row>
    <row r="21" spans="1:4">
      <c r="A21" s="33" t="s">
        <v>417</v>
      </c>
      <c r="B21" s="36">
        <v>28.799999999999997</v>
      </c>
      <c r="C21" s="36">
        <v>24</v>
      </c>
      <c r="D21" s="36"/>
    </row>
    <row r="22" spans="1:4">
      <c r="A22" s="33" t="s">
        <v>418</v>
      </c>
      <c r="B22" s="36">
        <v>23</v>
      </c>
      <c r="C22" s="36"/>
      <c r="D22" s="36"/>
    </row>
    <row r="23" spans="1:4">
      <c r="A23" s="33" t="s">
        <v>419</v>
      </c>
      <c r="B23" s="36">
        <v>16.799999999999997</v>
      </c>
      <c r="C23" s="36">
        <v>14</v>
      </c>
      <c r="D23" s="36"/>
    </row>
    <row r="24" spans="1:4">
      <c r="A24" s="33" t="s">
        <v>420</v>
      </c>
      <c r="B24" s="36">
        <v>21.6</v>
      </c>
      <c r="C24" s="36">
        <v>18</v>
      </c>
      <c r="D24" s="36"/>
    </row>
    <row r="25" spans="1:4">
      <c r="A25" s="33" t="s">
        <v>421</v>
      </c>
      <c r="B25" s="36">
        <v>1.2</v>
      </c>
      <c r="C25" s="36">
        <v>1</v>
      </c>
      <c r="D25" s="36"/>
    </row>
    <row r="26" spans="1:4">
      <c r="A26" s="33" t="s">
        <v>422</v>
      </c>
      <c r="B26" s="36">
        <v>38.4</v>
      </c>
      <c r="C26" s="36">
        <v>32</v>
      </c>
      <c r="D26" s="36"/>
    </row>
    <row r="27" spans="1:4">
      <c r="A27" s="33" t="s">
        <v>423</v>
      </c>
      <c r="B27" s="36">
        <v>33.599999999999994</v>
      </c>
      <c r="C27" s="36">
        <v>28</v>
      </c>
      <c r="D27" s="36"/>
    </row>
    <row r="28" spans="1:4">
      <c r="A28" s="33" t="s">
        <v>424</v>
      </c>
      <c r="B28" s="36">
        <v>28.799999999999997</v>
      </c>
      <c r="C28" s="36">
        <v>24</v>
      </c>
      <c r="D28" s="36"/>
    </row>
    <row r="29" spans="1:4">
      <c r="A29" s="33" t="s">
        <v>425</v>
      </c>
      <c r="B29" s="36">
        <v>4.8</v>
      </c>
      <c r="C29" s="36">
        <v>4</v>
      </c>
      <c r="D29" s="36"/>
    </row>
    <row r="30" spans="1:4">
      <c r="A30" s="33" t="s">
        <v>426</v>
      </c>
      <c r="B30" s="36">
        <v>26.4</v>
      </c>
      <c r="C30" s="36">
        <v>22</v>
      </c>
      <c r="D30" s="36"/>
    </row>
    <row r="31" spans="1:4">
      <c r="A31" s="33" t="s">
        <v>427</v>
      </c>
      <c r="B31" s="36">
        <v>7.1999999999999993</v>
      </c>
      <c r="C31" s="36">
        <v>6</v>
      </c>
      <c r="D31" s="36"/>
    </row>
    <row r="32" spans="1:4">
      <c r="A32" s="33" t="s">
        <v>428</v>
      </c>
      <c r="B32" s="36">
        <v>50.399999999999991</v>
      </c>
      <c r="C32" s="36">
        <v>42</v>
      </c>
      <c r="D32" s="36"/>
    </row>
    <row r="33" spans="1:4">
      <c r="A33" s="33" t="s">
        <v>429</v>
      </c>
      <c r="B33" s="36">
        <v>28.799999999999997</v>
      </c>
      <c r="C33" s="36">
        <v>24</v>
      </c>
      <c r="D33" s="36"/>
    </row>
    <row r="34" spans="1:4">
      <c r="A34" s="33" t="s">
        <v>430</v>
      </c>
      <c r="B34" s="36">
        <v>30</v>
      </c>
      <c r="C34" s="36">
        <v>25</v>
      </c>
      <c r="D34" s="36"/>
    </row>
    <row r="35" spans="1:4">
      <c r="A35" s="33" t="s">
        <v>431</v>
      </c>
      <c r="B35" s="36">
        <v>30</v>
      </c>
      <c r="C35" s="36">
        <v>25</v>
      </c>
      <c r="D35" s="36"/>
    </row>
    <row r="36" spans="1:4">
      <c r="A36" s="33" t="s">
        <v>432</v>
      </c>
      <c r="B36" s="36">
        <v>50.399999999999991</v>
      </c>
      <c r="C36" s="36">
        <v>42</v>
      </c>
      <c r="D36" s="36"/>
    </row>
    <row r="37" spans="1:4">
      <c r="A37" s="33" t="s">
        <v>433</v>
      </c>
      <c r="B37" s="36">
        <v>33.599999999999994</v>
      </c>
      <c r="C37" s="36">
        <v>28</v>
      </c>
      <c r="D37" s="36"/>
    </row>
    <row r="38" spans="1:4">
      <c r="A38" s="33" t="s">
        <v>434</v>
      </c>
      <c r="B38" s="36">
        <v>24</v>
      </c>
      <c r="C38" s="36">
        <v>20</v>
      </c>
      <c r="D38" s="36"/>
    </row>
    <row r="39" spans="1:4">
      <c r="A39" s="33" t="s">
        <v>435</v>
      </c>
      <c r="B39" s="36">
        <v>2.4</v>
      </c>
      <c r="C39" s="36">
        <v>2</v>
      </c>
      <c r="D39" s="36"/>
    </row>
    <row r="40" spans="1:4">
      <c r="A40" s="33" t="s">
        <v>436</v>
      </c>
      <c r="B40" s="36">
        <v>28.799999999999997</v>
      </c>
      <c r="C40" s="36">
        <v>24</v>
      </c>
      <c r="D40" s="36"/>
    </row>
    <row r="41" spans="1:4">
      <c r="A41" s="33" t="s">
        <v>437</v>
      </c>
      <c r="B41" s="36">
        <v>28.799999999999997</v>
      </c>
      <c r="C41" s="36">
        <v>24</v>
      </c>
      <c r="D41" s="36"/>
    </row>
    <row r="42" spans="1:4">
      <c r="A42" s="33" t="s">
        <v>438</v>
      </c>
      <c r="B42" s="36">
        <v>28.799999999999997</v>
      </c>
      <c r="C42" s="36">
        <v>24</v>
      </c>
      <c r="D42" s="36"/>
    </row>
    <row r="43" spans="1:4">
      <c r="A43" s="33" t="s">
        <v>439</v>
      </c>
      <c r="B43" s="36">
        <v>14.399999999999999</v>
      </c>
      <c r="C43" s="36">
        <v>12</v>
      </c>
      <c r="D43" s="36"/>
    </row>
    <row r="44" spans="1:4">
      <c r="A44" s="33" t="s">
        <v>440</v>
      </c>
      <c r="B44" s="36">
        <v>12</v>
      </c>
      <c r="C44" s="36">
        <v>10</v>
      </c>
      <c r="D44" s="36"/>
    </row>
    <row r="45" spans="1:4">
      <c r="A45" s="33" t="s">
        <v>441</v>
      </c>
      <c r="B45" s="36">
        <v>14.399999999999999</v>
      </c>
      <c r="C45" s="36">
        <v>12</v>
      </c>
      <c r="D45" s="36"/>
    </row>
    <row r="46" spans="1:4">
      <c r="A46" s="33" t="s">
        <v>442</v>
      </c>
      <c r="B46" s="36">
        <v>19.2</v>
      </c>
      <c r="C46" s="36">
        <v>16</v>
      </c>
      <c r="D46" s="36"/>
    </row>
    <row r="47" spans="1:4">
      <c r="A47" s="33" t="s">
        <v>443</v>
      </c>
      <c r="B47" s="36">
        <v>21.6</v>
      </c>
      <c r="C47" s="36">
        <v>18</v>
      </c>
      <c r="D47" s="36"/>
    </row>
    <row r="48" spans="1:4">
      <c r="A48" s="33" t="s">
        <v>444</v>
      </c>
      <c r="B48" s="36">
        <v>18</v>
      </c>
      <c r="C48" s="36">
        <v>15</v>
      </c>
      <c r="D48" s="36"/>
    </row>
    <row r="49" spans="1:4">
      <c r="A49" s="33" t="s">
        <v>445</v>
      </c>
      <c r="B49" s="36">
        <v>1</v>
      </c>
      <c r="C49" s="36">
        <v>1</v>
      </c>
      <c r="D49" s="36"/>
    </row>
    <row r="50" spans="1:4">
      <c r="A50" s="33" t="s">
        <v>446</v>
      </c>
      <c r="B50" s="36">
        <v>1</v>
      </c>
      <c r="C50" s="36">
        <v>1</v>
      </c>
      <c r="D50" s="36"/>
    </row>
    <row r="51" spans="1:4">
      <c r="A51" s="33" t="s">
        <v>447</v>
      </c>
      <c r="B51" s="36">
        <v>28.799999999999997</v>
      </c>
      <c r="C51" s="36">
        <v>24</v>
      </c>
      <c r="D51" s="36"/>
    </row>
    <row r="52" spans="1:4">
      <c r="A52" s="33" t="s">
        <v>448</v>
      </c>
      <c r="B52" s="36">
        <v>38.4</v>
      </c>
      <c r="C52" s="36">
        <v>32</v>
      </c>
      <c r="D52" s="36"/>
    </row>
    <row r="53" spans="1:4">
      <c r="A53" s="33" t="s">
        <v>449</v>
      </c>
      <c r="B53" s="36">
        <v>16.8</v>
      </c>
      <c r="C53" s="36">
        <v>14</v>
      </c>
      <c r="D53" s="36"/>
    </row>
    <row r="54" spans="1:4">
      <c r="A54" s="33" t="s">
        <v>450</v>
      </c>
      <c r="B54" s="36">
        <v>33.599999999999994</v>
      </c>
      <c r="C54" s="36">
        <v>28</v>
      </c>
      <c r="D54" s="36"/>
    </row>
    <row r="55" spans="1:4">
      <c r="A55" s="33" t="s">
        <v>451</v>
      </c>
      <c r="B55" s="36">
        <v>1.2</v>
      </c>
      <c r="C55" s="36">
        <v>1</v>
      </c>
      <c r="D55" s="36"/>
    </row>
    <row r="56" spans="1:4">
      <c r="A56" s="33" t="s">
        <v>452</v>
      </c>
      <c r="B56" s="36">
        <v>36</v>
      </c>
      <c r="C56" s="36">
        <v>30</v>
      </c>
      <c r="D56" s="36"/>
    </row>
    <row r="57" spans="1:4">
      <c r="A57" s="33" t="s">
        <v>453</v>
      </c>
      <c r="B57" s="36">
        <v>26.4</v>
      </c>
      <c r="C57" s="36">
        <v>22</v>
      </c>
      <c r="D57" s="36"/>
    </row>
    <row r="58" spans="1:4">
      <c r="A58" s="33" t="s">
        <v>454</v>
      </c>
      <c r="B58" s="36">
        <v>28.799999999999997</v>
      </c>
      <c r="C58" s="36">
        <v>24</v>
      </c>
      <c r="D58" s="36"/>
    </row>
    <row r="59" spans="1:4">
      <c r="A59" s="33" t="s">
        <v>455</v>
      </c>
      <c r="B59" s="36">
        <v>33.599999999999994</v>
      </c>
      <c r="C59" s="36">
        <v>28</v>
      </c>
      <c r="D59" s="36"/>
    </row>
    <row r="60" spans="1:4">
      <c r="A60" s="33" t="s">
        <v>456</v>
      </c>
      <c r="B60" s="36">
        <v>24</v>
      </c>
      <c r="C60" s="36">
        <v>20</v>
      </c>
      <c r="D60" s="36"/>
    </row>
    <row r="61" spans="1:4">
      <c r="A61" s="33" t="s">
        <v>457</v>
      </c>
      <c r="B61" s="36">
        <v>28.799999999999997</v>
      </c>
      <c r="C61" s="36">
        <v>24</v>
      </c>
      <c r="D61" s="36"/>
    </row>
    <row r="62" spans="1:4">
      <c r="A62" s="33" t="s">
        <v>458</v>
      </c>
      <c r="B62" s="36">
        <v>1.2</v>
      </c>
      <c r="C62" s="36">
        <v>1</v>
      </c>
      <c r="D62" s="36"/>
    </row>
    <row r="63" spans="1:4">
      <c r="A63" s="33" t="s">
        <v>459</v>
      </c>
      <c r="B63" s="36">
        <v>5.4</v>
      </c>
      <c r="C63" s="36">
        <v>4.5</v>
      </c>
      <c r="D63" s="36"/>
    </row>
    <row r="64" spans="1:4">
      <c r="A64" s="33" t="s">
        <v>33</v>
      </c>
      <c r="B64" s="36">
        <v>1229.1999999999998</v>
      </c>
      <c r="C64" s="36">
        <v>1005.5</v>
      </c>
      <c r="D64" s="36"/>
    </row>
    <row r="65" spans="2:4">
      <c r="B65"/>
      <c r="D65" s="36"/>
    </row>
    <row r="66" spans="2:4">
      <c r="B66"/>
      <c r="D66" s="36"/>
    </row>
    <row r="67" spans="2:4">
      <c r="B67"/>
      <c r="D67" s="36"/>
    </row>
    <row r="68" spans="2:4">
      <c r="B68"/>
      <c r="D68" s="36"/>
    </row>
    <row r="69" spans="2:4">
      <c r="B69"/>
      <c r="D69" s="36"/>
    </row>
    <row r="70" spans="2:4">
      <c r="B70"/>
      <c r="D70" s="36"/>
    </row>
    <row r="71" spans="2:4">
      <c r="B71"/>
      <c r="D71" s="36"/>
    </row>
    <row r="72" spans="2:4">
      <c r="B72"/>
      <c r="D72" s="36"/>
    </row>
    <row r="73" spans="2:4">
      <c r="B73"/>
      <c r="D73" s="36"/>
    </row>
    <row r="74" spans="2:4">
      <c r="B74"/>
      <c r="D74" s="36"/>
    </row>
    <row r="75" spans="2:4">
      <c r="B75"/>
      <c r="D75" s="36"/>
    </row>
    <row r="76" spans="2:4">
      <c r="B76"/>
      <c r="D76" s="36"/>
    </row>
    <row r="77" spans="2:4">
      <c r="B77"/>
      <c r="D77" s="36"/>
    </row>
    <row r="78" spans="2:4">
      <c r="B78"/>
      <c r="D78" s="36"/>
    </row>
    <row r="79" spans="2:4">
      <c r="B79"/>
      <c r="D79" s="36"/>
    </row>
    <row r="80" spans="2:4">
      <c r="B80"/>
      <c r="D80" s="36"/>
    </row>
    <row r="81" spans="2:4">
      <c r="B81"/>
      <c r="D81" s="36"/>
    </row>
    <row r="82" spans="2:4">
      <c r="B82"/>
      <c r="D82" s="36"/>
    </row>
    <row r="83" spans="2:4">
      <c r="B83"/>
      <c r="D83" s="36"/>
    </row>
    <row r="84" spans="2:4">
      <c r="B84"/>
      <c r="D84" s="36"/>
    </row>
    <row r="85" spans="2:4">
      <c r="B85"/>
      <c r="D85" s="36"/>
    </row>
    <row r="86" spans="2:4">
      <c r="B86"/>
      <c r="D86" s="36"/>
    </row>
    <row r="87" spans="2:4">
      <c r="B87"/>
      <c r="D87" s="36"/>
    </row>
    <row r="88" spans="2:4">
      <c r="B88"/>
      <c r="D88" s="36"/>
    </row>
    <row r="89" spans="2:4">
      <c r="B89"/>
      <c r="D89" s="36"/>
    </row>
    <row r="90" spans="2:4">
      <c r="B90"/>
      <c r="D90" s="36"/>
    </row>
    <row r="91" spans="2:4">
      <c r="B91"/>
      <c r="D91" s="36"/>
    </row>
    <row r="92" spans="2:4">
      <c r="B92"/>
      <c r="D92" s="36"/>
    </row>
    <row r="93" spans="2:4">
      <c r="B93"/>
      <c r="D93" s="36"/>
    </row>
    <row r="94" spans="2:4">
      <c r="B94"/>
      <c r="D94" s="36"/>
    </row>
    <row r="95" spans="2:4">
      <c r="B95"/>
      <c r="D95" s="36"/>
    </row>
    <row r="96" spans="2:4">
      <c r="B96"/>
      <c r="D96" s="36"/>
    </row>
    <row r="97" spans="2:4">
      <c r="B97"/>
      <c r="D97" s="36"/>
    </row>
    <row r="98" spans="2:4">
      <c r="B98"/>
      <c r="D98" s="36"/>
    </row>
    <row r="99" spans="2:4">
      <c r="B99"/>
      <c r="D99" s="36"/>
    </row>
    <row r="100" spans="2:4">
      <c r="B100"/>
      <c r="D100" s="36"/>
    </row>
    <row r="101" spans="2:4">
      <c r="B101"/>
      <c r="D101" s="36"/>
    </row>
    <row r="102" spans="2:4">
      <c r="B102"/>
      <c r="D102" s="36"/>
    </row>
    <row r="103" spans="2:4">
      <c r="B103"/>
      <c r="D103" s="36"/>
    </row>
    <row r="104" spans="2:4">
      <c r="B104"/>
      <c r="D104" s="36"/>
    </row>
    <row r="105" spans="2:4">
      <c r="B105"/>
      <c r="D105" s="36"/>
    </row>
    <row r="106" spans="2:4">
      <c r="B106"/>
      <c r="D106" s="36"/>
    </row>
    <row r="107" spans="2:4">
      <c r="B107"/>
      <c r="D107" s="36"/>
    </row>
    <row r="108" spans="2:4">
      <c r="B108"/>
      <c r="D108" s="36"/>
    </row>
    <row r="109" spans="2:4">
      <c r="B109"/>
      <c r="D109" s="36"/>
    </row>
    <row r="110" spans="2:4">
      <c r="B110"/>
      <c r="D110" s="36"/>
    </row>
    <row r="111" spans="2:4">
      <c r="B111"/>
      <c r="D111" s="36"/>
    </row>
    <row r="112" spans="2:4">
      <c r="B112"/>
      <c r="D112" s="36"/>
    </row>
    <row r="113" spans="2:4">
      <c r="B113"/>
      <c r="D113" s="36"/>
    </row>
    <row r="114" spans="2:4">
      <c r="B114"/>
      <c r="D114" s="36"/>
    </row>
    <row r="115" spans="2:4">
      <c r="B115"/>
      <c r="D115" s="36"/>
    </row>
    <row r="116" spans="2:4">
      <c r="B116"/>
      <c r="D116" s="36"/>
    </row>
    <row r="117" spans="2:4">
      <c r="B117"/>
      <c r="D117" s="36"/>
    </row>
    <row r="118" spans="2:4">
      <c r="B118"/>
      <c r="D118" s="36"/>
    </row>
    <row r="119" spans="2:4">
      <c r="B119"/>
      <c r="D119" s="36"/>
    </row>
    <row r="120" spans="2:4">
      <c r="B120"/>
      <c r="D120" s="36"/>
    </row>
    <row r="121" spans="2:4">
      <c r="B121"/>
      <c r="D121" s="36"/>
    </row>
    <row r="122" spans="2:4">
      <c r="B122"/>
      <c r="D122" s="36"/>
    </row>
    <row r="123" spans="2:4">
      <c r="B123"/>
      <c r="D123" s="36"/>
    </row>
    <row r="124" spans="2:4">
      <c r="B124"/>
      <c r="D124" s="36"/>
    </row>
    <row r="125" spans="2:4">
      <c r="B125"/>
      <c r="D125" s="36"/>
    </row>
    <row r="126" spans="2:4">
      <c r="B126"/>
      <c r="D126" s="36"/>
    </row>
    <row r="127" spans="2:4">
      <c r="B127"/>
      <c r="D127" s="36"/>
    </row>
    <row r="128" spans="2:4">
      <c r="B128"/>
      <c r="D128" s="36"/>
    </row>
    <row r="129" spans="2:4">
      <c r="B129"/>
      <c r="D129" s="36"/>
    </row>
    <row r="130" spans="2:4">
      <c r="B130"/>
      <c r="D130" s="36"/>
    </row>
    <row r="131" spans="2:4">
      <c r="B131"/>
      <c r="D131" s="36"/>
    </row>
    <row r="132" spans="2:4">
      <c r="B132"/>
      <c r="D132" s="36"/>
    </row>
    <row r="133" spans="2:4">
      <c r="B133"/>
      <c r="D133" s="36"/>
    </row>
    <row r="134" spans="2:4">
      <c r="B134"/>
      <c r="D134" s="36"/>
    </row>
    <row r="135" spans="2:4">
      <c r="B135"/>
      <c r="D135" s="36"/>
    </row>
    <row r="136" spans="2:4">
      <c r="B136"/>
      <c r="D136" s="36"/>
    </row>
    <row r="137" spans="2:4">
      <c r="B137"/>
      <c r="D137" s="36"/>
    </row>
    <row r="138" spans="2:4">
      <c r="B138"/>
      <c r="D138" s="36"/>
    </row>
    <row r="139" spans="2:4">
      <c r="B139"/>
      <c r="D139" s="36"/>
    </row>
    <row r="140" spans="2:4">
      <c r="B140"/>
      <c r="D140" s="36"/>
    </row>
    <row r="141" spans="2:4">
      <c r="B141"/>
      <c r="D141" s="36"/>
    </row>
    <row r="142" spans="2:4">
      <c r="B142"/>
      <c r="D142" s="36"/>
    </row>
    <row r="143" spans="2:4">
      <c r="B143"/>
      <c r="D143" s="36"/>
    </row>
    <row r="144" spans="2:4">
      <c r="B144"/>
      <c r="D144" s="36"/>
    </row>
    <row r="145" spans="2:4">
      <c r="B145"/>
      <c r="D145" s="36"/>
    </row>
    <row r="146" spans="2:4">
      <c r="B146"/>
      <c r="D146" s="36"/>
    </row>
    <row r="147" spans="2:4">
      <c r="B147"/>
      <c r="D147" s="36"/>
    </row>
    <row r="148" spans="2:4">
      <c r="B148"/>
      <c r="D148" s="36"/>
    </row>
    <row r="149" spans="2:4">
      <c r="B149"/>
      <c r="D149" s="36"/>
    </row>
    <row r="150" spans="2:4">
      <c r="B150"/>
      <c r="D150" s="36"/>
    </row>
    <row r="151" spans="2:4">
      <c r="B151"/>
      <c r="D151" s="36"/>
    </row>
    <row r="152" spans="2:4">
      <c r="B152"/>
      <c r="D152" s="36"/>
    </row>
    <row r="153" spans="2:4">
      <c r="B153"/>
      <c r="D153" s="36"/>
    </row>
    <row r="154" spans="2:4">
      <c r="B154"/>
      <c r="D154" s="36"/>
    </row>
    <row r="155" spans="2:4">
      <c r="B155"/>
      <c r="D155" s="36"/>
    </row>
    <row r="156" spans="2:4">
      <c r="B156"/>
      <c r="D156" s="36"/>
    </row>
    <row r="157" spans="2:4">
      <c r="B157"/>
      <c r="D157" s="36"/>
    </row>
    <row r="158" spans="2:4">
      <c r="B158"/>
      <c r="D158" s="36"/>
    </row>
    <row r="159" spans="2:4">
      <c r="B159"/>
      <c r="D159" s="36"/>
    </row>
    <row r="160" spans="2:4">
      <c r="B160"/>
      <c r="D160" s="36"/>
    </row>
    <row r="161" spans="2:4">
      <c r="B161"/>
      <c r="D161" s="36"/>
    </row>
    <row r="162" spans="2:4">
      <c r="B162"/>
      <c r="D162" s="36"/>
    </row>
    <row r="163" spans="2:4">
      <c r="B163"/>
      <c r="D163" s="36"/>
    </row>
    <row r="164" spans="2:4">
      <c r="B164"/>
      <c r="D164" s="36"/>
    </row>
    <row r="165" spans="2:4">
      <c r="B165"/>
      <c r="D165" s="36"/>
    </row>
    <row r="166" spans="2:4">
      <c r="B166"/>
      <c r="D166" s="36"/>
    </row>
    <row r="167" spans="2:4">
      <c r="B167"/>
      <c r="D167" s="36"/>
    </row>
    <row r="168" spans="2:4">
      <c r="B168"/>
      <c r="D168" s="36"/>
    </row>
    <row r="169" spans="2:4">
      <c r="B169"/>
      <c r="D169" s="36"/>
    </row>
    <row r="170" spans="2:4">
      <c r="B170"/>
      <c r="D170" s="36"/>
    </row>
    <row r="171" spans="2:4">
      <c r="B171"/>
      <c r="D171" s="36"/>
    </row>
    <row r="172" spans="2:4">
      <c r="B172"/>
      <c r="D172" s="36"/>
    </row>
    <row r="173" spans="2:4">
      <c r="B173"/>
      <c r="D173" s="36"/>
    </row>
    <row r="174" spans="2:4">
      <c r="B174"/>
      <c r="D174" s="36"/>
    </row>
    <row r="175" spans="2:4">
      <c r="B175"/>
      <c r="D175" s="36"/>
    </row>
    <row r="176" spans="2:4">
      <c r="B176"/>
      <c r="D176" s="36"/>
    </row>
    <row r="177" spans="2:4">
      <c r="B177"/>
      <c r="D177" s="36"/>
    </row>
    <row r="178" spans="2:4">
      <c r="B178"/>
      <c r="D178" s="36"/>
    </row>
    <row r="179" spans="2:4">
      <c r="B179"/>
      <c r="D179" s="36"/>
    </row>
    <row r="180" spans="2:4">
      <c r="B180"/>
      <c r="D180" s="36"/>
    </row>
    <row r="181" spans="2:4">
      <c r="B181"/>
      <c r="D181" s="36"/>
    </row>
    <row r="182" spans="2:4">
      <c r="B182"/>
    </row>
    <row r="183" spans="2:4">
      <c r="B183"/>
    </row>
    <row r="184" spans="2:4">
      <c r="B184"/>
    </row>
    <row r="185" spans="2:4">
      <c r="B185"/>
    </row>
    <row r="186" spans="2:4">
      <c r="B186"/>
    </row>
    <row r="187" spans="2:4">
      <c r="B187"/>
    </row>
    <row r="188" spans="2:4">
      <c r="B188"/>
    </row>
    <row r="189" spans="2:4">
      <c r="B189"/>
    </row>
    <row r="190" spans="2:4">
      <c r="B190"/>
    </row>
    <row r="191" spans="2:4">
      <c r="B191"/>
    </row>
    <row r="192" spans="2:4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8"/>
  <sheetViews>
    <sheetView showGridLines="0" tabSelected="1" topLeftCell="A627" zoomScale="90" zoomScaleNormal="90" workbookViewId="0">
      <selection activeCell="C628" sqref="C628"/>
    </sheetView>
  </sheetViews>
  <sheetFormatPr defaultColWidth="11.25" defaultRowHeight="15.6"/>
  <cols>
    <col min="1" max="1" width="11.25" style="15"/>
    <col min="2" max="2" width="22.75" bestFit="1" customWidth="1"/>
    <col min="3" max="3" width="56.875" customWidth="1"/>
    <col min="4" max="4" width="22.375" customWidth="1"/>
    <col min="5" max="5" width="46.375" bestFit="1" customWidth="1"/>
    <col min="6" max="6" width="15.25" style="1" customWidth="1"/>
    <col min="7" max="7" width="18.25" bestFit="1" customWidth="1"/>
    <col min="8" max="8" width="29.625" customWidth="1"/>
    <col min="9" max="9" width="31.75" customWidth="1"/>
    <col min="10" max="10" width="17.5" customWidth="1"/>
    <col min="11" max="11" width="31.875" bestFit="1" customWidth="1"/>
    <col min="12" max="12" width="20" bestFit="1" customWidth="1"/>
  </cols>
  <sheetData>
    <row r="1" spans="1:11" ht="25.9">
      <c r="B1" s="40" t="s">
        <v>460</v>
      </c>
      <c r="C1" s="40"/>
      <c r="D1" s="40"/>
      <c r="E1" s="40"/>
      <c r="F1" s="40"/>
      <c r="G1" s="40"/>
      <c r="H1" s="40"/>
      <c r="I1" s="40"/>
      <c r="J1" s="40"/>
      <c r="K1" s="4"/>
    </row>
    <row r="2" spans="1:11" ht="57" customHeight="1">
      <c r="B2" s="41" t="s">
        <v>461</v>
      </c>
      <c r="C2" s="41"/>
      <c r="D2" s="41"/>
      <c r="E2" s="41"/>
      <c r="F2" s="41"/>
      <c r="G2" s="41"/>
      <c r="H2" s="41"/>
      <c r="I2" s="41"/>
      <c r="J2" s="41"/>
      <c r="K2" s="5"/>
    </row>
    <row r="3" spans="1:11" s="1" customFormat="1" ht="79.150000000000006" customHeight="1">
      <c r="A3" s="17" t="s">
        <v>462</v>
      </c>
      <c r="B3" s="17" t="s">
        <v>34</v>
      </c>
      <c r="C3" s="31" t="s">
        <v>8</v>
      </c>
      <c r="D3" s="17" t="s">
        <v>10</v>
      </c>
      <c r="E3" s="17" t="s">
        <v>463</v>
      </c>
      <c r="F3" s="17" t="s">
        <v>14</v>
      </c>
      <c r="G3" s="17" t="s">
        <v>16</v>
      </c>
      <c r="H3" s="17" t="s">
        <v>18</v>
      </c>
      <c r="I3" s="17" t="s">
        <v>20</v>
      </c>
      <c r="J3" s="17" t="s">
        <v>22</v>
      </c>
      <c r="K3" s="17" t="s">
        <v>24</v>
      </c>
    </row>
    <row r="4" spans="1:11" hidden="1">
      <c r="A4" s="16">
        <v>1</v>
      </c>
      <c r="B4" s="9" t="s">
        <v>31</v>
      </c>
      <c r="C4" s="10" t="s">
        <v>379</v>
      </c>
      <c r="D4" s="10" t="s">
        <v>464</v>
      </c>
      <c r="E4" s="18" t="s">
        <v>465</v>
      </c>
      <c r="F4" s="12" t="s">
        <v>466</v>
      </c>
      <c r="G4" s="13" t="s">
        <v>467</v>
      </c>
      <c r="H4" s="14">
        <v>0.4</v>
      </c>
      <c r="I4" s="14">
        <v>0.5</v>
      </c>
      <c r="J4" s="10" t="s">
        <v>379</v>
      </c>
      <c r="K4" s="19"/>
    </row>
    <row r="5" spans="1:11" hidden="1">
      <c r="A5" s="16">
        <f>A4+1</f>
        <v>2</v>
      </c>
      <c r="B5" s="9" t="s">
        <v>31</v>
      </c>
      <c r="C5" s="10" t="s">
        <v>379</v>
      </c>
      <c r="D5" s="10" t="s">
        <v>468</v>
      </c>
      <c r="E5" s="18" t="s">
        <v>469</v>
      </c>
      <c r="F5" s="12" t="s">
        <v>466</v>
      </c>
      <c r="G5" s="13" t="s">
        <v>467</v>
      </c>
      <c r="H5" s="14">
        <v>0.83333333333333337</v>
      </c>
      <c r="I5" s="14">
        <v>1</v>
      </c>
      <c r="J5" s="10" t="s">
        <v>379</v>
      </c>
      <c r="K5" s="19"/>
    </row>
    <row r="6" spans="1:11" hidden="1">
      <c r="A6" s="16">
        <f t="shared" ref="A6:A69" si="0">A5+1</f>
        <v>3</v>
      </c>
      <c r="B6" s="9" t="s">
        <v>31</v>
      </c>
      <c r="C6" s="10" t="s">
        <v>379</v>
      </c>
      <c r="D6" s="10" t="s">
        <v>470</v>
      </c>
      <c r="E6" s="18" t="s">
        <v>471</v>
      </c>
      <c r="F6" s="12" t="s">
        <v>466</v>
      </c>
      <c r="G6" s="13" t="s">
        <v>467</v>
      </c>
      <c r="H6" s="14">
        <v>0.5</v>
      </c>
      <c r="I6" s="14">
        <v>0.5</v>
      </c>
      <c r="J6" s="10" t="s">
        <v>379</v>
      </c>
      <c r="K6" s="19"/>
    </row>
    <row r="7" spans="1:11" hidden="1">
      <c r="A7" s="16">
        <f t="shared" si="0"/>
        <v>4</v>
      </c>
      <c r="B7" s="9" t="s">
        <v>31</v>
      </c>
      <c r="C7" s="10" t="s">
        <v>379</v>
      </c>
      <c r="D7" s="10" t="s">
        <v>472</v>
      </c>
      <c r="E7" s="18" t="s">
        <v>473</v>
      </c>
      <c r="F7" s="12" t="s">
        <v>466</v>
      </c>
      <c r="G7" s="13" t="s">
        <v>467</v>
      </c>
      <c r="H7" s="14">
        <v>0.5</v>
      </c>
      <c r="I7" s="14">
        <v>1</v>
      </c>
      <c r="J7" s="10" t="s">
        <v>379</v>
      </c>
      <c r="K7" s="19"/>
    </row>
    <row r="8" spans="1:11" ht="28.9" hidden="1">
      <c r="A8" s="16">
        <f t="shared" si="0"/>
        <v>5</v>
      </c>
      <c r="B8" s="9" t="s">
        <v>31</v>
      </c>
      <c r="C8" s="10" t="s">
        <v>380</v>
      </c>
      <c r="D8" s="10" t="s">
        <v>464</v>
      </c>
      <c r="E8" s="18" t="s">
        <v>474</v>
      </c>
      <c r="F8" s="12" t="s">
        <v>466</v>
      </c>
      <c r="G8" s="13" t="s">
        <v>467</v>
      </c>
      <c r="H8" s="14">
        <v>4.4999999994375006</v>
      </c>
      <c r="I8" s="14">
        <v>4</v>
      </c>
      <c r="J8" s="10" t="s">
        <v>380</v>
      </c>
      <c r="K8" s="19"/>
    </row>
    <row r="9" spans="1:11" ht="28.9" hidden="1">
      <c r="A9" s="16">
        <f t="shared" si="0"/>
        <v>6</v>
      </c>
      <c r="B9" s="9" t="s">
        <v>31</v>
      </c>
      <c r="C9" s="10" t="s">
        <v>380</v>
      </c>
      <c r="D9" s="10" t="s">
        <v>468</v>
      </c>
      <c r="E9" s="18" t="s">
        <v>475</v>
      </c>
      <c r="F9" s="12" t="s">
        <v>466</v>
      </c>
      <c r="G9" s="13" t="s">
        <v>467</v>
      </c>
      <c r="H9" s="14">
        <v>7.0000000011666668</v>
      </c>
      <c r="I9" s="14">
        <v>6</v>
      </c>
      <c r="J9" s="10" t="s">
        <v>380</v>
      </c>
      <c r="K9" s="19"/>
    </row>
    <row r="10" spans="1:11" ht="28.9" hidden="1">
      <c r="A10" s="16">
        <f t="shared" si="0"/>
        <v>7</v>
      </c>
      <c r="B10" s="9" t="s">
        <v>31</v>
      </c>
      <c r="C10" s="10" t="s">
        <v>380</v>
      </c>
      <c r="D10" s="10" t="s">
        <v>470</v>
      </c>
      <c r="E10" s="18" t="s">
        <v>476</v>
      </c>
      <c r="F10" s="12" t="s">
        <v>466</v>
      </c>
      <c r="G10" s="13" t="s">
        <v>467</v>
      </c>
      <c r="H10" s="14">
        <v>10.4999999986875</v>
      </c>
      <c r="I10" s="14">
        <v>8</v>
      </c>
      <c r="J10" s="10" t="s">
        <v>380</v>
      </c>
      <c r="K10" s="19"/>
    </row>
    <row r="11" spans="1:11" ht="28.9" hidden="1">
      <c r="A11" s="16">
        <f t="shared" si="0"/>
        <v>8</v>
      </c>
      <c r="B11" s="9" t="s">
        <v>31</v>
      </c>
      <c r="C11" s="10" t="s">
        <v>398</v>
      </c>
      <c r="D11" s="10" t="s">
        <v>464</v>
      </c>
      <c r="E11" s="18" t="s">
        <v>84</v>
      </c>
      <c r="F11" s="12" t="s">
        <v>466</v>
      </c>
      <c r="G11" s="13" t="s">
        <v>467</v>
      </c>
      <c r="H11" s="14">
        <v>1.166666666861111</v>
      </c>
      <c r="I11" s="14">
        <v>1</v>
      </c>
      <c r="J11" s="10" t="s">
        <v>398</v>
      </c>
      <c r="K11" s="19"/>
    </row>
    <row r="12" spans="1:11" ht="28.9" hidden="1">
      <c r="A12" s="16">
        <f t="shared" si="0"/>
        <v>9</v>
      </c>
      <c r="B12" s="9" t="s">
        <v>31</v>
      </c>
      <c r="C12" s="10" t="s">
        <v>398</v>
      </c>
      <c r="D12" s="10" t="s">
        <v>468</v>
      </c>
      <c r="E12" s="18" t="s">
        <v>477</v>
      </c>
      <c r="F12" s="12" t="s">
        <v>466</v>
      </c>
      <c r="G12" s="13" t="s">
        <v>467</v>
      </c>
      <c r="H12" s="14">
        <v>5</v>
      </c>
      <c r="I12" s="14">
        <v>4</v>
      </c>
      <c r="J12" s="10" t="s">
        <v>398</v>
      </c>
      <c r="K12" s="19"/>
    </row>
    <row r="13" spans="1:11" ht="28.9" hidden="1">
      <c r="A13" s="16">
        <f t="shared" si="0"/>
        <v>10</v>
      </c>
      <c r="B13" s="9" t="s">
        <v>31</v>
      </c>
      <c r="C13" s="10" t="s">
        <v>398</v>
      </c>
      <c r="D13" s="10" t="s">
        <v>470</v>
      </c>
      <c r="E13" s="18" t="s">
        <v>478</v>
      </c>
      <c r="F13" s="12" t="s">
        <v>466</v>
      </c>
      <c r="G13" s="13" t="s">
        <v>467</v>
      </c>
      <c r="H13" s="14">
        <v>3.0000000029999998</v>
      </c>
      <c r="I13" s="14">
        <v>1</v>
      </c>
      <c r="J13" s="10" t="s">
        <v>398</v>
      </c>
      <c r="K13" s="19"/>
    </row>
    <row r="14" spans="1:11" ht="28.9" hidden="1">
      <c r="A14" s="16">
        <f t="shared" si="0"/>
        <v>11</v>
      </c>
      <c r="B14" s="9" t="s">
        <v>31</v>
      </c>
      <c r="C14" s="10" t="s">
        <v>398</v>
      </c>
      <c r="D14" s="10" t="s">
        <v>472</v>
      </c>
      <c r="E14" s="18" t="s">
        <v>479</v>
      </c>
      <c r="F14" s="12" t="s">
        <v>466</v>
      </c>
      <c r="G14" s="13" t="s">
        <v>467</v>
      </c>
      <c r="H14" s="14">
        <v>2.8333333330972224</v>
      </c>
      <c r="I14" s="14">
        <v>2</v>
      </c>
      <c r="J14" s="10" t="s">
        <v>398</v>
      </c>
      <c r="K14" s="19"/>
    </row>
    <row r="15" spans="1:11" ht="28.9" hidden="1">
      <c r="A15" s="16">
        <f t="shared" si="0"/>
        <v>12</v>
      </c>
      <c r="B15" s="9" t="s">
        <v>31</v>
      </c>
      <c r="C15" s="10" t="s">
        <v>398</v>
      </c>
      <c r="D15" s="10" t="s">
        <v>480</v>
      </c>
      <c r="E15" s="18" t="s">
        <v>481</v>
      </c>
      <c r="F15" s="12" t="s">
        <v>466</v>
      </c>
      <c r="G15" s="13" t="s">
        <v>467</v>
      </c>
      <c r="H15" s="14">
        <v>0.7500000001874999</v>
      </c>
      <c r="I15" s="14">
        <v>1</v>
      </c>
      <c r="J15" s="10" t="s">
        <v>398</v>
      </c>
      <c r="K15" s="19"/>
    </row>
    <row r="16" spans="1:11" ht="28.9" hidden="1">
      <c r="A16" s="16">
        <f t="shared" si="0"/>
        <v>13</v>
      </c>
      <c r="B16" s="9" t="s">
        <v>31</v>
      </c>
      <c r="C16" s="10" t="s">
        <v>200</v>
      </c>
      <c r="D16" s="10" t="s">
        <v>464</v>
      </c>
      <c r="E16" s="18" t="s">
        <v>482</v>
      </c>
      <c r="F16" s="12" t="s">
        <v>466</v>
      </c>
      <c r="G16" s="13" t="s">
        <v>467</v>
      </c>
      <c r="H16" s="14">
        <v>0.5</v>
      </c>
      <c r="I16" s="14">
        <v>0.5</v>
      </c>
      <c r="J16" s="10" t="s">
        <v>200</v>
      </c>
      <c r="K16" s="19"/>
    </row>
    <row r="17" spans="1:11" ht="28.9" hidden="1">
      <c r="A17" s="16">
        <f t="shared" si="0"/>
        <v>14</v>
      </c>
      <c r="B17" s="9" t="s">
        <v>31</v>
      </c>
      <c r="C17" s="10" t="s">
        <v>200</v>
      </c>
      <c r="D17" s="10" t="s">
        <v>468</v>
      </c>
      <c r="E17" s="18" t="s">
        <v>483</v>
      </c>
      <c r="F17" s="12" t="s">
        <v>466</v>
      </c>
      <c r="G17" s="13" t="s">
        <v>467</v>
      </c>
      <c r="H17" s="14">
        <v>3</v>
      </c>
      <c r="I17" s="14">
        <v>3</v>
      </c>
      <c r="J17" s="10" t="s">
        <v>200</v>
      </c>
      <c r="K17" s="19"/>
    </row>
    <row r="18" spans="1:11" ht="28.9" hidden="1">
      <c r="A18" s="16">
        <f t="shared" si="0"/>
        <v>15</v>
      </c>
      <c r="B18" s="9" t="s">
        <v>31</v>
      </c>
      <c r="C18" s="10" t="s">
        <v>200</v>
      </c>
      <c r="D18" s="10" t="s">
        <v>470</v>
      </c>
      <c r="E18" s="18" t="s">
        <v>484</v>
      </c>
      <c r="F18" s="12" t="s">
        <v>466</v>
      </c>
      <c r="G18" s="13" t="s">
        <v>467</v>
      </c>
      <c r="H18" s="14">
        <v>1.7500000013125001</v>
      </c>
      <c r="I18" s="14">
        <v>1</v>
      </c>
      <c r="J18" s="10" t="s">
        <v>200</v>
      </c>
      <c r="K18" s="19"/>
    </row>
    <row r="19" spans="1:11" ht="28.9" hidden="1">
      <c r="A19" s="16">
        <f t="shared" si="0"/>
        <v>16</v>
      </c>
      <c r="B19" s="9" t="s">
        <v>31</v>
      </c>
      <c r="C19" s="10" t="s">
        <v>200</v>
      </c>
      <c r="D19" s="10" t="s">
        <v>472</v>
      </c>
      <c r="E19" s="18" t="s">
        <v>485</v>
      </c>
      <c r="F19" s="12" t="s">
        <v>466</v>
      </c>
      <c r="G19" s="13" t="s">
        <v>467</v>
      </c>
      <c r="H19" s="14">
        <v>2.9999999984999999</v>
      </c>
      <c r="I19" s="14">
        <v>2</v>
      </c>
      <c r="J19" s="10" t="s">
        <v>200</v>
      </c>
      <c r="K19" s="19"/>
    </row>
    <row r="20" spans="1:11" ht="28.9" hidden="1">
      <c r="A20" s="16">
        <f t="shared" si="0"/>
        <v>17</v>
      </c>
      <c r="B20" s="9" t="s">
        <v>31</v>
      </c>
      <c r="C20" s="10" t="s">
        <v>200</v>
      </c>
      <c r="D20" s="10" t="s">
        <v>480</v>
      </c>
      <c r="E20" s="18" t="s">
        <v>486</v>
      </c>
      <c r="F20" s="12" t="s">
        <v>466</v>
      </c>
      <c r="G20" s="13" t="s">
        <v>467</v>
      </c>
      <c r="H20" s="14">
        <v>1.8333333315</v>
      </c>
      <c r="I20" s="14">
        <v>0.5</v>
      </c>
      <c r="J20" s="10" t="s">
        <v>200</v>
      </c>
      <c r="K20" s="19"/>
    </row>
    <row r="21" spans="1:11" ht="43.15" hidden="1">
      <c r="A21" s="16">
        <f t="shared" si="0"/>
        <v>18</v>
      </c>
      <c r="B21" s="9" t="s">
        <v>31</v>
      </c>
      <c r="C21" s="10" t="s">
        <v>399</v>
      </c>
      <c r="D21" s="10" t="s">
        <v>464</v>
      </c>
      <c r="E21" s="18" t="s">
        <v>487</v>
      </c>
      <c r="F21" s="12" t="s">
        <v>466</v>
      </c>
      <c r="G21" s="13" t="s">
        <v>467</v>
      </c>
      <c r="H21" s="14">
        <v>0.36666666697222222</v>
      </c>
      <c r="I21" s="14">
        <v>0.2</v>
      </c>
      <c r="J21" s="10" t="s">
        <v>399</v>
      </c>
      <c r="K21" s="19"/>
    </row>
    <row r="22" spans="1:11" ht="43.15" hidden="1">
      <c r="A22" s="16">
        <f t="shared" si="0"/>
        <v>19</v>
      </c>
      <c r="B22" s="9" t="s">
        <v>31</v>
      </c>
      <c r="C22" s="10" t="s">
        <v>399</v>
      </c>
      <c r="D22" s="10" t="s">
        <v>468</v>
      </c>
      <c r="E22" s="18" t="s">
        <v>488</v>
      </c>
      <c r="F22" s="12" t="s">
        <v>466</v>
      </c>
      <c r="G22" s="13" t="s">
        <v>467</v>
      </c>
      <c r="H22" s="14">
        <v>0.5</v>
      </c>
      <c r="I22" s="14">
        <v>0.5</v>
      </c>
      <c r="J22" s="10" t="s">
        <v>399</v>
      </c>
      <c r="K22" s="19"/>
    </row>
    <row r="23" spans="1:11" ht="43.15" hidden="1">
      <c r="A23" s="16">
        <f t="shared" si="0"/>
        <v>20</v>
      </c>
      <c r="B23" s="9" t="s">
        <v>31</v>
      </c>
      <c r="C23" s="10" t="s">
        <v>399</v>
      </c>
      <c r="D23" s="10" t="s">
        <v>470</v>
      </c>
      <c r="E23" s="18" t="s">
        <v>489</v>
      </c>
      <c r="F23" s="12" t="s">
        <v>466</v>
      </c>
      <c r="G23" s="13" t="s">
        <v>467</v>
      </c>
      <c r="H23" s="14">
        <v>0.2</v>
      </c>
      <c r="I23" s="14">
        <v>0.2</v>
      </c>
      <c r="J23" s="10" t="s">
        <v>399</v>
      </c>
      <c r="K23" s="19"/>
    </row>
    <row r="24" spans="1:11" ht="43.15" hidden="1">
      <c r="A24" s="16">
        <f t="shared" si="0"/>
        <v>21</v>
      </c>
      <c r="B24" s="9" t="s">
        <v>31</v>
      </c>
      <c r="C24" s="10" t="s">
        <v>399</v>
      </c>
      <c r="D24" s="10" t="s">
        <v>472</v>
      </c>
      <c r="E24" s="11" t="s">
        <v>490</v>
      </c>
      <c r="F24" s="12" t="s">
        <v>466</v>
      </c>
      <c r="G24" s="13" t="s">
        <v>467</v>
      </c>
      <c r="H24" s="14">
        <v>0.5</v>
      </c>
      <c r="I24" s="14">
        <v>0.5</v>
      </c>
      <c r="J24" s="10" t="s">
        <v>399</v>
      </c>
      <c r="K24" s="19"/>
    </row>
    <row r="25" spans="1:11" ht="43.15" hidden="1">
      <c r="A25" s="16">
        <f t="shared" si="0"/>
        <v>22</v>
      </c>
      <c r="B25" s="9" t="s">
        <v>31</v>
      </c>
      <c r="C25" s="10" t="s">
        <v>399</v>
      </c>
      <c r="D25" s="10" t="s">
        <v>480</v>
      </c>
      <c r="E25" s="11" t="s">
        <v>491</v>
      </c>
      <c r="F25" s="12" t="s">
        <v>466</v>
      </c>
      <c r="G25" s="13" t="s">
        <v>467</v>
      </c>
      <c r="H25" s="14">
        <v>1</v>
      </c>
      <c r="I25" s="14">
        <v>1</v>
      </c>
      <c r="J25" s="10" t="s">
        <v>399</v>
      </c>
      <c r="K25" s="19"/>
    </row>
    <row r="26" spans="1:11" hidden="1">
      <c r="A26" s="16">
        <f t="shared" si="0"/>
        <v>23</v>
      </c>
      <c r="B26" s="9" t="s">
        <v>31</v>
      </c>
      <c r="C26" s="10" t="s">
        <v>123</v>
      </c>
      <c r="D26" s="10" t="s">
        <v>464</v>
      </c>
      <c r="E26" s="11" t="s">
        <v>492</v>
      </c>
      <c r="F26" s="12" t="s">
        <v>466</v>
      </c>
      <c r="G26" s="13" t="s">
        <v>467</v>
      </c>
      <c r="H26" s="14">
        <v>3.4999999995624997</v>
      </c>
      <c r="I26" s="14">
        <v>4</v>
      </c>
      <c r="J26" s="10" t="s">
        <v>123</v>
      </c>
      <c r="K26" s="19"/>
    </row>
    <row r="27" spans="1:11" ht="43.15" hidden="1">
      <c r="A27" s="16">
        <f t="shared" si="0"/>
        <v>24</v>
      </c>
      <c r="B27" s="9" t="s">
        <v>31</v>
      </c>
      <c r="C27" s="10" t="s">
        <v>385</v>
      </c>
      <c r="D27" s="10" t="s">
        <v>464</v>
      </c>
      <c r="E27" s="11" t="s">
        <v>493</v>
      </c>
      <c r="F27" s="12" t="s">
        <v>466</v>
      </c>
      <c r="G27" s="13" t="s">
        <v>467</v>
      </c>
      <c r="H27" s="14">
        <v>1.3333333333333333</v>
      </c>
      <c r="I27" s="14">
        <v>1</v>
      </c>
      <c r="J27" s="10" t="s">
        <v>385</v>
      </c>
      <c r="K27" s="19"/>
    </row>
    <row r="28" spans="1:11" ht="28.9" hidden="1">
      <c r="A28" s="16">
        <f t="shared" si="0"/>
        <v>25</v>
      </c>
      <c r="B28" s="9" t="s">
        <v>31</v>
      </c>
      <c r="C28" s="10" t="s">
        <v>255</v>
      </c>
      <c r="D28" s="10" t="s">
        <v>464</v>
      </c>
      <c r="E28" s="11" t="s">
        <v>494</v>
      </c>
      <c r="F28" s="12" t="s">
        <v>466</v>
      </c>
      <c r="G28" s="13" t="s">
        <v>467</v>
      </c>
      <c r="H28" s="14">
        <v>1</v>
      </c>
      <c r="I28" s="14">
        <v>1</v>
      </c>
      <c r="J28" s="10" t="s">
        <v>255</v>
      </c>
      <c r="K28" s="19"/>
    </row>
    <row r="29" spans="1:11" ht="28.9" hidden="1">
      <c r="A29" s="16">
        <f t="shared" si="0"/>
        <v>26</v>
      </c>
      <c r="B29" s="9" t="s">
        <v>31</v>
      </c>
      <c r="C29" s="10" t="s">
        <v>255</v>
      </c>
      <c r="D29" s="10" t="s">
        <v>468</v>
      </c>
      <c r="E29" s="11" t="s">
        <v>495</v>
      </c>
      <c r="F29" s="12" t="s">
        <v>466</v>
      </c>
      <c r="G29" s="13" t="s">
        <v>467</v>
      </c>
      <c r="H29" s="14">
        <v>1.8333333331805557</v>
      </c>
      <c r="I29" s="14">
        <v>2</v>
      </c>
      <c r="J29" s="10" t="s">
        <v>255</v>
      </c>
      <c r="K29" s="19"/>
    </row>
    <row r="30" spans="1:11" ht="28.9" hidden="1">
      <c r="A30" s="16">
        <f t="shared" si="0"/>
        <v>27</v>
      </c>
      <c r="B30" s="9" t="s">
        <v>31</v>
      </c>
      <c r="C30" s="10" t="s">
        <v>255</v>
      </c>
      <c r="D30" s="10" t="s">
        <v>470</v>
      </c>
      <c r="E30" s="11" t="s">
        <v>496</v>
      </c>
      <c r="F30" s="12" t="s">
        <v>466</v>
      </c>
      <c r="G30" s="13" t="s">
        <v>467</v>
      </c>
      <c r="H30" s="14">
        <v>4</v>
      </c>
      <c r="I30" s="14">
        <v>4</v>
      </c>
      <c r="J30" s="10" t="s">
        <v>255</v>
      </c>
      <c r="K30" s="19"/>
    </row>
    <row r="31" spans="1:11" ht="28.9" hidden="1">
      <c r="A31" s="16">
        <f t="shared" si="0"/>
        <v>28</v>
      </c>
      <c r="B31" s="9" t="s">
        <v>31</v>
      </c>
      <c r="C31" s="10" t="s">
        <v>383</v>
      </c>
      <c r="D31" s="10" t="s">
        <v>464</v>
      </c>
      <c r="E31" s="11" t="s">
        <v>497</v>
      </c>
      <c r="F31" s="12" t="s">
        <v>466</v>
      </c>
      <c r="G31" s="13" t="s">
        <v>467</v>
      </c>
      <c r="H31" s="14">
        <v>0.5</v>
      </c>
      <c r="I31" s="14">
        <v>0.5</v>
      </c>
      <c r="J31" s="10" t="s">
        <v>383</v>
      </c>
      <c r="K31" s="19"/>
    </row>
    <row r="32" spans="1:11" ht="28.9" hidden="1">
      <c r="A32" s="16">
        <f t="shared" si="0"/>
        <v>29</v>
      </c>
      <c r="B32" s="9" t="s">
        <v>31</v>
      </c>
      <c r="C32" s="10" t="s">
        <v>383</v>
      </c>
      <c r="D32" s="10" t="s">
        <v>468</v>
      </c>
      <c r="E32" s="11" t="s">
        <v>498</v>
      </c>
      <c r="F32" s="12" t="s">
        <v>466</v>
      </c>
      <c r="G32" s="13" t="s">
        <v>467</v>
      </c>
      <c r="H32" s="14">
        <v>2</v>
      </c>
      <c r="I32" s="14">
        <v>2</v>
      </c>
      <c r="J32" s="10" t="s">
        <v>383</v>
      </c>
      <c r="K32" s="19"/>
    </row>
    <row r="33" spans="1:11" ht="28.9" hidden="1">
      <c r="A33" s="16">
        <f t="shared" si="0"/>
        <v>30</v>
      </c>
      <c r="B33" s="9" t="s">
        <v>31</v>
      </c>
      <c r="C33" s="10" t="s">
        <v>391</v>
      </c>
      <c r="D33" s="10" t="s">
        <v>464</v>
      </c>
      <c r="E33" s="11" t="s">
        <v>499</v>
      </c>
      <c r="F33" s="12" t="s">
        <v>466</v>
      </c>
      <c r="G33" s="13" t="s">
        <v>467</v>
      </c>
      <c r="H33" s="14">
        <v>20</v>
      </c>
      <c r="I33" s="14">
        <v>8</v>
      </c>
      <c r="J33" s="10" t="s">
        <v>391</v>
      </c>
      <c r="K33" s="19"/>
    </row>
    <row r="34" spans="1:11" ht="28.9" hidden="1">
      <c r="A34" s="16">
        <f t="shared" si="0"/>
        <v>31</v>
      </c>
      <c r="B34" s="9" t="s">
        <v>31</v>
      </c>
      <c r="C34" s="10" t="s">
        <v>391</v>
      </c>
      <c r="D34" s="10" t="s">
        <v>468</v>
      </c>
      <c r="E34" s="11" t="s">
        <v>500</v>
      </c>
      <c r="F34" s="12" t="s">
        <v>466</v>
      </c>
      <c r="G34" s="13" t="s">
        <v>467</v>
      </c>
      <c r="H34" s="14">
        <v>36.000000035999996</v>
      </c>
      <c r="I34" s="14">
        <v>12</v>
      </c>
      <c r="J34" s="10" t="s">
        <v>391</v>
      </c>
      <c r="K34" s="19"/>
    </row>
    <row r="35" spans="1:11" ht="22.15" hidden="1" customHeight="1">
      <c r="A35" s="16">
        <f t="shared" si="0"/>
        <v>32</v>
      </c>
      <c r="B35" s="9" t="s">
        <v>31</v>
      </c>
      <c r="C35" s="10" t="s">
        <v>386</v>
      </c>
      <c r="D35" s="10" t="s">
        <v>464</v>
      </c>
      <c r="E35" s="11" t="s">
        <v>497</v>
      </c>
      <c r="F35" s="12" t="s">
        <v>466</v>
      </c>
      <c r="G35" s="13" t="s">
        <v>467</v>
      </c>
      <c r="H35" s="14">
        <v>12.000000011999999</v>
      </c>
      <c r="I35" s="14">
        <v>4</v>
      </c>
      <c r="J35" s="10" t="s">
        <v>386</v>
      </c>
      <c r="K35" s="19"/>
    </row>
    <row r="36" spans="1:11" ht="28.9" hidden="1">
      <c r="A36" s="16">
        <f t="shared" si="0"/>
        <v>33</v>
      </c>
      <c r="B36" s="9" t="s">
        <v>31</v>
      </c>
      <c r="C36" s="10" t="s">
        <v>386</v>
      </c>
      <c r="D36" s="10" t="s">
        <v>468</v>
      </c>
      <c r="E36" s="11" t="s">
        <v>498</v>
      </c>
      <c r="F36" s="12" t="s">
        <v>466</v>
      </c>
      <c r="G36" s="13" t="s">
        <v>467</v>
      </c>
      <c r="H36" s="14">
        <v>24.000000023999998</v>
      </c>
      <c r="I36" s="14">
        <v>8</v>
      </c>
      <c r="J36" s="10" t="s">
        <v>386</v>
      </c>
      <c r="K36" s="19"/>
    </row>
    <row r="37" spans="1:11" ht="28.9" hidden="1">
      <c r="A37" s="16">
        <f t="shared" si="0"/>
        <v>34</v>
      </c>
      <c r="B37" s="9" t="s">
        <v>31</v>
      </c>
      <c r="C37" s="10" t="s">
        <v>139</v>
      </c>
      <c r="D37" s="10" t="s">
        <v>464</v>
      </c>
      <c r="E37" s="11" t="s">
        <v>497</v>
      </c>
      <c r="F37" s="12" t="s">
        <v>466</v>
      </c>
      <c r="G37" s="13" t="s">
        <v>467</v>
      </c>
      <c r="H37" s="14">
        <v>0.93333333370666671</v>
      </c>
      <c r="I37" s="14">
        <v>1</v>
      </c>
      <c r="J37" s="10" t="s">
        <v>139</v>
      </c>
      <c r="K37" s="19"/>
    </row>
    <row r="38" spans="1:11" ht="28.9" hidden="1">
      <c r="A38" s="16">
        <f t="shared" si="0"/>
        <v>35</v>
      </c>
      <c r="B38" s="9" t="s">
        <v>31</v>
      </c>
      <c r="C38" s="10" t="s">
        <v>139</v>
      </c>
      <c r="D38" s="10" t="s">
        <v>468</v>
      </c>
      <c r="E38" s="11" t="s">
        <v>498</v>
      </c>
      <c r="F38" s="12" t="s">
        <v>466</v>
      </c>
      <c r="G38" s="13" t="s">
        <v>467</v>
      </c>
      <c r="H38" s="14">
        <v>2.1000000008400002</v>
      </c>
      <c r="I38" s="14">
        <v>2</v>
      </c>
      <c r="J38" s="10" t="s">
        <v>139</v>
      </c>
      <c r="K38" s="19"/>
    </row>
    <row r="39" spans="1:11" ht="28.9" hidden="1">
      <c r="A39" s="16">
        <f t="shared" si="0"/>
        <v>36</v>
      </c>
      <c r="B39" s="9" t="s">
        <v>31</v>
      </c>
      <c r="C39" s="10" t="s">
        <v>382</v>
      </c>
      <c r="D39" s="10" t="s">
        <v>464</v>
      </c>
      <c r="E39" s="11" t="s">
        <v>497</v>
      </c>
      <c r="F39" s="12" t="s">
        <v>466</v>
      </c>
      <c r="G39" s="13" t="s">
        <v>467</v>
      </c>
      <c r="H39" s="14">
        <v>16</v>
      </c>
      <c r="I39" s="14">
        <v>8</v>
      </c>
      <c r="J39" s="10" t="s">
        <v>382</v>
      </c>
      <c r="K39" s="19"/>
    </row>
    <row r="40" spans="1:11" ht="28.9" hidden="1">
      <c r="A40" s="16">
        <f t="shared" si="0"/>
        <v>37</v>
      </c>
      <c r="B40" s="9" t="s">
        <v>31</v>
      </c>
      <c r="C40" s="10" t="s">
        <v>382</v>
      </c>
      <c r="D40" s="10" t="s">
        <v>468</v>
      </c>
      <c r="E40" s="11" t="s">
        <v>498</v>
      </c>
      <c r="F40" s="12" t="s">
        <v>466</v>
      </c>
      <c r="G40" s="13" t="s">
        <v>467</v>
      </c>
      <c r="H40" s="14">
        <v>24</v>
      </c>
      <c r="I40" s="14">
        <v>12</v>
      </c>
      <c r="J40" s="10" t="s">
        <v>382</v>
      </c>
      <c r="K40" s="19"/>
    </row>
    <row r="41" spans="1:11" hidden="1">
      <c r="A41" s="16">
        <f t="shared" si="0"/>
        <v>38</v>
      </c>
      <c r="B41" s="9" t="s">
        <v>31</v>
      </c>
      <c r="C41" s="10" t="s">
        <v>393</v>
      </c>
      <c r="D41" s="10" t="s">
        <v>464</v>
      </c>
      <c r="E41" s="11" t="s">
        <v>501</v>
      </c>
      <c r="F41" s="12" t="s">
        <v>466</v>
      </c>
      <c r="G41" s="13" t="s">
        <v>467</v>
      </c>
      <c r="H41" s="14">
        <v>24.000000023999998</v>
      </c>
      <c r="I41" s="14">
        <v>8</v>
      </c>
      <c r="J41" s="10" t="s">
        <v>393</v>
      </c>
      <c r="K41" s="19"/>
    </row>
    <row r="42" spans="1:11" hidden="1">
      <c r="A42" s="16">
        <f t="shared" si="0"/>
        <v>39</v>
      </c>
      <c r="B42" s="9" t="s">
        <v>31</v>
      </c>
      <c r="C42" s="10" t="s">
        <v>393</v>
      </c>
      <c r="D42" s="10" t="s">
        <v>468</v>
      </c>
      <c r="E42" s="11" t="s">
        <v>502</v>
      </c>
      <c r="F42" s="12" t="s">
        <v>466</v>
      </c>
      <c r="G42" s="13" t="s">
        <v>467</v>
      </c>
      <c r="H42" s="14">
        <v>39.999999999999993</v>
      </c>
      <c r="I42" s="14">
        <v>12</v>
      </c>
      <c r="J42" s="10" t="s">
        <v>393</v>
      </c>
      <c r="K42" s="19"/>
    </row>
    <row r="43" spans="1:11" ht="28.9" hidden="1">
      <c r="A43" s="16">
        <f t="shared" si="0"/>
        <v>40</v>
      </c>
      <c r="B43" s="9" t="s">
        <v>31</v>
      </c>
      <c r="C43" s="10" t="s">
        <v>140</v>
      </c>
      <c r="D43" s="10" t="s">
        <v>464</v>
      </c>
      <c r="E43" s="11" t="s">
        <v>497</v>
      </c>
      <c r="F43" s="12" t="s">
        <v>466</v>
      </c>
      <c r="G43" s="13" t="s">
        <v>467</v>
      </c>
      <c r="H43" s="14">
        <v>3.6666666663611114</v>
      </c>
      <c r="I43" s="14">
        <v>4</v>
      </c>
      <c r="J43" s="10" t="s">
        <v>140</v>
      </c>
      <c r="K43" s="19"/>
    </row>
    <row r="44" spans="1:11" ht="28.9" hidden="1">
      <c r="A44" s="16">
        <f t="shared" si="0"/>
        <v>41</v>
      </c>
      <c r="B44" s="9" t="s">
        <v>31</v>
      </c>
      <c r="C44" s="10" t="s">
        <v>140</v>
      </c>
      <c r="D44" s="10" t="s">
        <v>468</v>
      </c>
      <c r="E44" s="11" t="s">
        <v>498</v>
      </c>
      <c r="F44" s="12" t="s">
        <v>466</v>
      </c>
      <c r="G44" s="13" t="s">
        <v>467</v>
      </c>
      <c r="H44" s="14">
        <v>9.6666666654583331</v>
      </c>
      <c r="I44" s="14">
        <v>8</v>
      </c>
      <c r="J44" s="10" t="s">
        <v>140</v>
      </c>
      <c r="K44" s="19"/>
    </row>
    <row r="45" spans="1:11" ht="43.15" hidden="1">
      <c r="A45" s="16">
        <f t="shared" si="0"/>
        <v>42</v>
      </c>
      <c r="B45" s="9" t="s">
        <v>31</v>
      </c>
      <c r="C45" s="10" t="s">
        <v>392</v>
      </c>
      <c r="D45" s="10" t="s">
        <v>464</v>
      </c>
      <c r="E45" s="11" t="s">
        <v>497</v>
      </c>
      <c r="F45" s="12" t="s">
        <v>466</v>
      </c>
      <c r="G45" s="13" t="s">
        <v>467</v>
      </c>
      <c r="H45" s="14">
        <v>23.999999952000003</v>
      </c>
      <c r="I45" s="14">
        <v>4</v>
      </c>
      <c r="J45" s="10" t="s">
        <v>392</v>
      </c>
      <c r="K45" s="19"/>
    </row>
    <row r="46" spans="1:11" ht="43.15" hidden="1">
      <c r="A46" s="16">
        <f t="shared" si="0"/>
        <v>43</v>
      </c>
      <c r="B46" s="9" t="s">
        <v>31</v>
      </c>
      <c r="C46" s="10" t="s">
        <v>392</v>
      </c>
      <c r="D46" s="10" t="s">
        <v>468</v>
      </c>
      <c r="E46" s="11" t="s">
        <v>498</v>
      </c>
      <c r="F46" s="12" t="s">
        <v>466</v>
      </c>
      <c r="G46" s="13" t="s">
        <v>467</v>
      </c>
      <c r="H46" s="14">
        <v>39.999999999999993</v>
      </c>
      <c r="I46" s="14">
        <v>6</v>
      </c>
      <c r="J46" s="10" t="s">
        <v>392</v>
      </c>
      <c r="K46" s="19"/>
    </row>
    <row r="47" spans="1:11" ht="28.9" hidden="1">
      <c r="A47" s="16">
        <f t="shared" si="0"/>
        <v>44</v>
      </c>
      <c r="B47" s="9" t="s">
        <v>31</v>
      </c>
      <c r="C47" s="10" t="s">
        <v>143</v>
      </c>
      <c r="D47" s="10" t="s">
        <v>464</v>
      </c>
      <c r="E47" s="11"/>
      <c r="F47" s="12" t="s">
        <v>466</v>
      </c>
      <c r="G47" s="13" t="s">
        <v>467</v>
      </c>
      <c r="H47" s="14">
        <v>0.5</v>
      </c>
      <c r="I47" s="14">
        <v>0.5</v>
      </c>
      <c r="J47" s="10" t="s">
        <v>143</v>
      </c>
      <c r="K47" s="19"/>
    </row>
    <row r="48" spans="1:11" ht="28.9" hidden="1">
      <c r="A48" s="16">
        <f t="shared" si="0"/>
        <v>45</v>
      </c>
      <c r="B48" s="9" t="s">
        <v>31</v>
      </c>
      <c r="C48" s="10" t="s">
        <v>143</v>
      </c>
      <c r="D48" s="10" t="s">
        <v>468</v>
      </c>
      <c r="E48" s="11" t="s">
        <v>503</v>
      </c>
      <c r="F48" s="12" t="s">
        <v>466</v>
      </c>
      <c r="G48" s="13" t="s">
        <v>467</v>
      </c>
      <c r="H48" s="14">
        <v>1</v>
      </c>
      <c r="I48" s="14">
        <v>1</v>
      </c>
      <c r="J48" s="10" t="s">
        <v>143</v>
      </c>
      <c r="K48" s="19"/>
    </row>
    <row r="49" spans="1:11" ht="72" hidden="1">
      <c r="A49" s="16">
        <f t="shared" si="0"/>
        <v>46</v>
      </c>
      <c r="B49" s="9" t="s">
        <v>31</v>
      </c>
      <c r="C49" s="10" t="s">
        <v>394</v>
      </c>
      <c r="D49" s="10" t="s">
        <v>464</v>
      </c>
      <c r="E49" s="11" t="s">
        <v>497</v>
      </c>
      <c r="F49" s="12" t="s">
        <v>466</v>
      </c>
      <c r="G49" s="13" t="s">
        <v>467</v>
      </c>
      <c r="H49" s="14">
        <v>5.9999999969999998</v>
      </c>
      <c r="I49" s="14">
        <v>4</v>
      </c>
      <c r="J49" s="10" t="s">
        <v>394</v>
      </c>
      <c r="K49" s="19"/>
    </row>
    <row r="50" spans="1:11" ht="72" hidden="1">
      <c r="A50" s="16">
        <f t="shared" si="0"/>
        <v>47</v>
      </c>
      <c r="B50" s="9" t="s">
        <v>31</v>
      </c>
      <c r="C50" s="10" t="s">
        <v>394</v>
      </c>
      <c r="D50" s="10" t="s">
        <v>468</v>
      </c>
      <c r="E50" s="11" t="s">
        <v>504</v>
      </c>
      <c r="F50" s="12" t="s">
        <v>466</v>
      </c>
      <c r="G50" s="13" t="s">
        <v>467</v>
      </c>
      <c r="H50" s="14">
        <v>16</v>
      </c>
      <c r="I50" s="14">
        <v>8</v>
      </c>
      <c r="J50" s="10" t="s">
        <v>394</v>
      </c>
      <c r="K50" s="19"/>
    </row>
    <row r="51" spans="1:11" ht="72" hidden="1">
      <c r="A51" s="16">
        <f t="shared" si="0"/>
        <v>48</v>
      </c>
      <c r="B51" s="9" t="s">
        <v>31</v>
      </c>
      <c r="C51" s="10" t="s">
        <v>394</v>
      </c>
      <c r="D51" s="10" t="s">
        <v>470</v>
      </c>
      <c r="E51" s="11" t="s">
        <v>505</v>
      </c>
      <c r="F51" s="12" t="s">
        <v>466</v>
      </c>
      <c r="G51" s="13" t="s">
        <v>467</v>
      </c>
      <c r="H51" s="14">
        <v>36.000000035999996</v>
      </c>
      <c r="I51" s="14">
        <v>12</v>
      </c>
      <c r="J51" s="10" t="s">
        <v>394</v>
      </c>
      <c r="K51" s="19"/>
    </row>
    <row r="52" spans="1:11" ht="28.9" hidden="1">
      <c r="A52" s="16">
        <f t="shared" si="0"/>
        <v>49</v>
      </c>
      <c r="B52" s="9" t="s">
        <v>31</v>
      </c>
      <c r="C52" s="10" t="s">
        <v>388</v>
      </c>
      <c r="D52" s="10" t="s">
        <v>464</v>
      </c>
      <c r="E52" s="11" t="s">
        <v>506</v>
      </c>
      <c r="F52" s="12" t="s">
        <v>466</v>
      </c>
      <c r="G52" s="13" t="s">
        <v>467</v>
      </c>
      <c r="H52" s="14">
        <v>4</v>
      </c>
      <c r="I52" s="14">
        <v>4</v>
      </c>
      <c r="J52" s="10" t="s">
        <v>388</v>
      </c>
      <c r="K52" s="19"/>
    </row>
    <row r="53" spans="1:11" ht="24" hidden="1" customHeight="1">
      <c r="A53" s="16">
        <f t="shared" si="0"/>
        <v>50</v>
      </c>
      <c r="B53" s="9" t="s">
        <v>31</v>
      </c>
      <c r="C53" s="10" t="s">
        <v>381</v>
      </c>
      <c r="D53" s="10" t="s">
        <v>464</v>
      </c>
      <c r="E53" s="11" t="s">
        <v>506</v>
      </c>
      <c r="F53" s="12" t="s">
        <v>466</v>
      </c>
      <c r="G53" s="13" t="s">
        <v>467</v>
      </c>
      <c r="H53" s="14">
        <v>4</v>
      </c>
      <c r="I53" s="14">
        <v>4</v>
      </c>
      <c r="J53" s="10" t="s">
        <v>381</v>
      </c>
      <c r="K53" s="19"/>
    </row>
    <row r="54" spans="1:11" ht="57.6" hidden="1">
      <c r="A54" s="16">
        <f t="shared" si="0"/>
        <v>51</v>
      </c>
      <c r="B54" s="9" t="s">
        <v>31</v>
      </c>
      <c r="C54" s="10" t="s">
        <v>384</v>
      </c>
      <c r="D54" s="10" t="s">
        <v>464</v>
      </c>
      <c r="E54" s="11" t="s">
        <v>506</v>
      </c>
      <c r="F54" s="12" t="s">
        <v>466</v>
      </c>
      <c r="G54" s="13" t="s">
        <v>467</v>
      </c>
      <c r="H54" s="14">
        <v>2</v>
      </c>
      <c r="I54" s="14">
        <v>2</v>
      </c>
      <c r="J54" s="10" t="s">
        <v>384</v>
      </c>
      <c r="K54" s="19"/>
    </row>
    <row r="55" spans="1:11" ht="43.15" hidden="1">
      <c r="A55" s="16">
        <f t="shared" si="0"/>
        <v>52</v>
      </c>
      <c r="B55" s="9" t="s">
        <v>31</v>
      </c>
      <c r="C55" s="10" t="s">
        <v>395</v>
      </c>
      <c r="D55" s="10" t="s">
        <v>464</v>
      </c>
      <c r="E55" s="11" t="s">
        <v>507</v>
      </c>
      <c r="F55" s="12" t="s">
        <v>466</v>
      </c>
      <c r="G55" s="13" t="s">
        <v>467</v>
      </c>
      <c r="H55" s="14">
        <v>4.6666666674444439</v>
      </c>
      <c r="I55" s="14">
        <v>4</v>
      </c>
      <c r="J55" s="10" t="s">
        <v>395</v>
      </c>
      <c r="K55" s="19"/>
    </row>
    <row r="56" spans="1:11" ht="43.15" hidden="1">
      <c r="A56" s="16">
        <f t="shared" si="0"/>
        <v>53</v>
      </c>
      <c r="B56" s="9" t="s">
        <v>31</v>
      </c>
      <c r="C56" s="10" t="s">
        <v>395</v>
      </c>
      <c r="D56" s="10" t="s">
        <v>468</v>
      </c>
      <c r="E56" s="11" t="s">
        <v>508</v>
      </c>
      <c r="F56" s="12" t="s">
        <v>466</v>
      </c>
      <c r="G56" s="13" t="s">
        <v>467</v>
      </c>
      <c r="H56" s="14">
        <v>6.0000000014999992</v>
      </c>
      <c r="I56" s="14">
        <v>8</v>
      </c>
      <c r="J56" s="10" t="s">
        <v>395</v>
      </c>
      <c r="K56" s="19"/>
    </row>
    <row r="57" spans="1:11" ht="57.6" hidden="1">
      <c r="A57" s="16">
        <f t="shared" si="0"/>
        <v>54</v>
      </c>
      <c r="B57" s="9" t="s">
        <v>31</v>
      </c>
      <c r="C57" s="10" t="s">
        <v>396</v>
      </c>
      <c r="D57" s="10" t="s">
        <v>464</v>
      </c>
      <c r="E57" s="11"/>
      <c r="F57" s="12" t="s">
        <v>466</v>
      </c>
      <c r="G57" s="13" t="s">
        <v>467</v>
      </c>
      <c r="H57" s="14">
        <v>17.999999997750002</v>
      </c>
      <c r="I57" s="14">
        <v>16</v>
      </c>
      <c r="J57" s="10" t="s">
        <v>396</v>
      </c>
      <c r="K57" s="19"/>
    </row>
    <row r="58" spans="1:11" hidden="1">
      <c r="A58" s="16">
        <f t="shared" si="0"/>
        <v>55</v>
      </c>
      <c r="B58" s="9" t="s">
        <v>31</v>
      </c>
      <c r="C58" s="10" t="s">
        <v>397</v>
      </c>
      <c r="D58" s="10" t="s">
        <v>464</v>
      </c>
      <c r="E58" s="11" t="s">
        <v>509</v>
      </c>
      <c r="F58" s="12" t="s">
        <v>466</v>
      </c>
      <c r="G58" s="13" t="s">
        <v>467</v>
      </c>
      <c r="H58" s="14">
        <v>30.666666574666667</v>
      </c>
      <c r="I58" s="14">
        <v>4</v>
      </c>
      <c r="J58" s="10" t="s">
        <v>397</v>
      </c>
      <c r="K58" s="19"/>
    </row>
    <row r="59" spans="1:11" ht="28.9" hidden="1">
      <c r="A59" s="16">
        <f t="shared" si="0"/>
        <v>56</v>
      </c>
      <c r="B59" s="9" t="s">
        <v>31</v>
      </c>
      <c r="C59" s="10" t="s">
        <v>387</v>
      </c>
      <c r="D59" s="10" t="s">
        <v>464</v>
      </c>
      <c r="E59" s="11" t="s">
        <v>510</v>
      </c>
      <c r="F59" s="12" t="s">
        <v>466</v>
      </c>
      <c r="G59" s="13" t="s">
        <v>467</v>
      </c>
      <c r="H59" s="14">
        <v>3</v>
      </c>
      <c r="I59" s="14">
        <v>3</v>
      </c>
      <c r="J59" s="10" t="s">
        <v>387</v>
      </c>
      <c r="K59" s="19"/>
    </row>
    <row r="60" spans="1:11" ht="28.9" hidden="1">
      <c r="A60" s="16">
        <f t="shared" si="0"/>
        <v>57</v>
      </c>
      <c r="B60" s="9" t="s">
        <v>31</v>
      </c>
      <c r="C60" s="10" t="s">
        <v>387</v>
      </c>
      <c r="D60" s="10" t="s">
        <v>468</v>
      </c>
      <c r="E60" s="11" t="s">
        <v>511</v>
      </c>
      <c r="F60" s="12" t="s">
        <v>466</v>
      </c>
      <c r="G60" s="13" t="s">
        <v>467</v>
      </c>
      <c r="H60" s="14">
        <v>4</v>
      </c>
      <c r="I60" s="14">
        <v>4</v>
      </c>
      <c r="J60" s="10" t="s">
        <v>387</v>
      </c>
      <c r="K60" s="19"/>
    </row>
    <row r="61" spans="1:11" ht="28.9" hidden="1">
      <c r="A61" s="16">
        <f t="shared" si="0"/>
        <v>58</v>
      </c>
      <c r="B61" s="9" t="s">
        <v>31</v>
      </c>
      <c r="C61" s="10" t="s">
        <v>387</v>
      </c>
      <c r="D61" s="10" t="s">
        <v>470</v>
      </c>
      <c r="E61" s="11" t="s">
        <v>512</v>
      </c>
      <c r="F61" s="12" t="s">
        <v>466</v>
      </c>
      <c r="G61" s="13" t="s">
        <v>467</v>
      </c>
      <c r="H61" s="14">
        <v>5</v>
      </c>
      <c r="I61" s="14">
        <v>5</v>
      </c>
      <c r="J61" s="10" t="s">
        <v>387</v>
      </c>
      <c r="K61" s="19"/>
    </row>
    <row r="62" spans="1:11" ht="28.9" hidden="1">
      <c r="A62" s="16">
        <f t="shared" si="0"/>
        <v>59</v>
      </c>
      <c r="B62" s="9" t="s">
        <v>31</v>
      </c>
      <c r="C62" s="10" t="s">
        <v>389</v>
      </c>
      <c r="D62" s="10" t="s">
        <v>464</v>
      </c>
      <c r="E62" s="11" t="s">
        <v>513</v>
      </c>
      <c r="F62" s="12" t="s">
        <v>466</v>
      </c>
      <c r="G62" s="13" t="s">
        <v>467</v>
      </c>
      <c r="H62" s="14">
        <v>1</v>
      </c>
      <c r="I62" s="14">
        <v>1</v>
      </c>
      <c r="J62" s="10" t="s">
        <v>389</v>
      </c>
      <c r="K62" s="19"/>
    </row>
    <row r="63" spans="1:11" ht="28.9" hidden="1">
      <c r="A63" s="16">
        <f t="shared" si="0"/>
        <v>60</v>
      </c>
      <c r="B63" s="9" t="s">
        <v>31</v>
      </c>
      <c r="C63" s="10" t="s">
        <v>390</v>
      </c>
      <c r="D63" s="10" t="s">
        <v>468</v>
      </c>
      <c r="E63" s="11" t="s">
        <v>514</v>
      </c>
      <c r="F63" s="12" t="s">
        <v>466</v>
      </c>
      <c r="G63" s="13" t="s">
        <v>467</v>
      </c>
      <c r="H63" s="14">
        <v>4</v>
      </c>
      <c r="I63" s="14">
        <v>4</v>
      </c>
      <c r="J63" s="10" t="s">
        <v>390</v>
      </c>
      <c r="K63" s="19"/>
    </row>
    <row r="64" spans="1:11" ht="35.25" hidden="1" customHeight="1">
      <c r="A64" s="16">
        <f t="shared" si="0"/>
        <v>61</v>
      </c>
      <c r="B64" s="20" t="s">
        <v>29</v>
      </c>
      <c r="C64" s="21" t="s">
        <v>172</v>
      </c>
      <c r="D64" s="21" t="s">
        <v>464</v>
      </c>
      <c r="E64" s="21" t="s">
        <v>515</v>
      </c>
      <c r="F64" s="22" t="s">
        <v>466</v>
      </c>
      <c r="G64" s="23" t="s">
        <v>467</v>
      </c>
      <c r="H64" s="24">
        <v>0.4</v>
      </c>
      <c r="I64" s="24">
        <f t="shared" ref="I64:I103" si="1">H64*0.8</f>
        <v>0.32000000000000006</v>
      </c>
      <c r="J64" s="24" t="s">
        <v>516</v>
      </c>
      <c r="K64" s="25" t="s">
        <v>517</v>
      </c>
    </row>
    <row r="65" spans="1:11" ht="43.15" hidden="1">
      <c r="A65" s="16">
        <f t="shared" si="0"/>
        <v>62</v>
      </c>
      <c r="B65" s="20" t="s">
        <v>29</v>
      </c>
      <c r="C65" s="21" t="s">
        <v>161</v>
      </c>
      <c r="D65" s="21" t="s">
        <v>464</v>
      </c>
      <c r="E65" s="21" t="s">
        <v>515</v>
      </c>
      <c r="F65" s="22" t="s">
        <v>466</v>
      </c>
      <c r="G65" s="23" t="s">
        <v>467</v>
      </c>
      <c r="H65" s="24">
        <v>0.45</v>
      </c>
      <c r="I65" s="24">
        <f t="shared" si="1"/>
        <v>0.36000000000000004</v>
      </c>
      <c r="J65" s="25" t="s">
        <v>518</v>
      </c>
      <c r="K65" s="25" t="s">
        <v>519</v>
      </c>
    </row>
    <row r="66" spans="1:11" ht="43.15" hidden="1">
      <c r="A66" s="16">
        <f t="shared" si="0"/>
        <v>63</v>
      </c>
      <c r="B66" s="20" t="s">
        <v>29</v>
      </c>
      <c r="C66" s="21" t="s">
        <v>160</v>
      </c>
      <c r="D66" s="21" t="s">
        <v>468</v>
      </c>
      <c r="E66" s="21" t="s">
        <v>520</v>
      </c>
      <c r="F66" s="22" t="s">
        <v>466</v>
      </c>
      <c r="G66" s="23" t="s">
        <v>467</v>
      </c>
      <c r="H66" s="24">
        <v>1</v>
      </c>
      <c r="I66" s="24">
        <f t="shared" si="1"/>
        <v>0.8</v>
      </c>
      <c r="J66" s="25" t="s">
        <v>518</v>
      </c>
      <c r="K66" s="25" t="s">
        <v>521</v>
      </c>
    </row>
    <row r="67" spans="1:11" ht="65.25" hidden="1" customHeight="1">
      <c r="A67" s="16">
        <f t="shared" si="0"/>
        <v>64</v>
      </c>
      <c r="B67" s="20" t="s">
        <v>29</v>
      </c>
      <c r="C67" s="21" t="s">
        <v>160</v>
      </c>
      <c r="D67" s="21" t="s">
        <v>470</v>
      </c>
      <c r="E67" s="21" t="s">
        <v>522</v>
      </c>
      <c r="F67" s="22" t="s">
        <v>466</v>
      </c>
      <c r="G67" s="23" t="s">
        <v>523</v>
      </c>
      <c r="H67" s="24">
        <v>2</v>
      </c>
      <c r="I67" s="24">
        <f t="shared" si="1"/>
        <v>1.6</v>
      </c>
      <c r="J67" s="25" t="s">
        <v>518</v>
      </c>
      <c r="K67" s="25" t="s">
        <v>524</v>
      </c>
    </row>
    <row r="68" spans="1:11" ht="43.15" hidden="1">
      <c r="A68" s="16">
        <f t="shared" si="0"/>
        <v>65</v>
      </c>
      <c r="B68" s="20" t="s">
        <v>29</v>
      </c>
      <c r="C68" s="21" t="s">
        <v>80</v>
      </c>
      <c r="D68" s="21" t="s">
        <v>464</v>
      </c>
      <c r="E68" s="21" t="s">
        <v>515</v>
      </c>
      <c r="F68" s="22" t="s">
        <v>466</v>
      </c>
      <c r="G68" s="23" t="s">
        <v>467</v>
      </c>
      <c r="H68" s="24">
        <v>0.25</v>
      </c>
      <c r="I68" s="24">
        <f t="shared" si="1"/>
        <v>0.2</v>
      </c>
      <c r="J68" s="25" t="s">
        <v>525</v>
      </c>
      <c r="K68" s="25" t="s">
        <v>526</v>
      </c>
    </row>
    <row r="69" spans="1:11" ht="43.15" hidden="1">
      <c r="A69" s="16">
        <f t="shared" si="0"/>
        <v>66</v>
      </c>
      <c r="B69" s="20" t="s">
        <v>29</v>
      </c>
      <c r="C69" s="21" t="s">
        <v>159</v>
      </c>
      <c r="D69" s="21" t="s">
        <v>464</v>
      </c>
      <c r="E69" s="21" t="s">
        <v>515</v>
      </c>
      <c r="F69" s="22" t="s">
        <v>466</v>
      </c>
      <c r="G69" s="23" t="s">
        <v>467</v>
      </c>
      <c r="H69" s="24">
        <v>0.6</v>
      </c>
      <c r="I69" s="24">
        <f t="shared" si="1"/>
        <v>0.48</v>
      </c>
      <c r="J69" s="25" t="s">
        <v>527</v>
      </c>
      <c r="K69" s="25" t="s">
        <v>528</v>
      </c>
    </row>
    <row r="70" spans="1:11" ht="72" hidden="1">
      <c r="A70" s="16">
        <f t="shared" ref="A70:A133" si="2">A69+1</f>
        <v>67</v>
      </c>
      <c r="B70" s="20" t="s">
        <v>29</v>
      </c>
      <c r="C70" s="21" t="s">
        <v>159</v>
      </c>
      <c r="D70" s="21" t="s">
        <v>468</v>
      </c>
      <c r="E70" s="21" t="s">
        <v>520</v>
      </c>
      <c r="F70" s="22" t="s">
        <v>466</v>
      </c>
      <c r="G70" s="23" t="s">
        <v>467</v>
      </c>
      <c r="H70" s="24">
        <v>2</v>
      </c>
      <c r="I70" s="24">
        <f t="shared" si="1"/>
        <v>1.6</v>
      </c>
      <c r="J70" s="25" t="s">
        <v>527</v>
      </c>
      <c r="K70" s="25" t="s">
        <v>529</v>
      </c>
    </row>
    <row r="71" spans="1:11" ht="28.9" hidden="1">
      <c r="A71" s="16">
        <f t="shared" si="2"/>
        <v>68</v>
      </c>
      <c r="B71" s="20" t="s">
        <v>29</v>
      </c>
      <c r="C71" s="21" t="s">
        <v>82</v>
      </c>
      <c r="D71" s="21" t="s">
        <v>464</v>
      </c>
      <c r="E71" s="21" t="s">
        <v>515</v>
      </c>
      <c r="F71" s="22" t="s">
        <v>466</v>
      </c>
      <c r="G71" s="23" t="s">
        <v>467</v>
      </c>
      <c r="H71" s="24">
        <v>0.4</v>
      </c>
      <c r="I71" s="24">
        <f t="shared" si="1"/>
        <v>0.32000000000000006</v>
      </c>
      <c r="J71" s="25" t="s">
        <v>530</v>
      </c>
      <c r="K71" s="25" t="s">
        <v>531</v>
      </c>
    </row>
    <row r="72" spans="1:11" ht="43.15" hidden="1">
      <c r="A72" s="16">
        <f t="shared" si="2"/>
        <v>69</v>
      </c>
      <c r="B72" s="20" t="s">
        <v>29</v>
      </c>
      <c r="C72" s="21" t="s">
        <v>82</v>
      </c>
      <c r="D72" s="21" t="s">
        <v>468</v>
      </c>
      <c r="E72" s="21" t="s">
        <v>520</v>
      </c>
      <c r="F72" s="22" t="s">
        <v>466</v>
      </c>
      <c r="G72" s="23" t="s">
        <v>467</v>
      </c>
      <c r="H72" s="24">
        <v>1</v>
      </c>
      <c r="I72" s="24">
        <f t="shared" si="1"/>
        <v>0.8</v>
      </c>
      <c r="J72" s="25" t="s">
        <v>530</v>
      </c>
      <c r="K72" s="25" t="s">
        <v>532</v>
      </c>
    </row>
    <row r="73" spans="1:11" ht="28.9" hidden="1">
      <c r="A73" s="16">
        <f t="shared" si="2"/>
        <v>70</v>
      </c>
      <c r="B73" s="20" t="s">
        <v>29</v>
      </c>
      <c r="C73" s="21" t="s">
        <v>179</v>
      </c>
      <c r="D73" s="21" t="s">
        <v>464</v>
      </c>
      <c r="E73" s="21" t="s">
        <v>515</v>
      </c>
      <c r="F73" s="22" t="s">
        <v>466</v>
      </c>
      <c r="G73" s="23" t="s">
        <v>467</v>
      </c>
      <c r="H73" s="24">
        <v>1.1000000000000001</v>
      </c>
      <c r="I73" s="24">
        <f t="shared" si="1"/>
        <v>0.88000000000000012</v>
      </c>
      <c r="J73" s="24" t="s">
        <v>533</v>
      </c>
      <c r="K73" s="25" t="s">
        <v>534</v>
      </c>
    </row>
    <row r="74" spans="1:11" ht="28.9" hidden="1">
      <c r="A74" s="16">
        <f t="shared" si="2"/>
        <v>71</v>
      </c>
      <c r="B74" s="20" t="s">
        <v>29</v>
      </c>
      <c r="C74" s="21" t="s">
        <v>178</v>
      </c>
      <c r="D74" s="21" t="s">
        <v>468</v>
      </c>
      <c r="E74" s="21" t="s">
        <v>520</v>
      </c>
      <c r="F74" s="22" t="s">
        <v>466</v>
      </c>
      <c r="G74" s="23" t="s">
        <v>467</v>
      </c>
      <c r="H74" s="24">
        <v>1</v>
      </c>
      <c r="I74" s="24">
        <f t="shared" si="1"/>
        <v>0.8</v>
      </c>
      <c r="J74" s="24" t="s">
        <v>533</v>
      </c>
      <c r="K74" s="25" t="s">
        <v>535</v>
      </c>
    </row>
    <row r="75" spans="1:11" ht="43.15" hidden="1">
      <c r="A75" s="16">
        <f t="shared" si="2"/>
        <v>72</v>
      </c>
      <c r="B75" s="20" t="s">
        <v>29</v>
      </c>
      <c r="C75" s="21" t="s">
        <v>178</v>
      </c>
      <c r="D75" s="21" t="s">
        <v>470</v>
      </c>
      <c r="E75" s="21" t="s">
        <v>522</v>
      </c>
      <c r="F75" s="22" t="s">
        <v>466</v>
      </c>
      <c r="G75" s="23" t="s">
        <v>467</v>
      </c>
      <c r="H75" s="24">
        <v>2</v>
      </c>
      <c r="I75" s="24">
        <f t="shared" si="1"/>
        <v>1.6</v>
      </c>
      <c r="J75" s="24" t="s">
        <v>533</v>
      </c>
      <c r="K75" s="25" t="s">
        <v>536</v>
      </c>
    </row>
    <row r="76" spans="1:11" ht="43.15" hidden="1">
      <c r="A76" s="16">
        <f t="shared" si="2"/>
        <v>73</v>
      </c>
      <c r="B76" s="20" t="s">
        <v>29</v>
      </c>
      <c r="C76" s="21" t="s">
        <v>44</v>
      </c>
      <c r="D76" s="21" t="s">
        <v>468</v>
      </c>
      <c r="E76" s="21" t="s">
        <v>520</v>
      </c>
      <c r="F76" s="22" t="s">
        <v>466</v>
      </c>
      <c r="G76" s="23" t="s">
        <v>467</v>
      </c>
      <c r="H76" s="24">
        <v>18</v>
      </c>
      <c r="I76" s="24">
        <f t="shared" si="1"/>
        <v>14.4</v>
      </c>
      <c r="J76" s="24" t="s">
        <v>537</v>
      </c>
      <c r="K76" s="25" t="s">
        <v>538</v>
      </c>
    </row>
    <row r="77" spans="1:11" ht="28.9" hidden="1">
      <c r="A77" s="16">
        <f t="shared" si="2"/>
        <v>74</v>
      </c>
      <c r="B77" s="20" t="s">
        <v>29</v>
      </c>
      <c r="C77" s="21" t="s">
        <v>44</v>
      </c>
      <c r="D77" s="21" t="s">
        <v>470</v>
      </c>
      <c r="E77" s="21" t="s">
        <v>522</v>
      </c>
      <c r="F77" s="22" t="s">
        <v>466</v>
      </c>
      <c r="G77" s="23" t="s">
        <v>467</v>
      </c>
      <c r="H77" s="24">
        <v>20</v>
      </c>
      <c r="I77" s="24">
        <f t="shared" si="1"/>
        <v>16</v>
      </c>
      <c r="J77" s="24" t="s">
        <v>537</v>
      </c>
      <c r="K77" s="25" t="s">
        <v>539</v>
      </c>
    </row>
    <row r="78" spans="1:11" ht="28.9" hidden="1">
      <c r="A78" s="16">
        <f t="shared" si="2"/>
        <v>75</v>
      </c>
      <c r="B78" s="20" t="s">
        <v>29</v>
      </c>
      <c r="C78" s="21" t="s">
        <v>203</v>
      </c>
      <c r="D78" s="21" t="s">
        <v>464</v>
      </c>
      <c r="E78" s="21" t="s">
        <v>515</v>
      </c>
      <c r="F78" s="22" t="s">
        <v>466</v>
      </c>
      <c r="G78" s="23" t="s">
        <v>467</v>
      </c>
      <c r="H78" s="24">
        <v>18</v>
      </c>
      <c r="I78" s="24">
        <f t="shared" si="1"/>
        <v>14.4</v>
      </c>
      <c r="J78" s="24" t="s">
        <v>537</v>
      </c>
      <c r="K78" s="25" t="s">
        <v>540</v>
      </c>
    </row>
    <row r="79" spans="1:11" ht="28.9" hidden="1">
      <c r="A79" s="16">
        <f t="shared" si="2"/>
        <v>76</v>
      </c>
      <c r="B79" s="20" t="s">
        <v>29</v>
      </c>
      <c r="C79" s="21" t="s">
        <v>203</v>
      </c>
      <c r="D79" s="21" t="s">
        <v>468</v>
      </c>
      <c r="E79" s="21" t="s">
        <v>520</v>
      </c>
      <c r="F79" s="22" t="s">
        <v>466</v>
      </c>
      <c r="G79" s="23" t="s">
        <v>467</v>
      </c>
      <c r="H79" s="24">
        <v>20</v>
      </c>
      <c r="I79" s="24">
        <f t="shared" si="1"/>
        <v>16</v>
      </c>
      <c r="J79" s="24" t="s">
        <v>537</v>
      </c>
      <c r="K79" s="25" t="s">
        <v>541</v>
      </c>
    </row>
    <row r="80" spans="1:11" ht="28.9" hidden="1">
      <c r="A80" s="16">
        <f t="shared" si="2"/>
        <v>77</v>
      </c>
      <c r="B80" s="20" t="s">
        <v>29</v>
      </c>
      <c r="C80" s="21" t="s">
        <v>206</v>
      </c>
      <c r="D80" s="21" t="s">
        <v>468</v>
      </c>
      <c r="E80" s="21" t="s">
        <v>520</v>
      </c>
      <c r="F80" s="22" t="s">
        <v>466</v>
      </c>
      <c r="G80" s="23" t="s">
        <v>467</v>
      </c>
      <c r="H80" s="24">
        <v>18</v>
      </c>
      <c r="I80" s="24">
        <f t="shared" si="1"/>
        <v>14.4</v>
      </c>
      <c r="J80" s="24" t="s">
        <v>542</v>
      </c>
      <c r="K80" s="25" t="s">
        <v>543</v>
      </c>
    </row>
    <row r="81" spans="1:12" ht="57.6" hidden="1">
      <c r="A81" s="16">
        <f t="shared" si="2"/>
        <v>78</v>
      </c>
      <c r="B81" s="20" t="s">
        <v>29</v>
      </c>
      <c r="C81" s="21" t="s">
        <v>206</v>
      </c>
      <c r="D81" s="21" t="s">
        <v>470</v>
      </c>
      <c r="E81" s="21" t="s">
        <v>522</v>
      </c>
      <c r="F81" s="22" t="s">
        <v>466</v>
      </c>
      <c r="G81" s="23" t="s">
        <v>467</v>
      </c>
      <c r="H81" s="24">
        <v>22</v>
      </c>
      <c r="I81" s="24">
        <f t="shared" si="1"/>
        <v>17.600000000000001</v>
      </c>
      <c r="J81" s="24" t="s">
        <v>542</v>
      </c>
      <c r="K81" s="25" t="s">
        <v>544</v>
      </c>
    </row>
    <row r="82" spans="1:12" ht="28.9" hidden="1">
      <c r="A82" s="16">
        <f t="shared" si="2"/>
        <v>79</v>
      </c>
      <c r="B82" s="20" t="s">
        <v>29</v>
      </c>
      <c r="C82" s="21" t="s">
        <v>42</v>
      </c>
      <c r="D82" s="21" t="s">
        <v>464</v>
      </c>
      <c r="E82" s="21" t="s">
        <v>515</v>
      </c>
      <c r="F82" s="22" t="s">
        <v>466</v>
      </c>
      <c r="G82" s="23" t="s">
        <v>467</v>
      </c>
      <c r="H82" s="24">
        <v>0.4</v>
      </c>
      <c r="I82" s="24">
        <f t="shared" si="1"/>
        <v>0.32000000000000006</v>
      </c>
      <c r="J82" s="25" t="s">
        <v>545</v>
      </c>
      <c r="K82" s="25" t="s">
        <v>546</v>
      </c>
    </row>
    <row r="83" spans="1:12" ht="43.15" hidden="1">
      <c r="A83" s="16">
        <f t="shared" si="2"/>
        <v>80</v>
      </c>
      <c r="B83" s="20" t="s">
        <v>29</v>
      </c>
      <c r="C83" s="21" t="s">
        <v>174</v>
      </c>
      <c r="D83" s="21" t="s">
        <v>464</v>
      </c>
      <c r="E83" s="21" t="s">
        <v>515</v>
      </c>
      <c r="F83" s="22" t="s">
        <v>466</v>
      </c>
      <c r="G83" s="23" t="s">
        <v>467</v>
      </c>
      <c r="H83" s="24">
        <v>0.6</v>
      </c>
      <c r="I83" s="24">
        <f t="shared" si="1"/>
        <v>0.48</v>
      </c>
      <c r="J83" s="25" t="s">
        <v>547</v>
      </c>
      <c r="K83" s="25" t="s">
        <v>548</v>
      </c>
    </row>
    <row r="84" spans="1:12" ht="57.6" hidden="1">
      <c r="A84" s="16">
        <f t="shared" si="2"/>
        <v>81</v>
      </c>
      <c r="B84" s="20" t="s">
        <v>29</v>
      </c>
      <c r="C84" s="21" t="s">
        <v>174</v>
      </c>
      <c r="D84" s="21" t="s">
        <v>468</v>
      </c>
      <c r="E84" s="21" t="s">
        <v>520</v>
      </c>
      <c r="F84" s="22" t="s">
        <v>466</v>
      </c>
      <c r="G84" s="23" t="s">
        <v>467</v>
      </c>
      <c r="H84" s="24">
        <v>2</v>
      </c>
      <c r="I84" s="24">
        <f t="shared" si="1"/>
        <v>1.6</v>
      </c>
      <c r="J84" s="25" t="s">
        <v>547</v>
      </c>
      <c r="K84" s="25" t="s">
        <v>549</v>
      </c>
    </row>
    <row r="85" spans="1:12" ht="43.15" hidden="1">
      <c r="A85" s="16">
        <f t="shared" si="2"/>
        <v>82</v>
      </c>
      <c r="B85" s="20" t="s">
        <v>29</v>
      </c>
      <c r="C85" s="21" t="s">
        <v>207</v>
      </c>
      <c r="D85" s="21" t="s">
        <v>468</v>
      </c>
      <c r="E85" s="21" t="s">
        <v>520</v>
      </c>
      <c r="F85" s="22" t="s">
        <v>466</v>
      </c>
      <c r="G85" s="23" t="s">
        <v>467</v>
      </c>
      <c r="H85" s="24">
        <v>18</v>
      </c>
      <c r="I85" s="24">
        <f t="shared" si="1"/>
        <v>14.4</v>
      </c>
      <c r="J85" s="25" t="s">
        <v>516</v>
      </c>
      <c r="K85" s="25" t="s">
        <v>550</v>
      </c>
    </row>
    <row r="86" spans="1:12" ht="43.15" hidden="1">
      <c r="A86" s="16">
        <f t="shared" si="2"/>
        <v>83</v>
      </c>
      <c r="B86" s="20" t="s">
        <v>29</v>
      </c>
      <c r="C86" s="21" t="s">
        <v>207</v>
      </c>
      <c r="D86" s="21" t="s">
        <v>470</v>
      </c>
      <c r="E86" s="21" t="s">
        <v>522</v>
      </c>
      <c r="F86" s="22" t="s">
        <v>466</v>
      </c>
      <c r="G86" s="23" t="s">
        <v>467</v>
      </c>
      <c r="H86" s="24">
        <v>20</v>
      </c>
      <c r="I86" s="24">
        <f t="shared" si="1"/>
        <v>16</v>
      </c>
      <c r="J86" s="25" t="s">
        <v>516</v>
      </c>
      <c r="K86" s="25" t="s">
        <v>551</v>
      </c>
    </row>
    <row r="87" spans="1:12" ht="28.9" hidden="1">
      <c r="A87" s="16">
        <f t="shared" si="2"/>
        <v>84</v>
      </c>
      <c r="B87" s="20" t="s">
        <v>29</v>
      </c>
      <c r="C87" s="21" t="s">
        <v>76</v>
      </c>
      <c r="D87" s="21" t="s">
        <v>464</v>
      </c>
      <c r="E87" s="21" t="s">
        <v>515</v>
      </c>
      <c r="F87" s="22" t="s">
        <v>466</v>
      </c>
      <c r="G87" s="23" t="s">
        <v>467</v>
      </c>
      <c r="H87" s="24">
        <v>0.5</v>
      </c>
      <c r="I87" s="24">
        <f t="shared" si="1"/>
        <v>0.4</v>
      </c>
      <c r="J87" s="25" t="s">
        <v>516</v>
      </c>
      <c r="K87" s="25" t="s">
        <v>552</v>
      </c>
    </row>
    <row r="88" spans="1:12" ht="48" hidden="1" customHeight="1">
      <c r="A88" s="16">
        <f t="shared" si="2"/>
        <v>85</v>
      </c>
      <c r="B88" s="20" t="s">
        <v>29</v>
      </c>
      <c r="C88" s="21" t="s">
        <v>71</v>
      </c>
      <c r="D88" s="21" t="s">
        <v>464</v>
      </c>
      <c r="E88" s="21" t="s">
        <v>515</v>
      </c>
      <c r="F88" s="22" t="s">
        <v>466</v>
      </c>
      <c r="G88" s="23" t="s">
        <v>467</v>
      </c>
      <c r="H88" s="26">
        <v>1</v>
      </c>
      <c r="I88" s="24">
        <f t="shared" si="1"/>
        <v>0.8</v>
      </c>
      <c r="J88" s="25" t="s">
        <v>516</v>
      </c>
      <c r="K88" s="25" t="s">
        <v>552</v>
      </c>
    </row>
    <row r="89" spans="1:12" ht="44.25" hidden="1" customHeight="1">
      <c r="A89" s="16">
        <f t="shared" si="2"/>
        <v>86</v>
      </c>
      <c r="B89" s="20" t="s">
        <v>29</v>
      </c>
      <c r="C89" s="21" t="s">
        <v>73</v>
      </c>
      <c r="D89" s="21" t="s">
        <v>464</v>
      </c>
      <c r="E89" s="21" t="s">
        <v>515</v>
      </c>
      <c r="F89" s="22" t="s">
        <v>466</v>
      </c>
      <c r="G89" s="23" t="s">
        <v>467</v>
      </c>
      <c r="H89" s="24">
        <v>1</v>
      </c>
      <c r="I89" s="24">
        <f t="shared" si="1"/>
        <v>0.8</v>
      </c>
      <c r="J89" s="25" t="s">
        <v>516</v>
      </c>
      <c r="K89" s="25" t="s">
        <v>553</v>
      </c>
    </row>
    <row r="90" spans="1:12" ht="45.75" hidden="1" customHeight="1">
      <c r="A90" s="16">
        <f t="shared" si="2"/>
        <v>87</v>
      </c>
      <c r="B90" s="20" t="s">
        <v>29</v>
      </c>
      <c r="C90" s="21" t="s">
        <v>73</v>
      </c>
      <c r="D90" s="21" t="s">
        <v>468</v>
      </c>
      <c r="E90" s="21" t="s">
        <v>520</v>
      </c>
      <c r="F90" s="22" t="s">
        <v>466</v>
      </c>
      <c r="G90" s="23" t="s">
        <v>467</v>
      </c>
      <c r="H90" s="24">
        <v>2</v>
      </c>
      <c r="I90" s="24">
        <f t="shared" si="1"/>
        <v>1.6</v>
      </c>
      <c r="J90" s="25" t="s">
        <v>516</v>
      </c>
      <c r="K90" s="25" t="s">
        <v>554</v>
      </c>
    </row>
    <row r="91" spans="1:12" ht="43.15" hidden="1">
      <c r="A91" s="16">
        <f t="shared" si="2"/>
        <v>88</v>
      </c>
      <c r="B91" s="20" t="s">
        <v>29</v>
      </c>
      <c r="C91" s="21" t="s">
        <v>73</v>
      </c>
      <c r="D91" s="21" t="s">
        <v>470</v>
      </c>
      <c r="E91" s="21" t="s">
        <v>522</v>
      </c>
      <c r="F91" s="22" t="s">
        <v>466</v>
      </c>
      <c r="G91" s="23" t="s">
        <v>467</v>
      </c>
      <c r="H91" s="24">
        <v>3</v>
      </c>
      <c r="I91" s="24">
        <f t="shared" si="1"/>
        <v>2.4000000000000004</v>
      </c>
      <c r="J91" s="25" t="s">
        <v>516</v>
      </c>
      <c r="K91" s="25" t="s">
        <v>555</v>
      </c>
    </row>
    <row r="92" spans="1:12" ht="43.15" hidden="1">
      <c r="A92" s="16">
        <f t="shared" si="2"/>
        <v>89</v>
      </c>
      <c r="B92" s="20" t="s">
        <v>29</v>
      </c>
      <c r="C92" s="21" t="s">
        <v>74</v>
      </c>
      <c r="D92" s="21" t="s">
        <v>464</v>
      </c>
      <c r="E92" s="21" t="s">
        <v>515</v>
      </c>
      <c r="F92" s="22" t="s">
        <v>466</v>
      </c>
      <c r="G92" s="23" t="s">
        <v>467</v>
      </c>
      <c r="H92" s="24">
        <v>1</v>
      </c>
      <c r="I92" s="24">
        <f t="shared" si="1"/>
        <v>0.8</v>
      </c>
      <c r="J92" s="25" t="s">
        <v>516</v>
      </c>
      <c r="K92" s="25" t="s">
        <v>553</v>
      </c>
    </row>
    <row r="93" spans="1:12" ht="43.15" hidden="1">
      <c r="A93" s="16">
        <f t="shared" si="2"/>
        <v>90</v>
      </c>
      <c r="B93" s="20" t="s">
        <v>29</v>
      </c>
      <c r="C93" s="21" t="s">
        <v>74</v>
      </c>
      <c r="D93" s="21" t="s">
        <v>468</v>
      </c>
      <c r="E93" s="21" t="s">
        <v>520</v>
      </c>
      <c r="F93" s="22" t="s">
        <v>466</v>
      </c>
      <c r="G93" s="23" t="s">
        <v>467</v>
      </c>
      <c r="H93" s="24">
        <v>2</v>
      </c>
      <c r="I93" s="24">
        <f t="shared" si="1"/>
        <v>1.6</v>
      </c>
      <c r="J93" s="25" t="s">
        <v>516</v>
      </c>
      <c r="K93" s="25" t="s">
        <v>554</v>
      </c>
      <c r="L93" s="1"/>
    </row>
    <row r="94" spans="1:12" ht="42" hidden="1" customHeight="1">
      <c r="A94" s="16">
        <f t="shared" si="2"/>
        <v>91</v>
      </c>
      <c r="B94" s="20" t="s">
        <v>29</v>
      </c>
      <c r="C94" s="21" t="s">
        <v>74</v>
      </c>
      <c r="D94" s="21" t="s">
        <v>470</v>
      </c>
      <c r="E94" s="21" t="s">
        <v>522</v>
      </c>
      <c r="F94" s="22" t="s">
        <v>466</v>
      </c>
      <c r="G94" s="23" t="s">
        <v>467</v>
      </c>
      <c r="H94" s="24">
        <v>3</v>
      </c>
      <c r="I94" s="24">
        <f t="shared" si="1"/>
        <v>2.4000000000000004</v>
      </c>
      <c r="J94" s="25" t="s">
        <v>516</v>
      </c>
      <c r="K94" s="25" t="s">
        <v>555</v>
      </c>
      <c r="L94" s="1"/>
    </row>
    <row r="95" spans="1:12" ht="51" hidden="1" customHeight="1">
      <c r="A95" s="16">
        <f t="shared" si="2"/>
        <v>92</v>
      </c>
      <c r="B95" s="20" t="s">
        <v>29</v>
      </c>
      <c r="C95" s="21" t="s">
        <v>72</v>
      </c>
      <c r="D95" s="21" t="s">
        <v>464</v>
      </c>
      <c r="E95" s="21" t="s">
        <v>515</v>
      </c>
      <c r="F95" s="22" t="s">
        <v>466</v>
      </c>
      <c r="G95" s="23" t="s">
        <v>467</v>
      </c>
      <c r="H95" s="24">
        <v>17</v>
      </c>
      <c r="I95" s="24">
        <f t="shared" si="1"/>
        <v>13.600000000000001</v>
      </c>
      <c r="J95" s="25" t="s">
        <v>516</v>
      </c>
      <c r="K95" s="25" t="s">
        <v>553</v>
      </c>
      <c r="L95" s="1"/>
    </row>
    <row r="96" spans="1:12" ht="49.5" hidden="1" customHeight="1">
      <c r="A96" s="16">
        <f t="shared" si="2"/>
        <v>93</v>
      </c>
      <c r="B96" s="20" t="s">
        <v>29</v>
      </c>
      <c r="C96" s="21" t="s">
        <v>72</v>
      </c>
      <c r="D96" s="21" t="s">
        <v>468</v>
      </c>
      <c r="E96" s="21" t="s">
        <v>520</v>
      </c>
      <c r="F96" s="22" t="s">
        <v>466</v>
      </c>
      <c r="G96" s="23" t="s">
        <v>467</v>
      </c>
      <c r="H96" s="24">
        <v>18</v>
      </c>
      <c r="I96" s="24">
        <f t="shared" si="1"/>
        <v>14.4</v>
      </c>
      <c r="J96" s="25" t="s">
        <v>516</v>
      </c>
      <c r="K96" s="25" t="s">
        <v>554</v>
      </c>
      <c r="L96" s="1"/>
    </row>
    <row r="97" spans="1:12" ht="42" hidden="1" customHeight="1">
      <c r="A97" s="16">
        <f t="shared" si="2"/>
        <v>94</v>
      </c>
      <c r="B97" s="20" t="s">
        <v>29</v>
      </c>
      <c r="C97" s="21" t="s">
        <v>72</v>
      </c>
      <c r="D97" s="21" t="s">
        <v>470</v>
      </c>
      <c r="E97" s="21" t="s">
        <v>522</v>
      </c>
      <c r="F97" s="22" t="s">
        <v>466</v>
      </c>
      <c r="G97" s="23" t="s">
        <v>467</v>
      </c>
      <c r="H97" s="24">
        <v>20</v>
      </c>
      <c r="I97" s="24">
        <f t="shared" si="1"/>
        <v>16</v>
      </c>
      <c r="J97" s="25" t="s">
        <v>516</v>
      </c>
      <c r="K97" s="25" t="s">
        <v>555</v>
      </c>
      <c r="L97" s="1"/>
    </row>
    <row r="98" spans="1:12" ht="44.25" hidden="1" customHeight="1">
      <c r="A98" s="16">
        <f t="shared" si="2"/>
        <v>95</v>
      </c>
      <c r="B98" s="20" t="s">
        <v>29</v>
      </c>
      <c r="C98" s="21" t="s">
        <v>182</v>
      </c>
      <c r="D98" s="21" t="s">
        <v>464</v>
      </c>
      <c r="E98" s="21" t="s">
        <v>515</v>
      </c>
      <c r="F98" s="22" t="s">
        <v>466</v>
      </c>
      <c r="G98" s="23" t="s">
        <v>467</v>
      </c>
      <c r="H98" s="24">
        <v>1</v>
      </c>
      <c r="I98" s="24">
        <f t="shared" si="1"/>
        <v>0.8</v>
      </c>
      <c r="J98" s="25" t="s">
        <v>556</v>
      </c>
      <c r="K98" s="25" t="s">
        <v>557</v>
      </c>
      <c r="L98" s="1"/>
    </row>
    <row r="99" spans="1:12" ht="60.75" hidden="1" customHeight="1">
      <c r="A99" s="16">
        <f t="shared" si="2"/>
        <v>96</v>
      </c>
      <c r="B99" s="20" t="s">
        <v>29</v>
      </c>
      <c r="C99" s="21" t="s">
        <v>212</v>
      </c>
      <c r="D99" s="21" t="s">
        <v>468</v>
      </c>
      <c r="E99" s="21" t="s">
        <v>520</v>
      </c>
      <c r="F99" s="22" t="s">
        <v>466</v>
      </c>
      <c r="G99" s="23" t="s">
        <v>467</v>
      </c>
      <c r="H99" s="24">
        <v>0.6</v>
      </c>
      <c r="I99" s="24">
        <f t="shared" si="1"/>
        <v>0.48</v>
      </c>
      <c r="J99" s="24" t="s">
        <v>516</v>
      </c>
      <c r="K99" s="25" t="s">
        <v>558</v>
      </c>
      <c r="L99" s="1"/>
    </row>
    <row r="100" spans="1:12" ht="79.5" hidden="1" customHeight="1">
      <c r="A100" s="16">
        <f t="shared" si="2"/>
        <v>97</v>
      </c>
      <c r="B100" s="20" t="s">
        <v>29</v>
      </c>
      <c r="C100" s="21" t="s">
        <v>212</v>
      </c>
      <c r="D100" s="21" t="s">
        <v>470</v>
      </c>
      <c r="E100" s="21" t="s">
        <v>522</v>
      </c>
      <c r="F100" s="22" t="s">
        <v>466</v>
      </c>
      <c r="G100" s="23" t="s">
        <v>467</v>
      </c>
      <c r="H100" s="24">
        <v>2</v>
      </c>
      <c r="I100" s="24">
        <f t="shared" si="1"/>
        <v>1.6</v>
      </c>
      <c r="J100" s="24" t="s">
        <v>516</v>
      </c>
      <c r="K100" s="25" t="s">
        <v>559</v>
      </c>
      <c r="L100" s="1"/>
    </row>
    <row r="101" spans="1:12" ht="50.25" hidden="1" customHeight="1">
      <c r="A101" s="16">
        <f t="shared" si="2"/>
        <v>98</v>
      </c>
      <c r="B101" s="20" t="s">
        <v>29</v>
      </c>
      <c r="C101" s="21" t="s">
        <v>213</v>
      </c>
      <c r="D101" s="21" t="s">
        <v>464</v>
      </c>
      <c r="E101" s="21" t="s">
        <v>515</v>
      </c>
      <c r="F101" s="22" t="s">
        <v>466</v>
      </c>
      <c r="G101" s="23" t="s">
        <v>467</v>
      </c>
      <c r="H101" s="24">
        <v>0.4</v>
      </c>
      <c r="I101" s="24">
        <f t="shared" si="1"/>
        <v>0.32000000000000006</v>
      </c>
      <c r="J101" s="24" t="s">
        <v>516</v>
      </c>
      <c r="K101" s="25" t="s">
        <v>560</v>
      </c>
      <c r="L101" s="1"/>
    </row>
    <row r="102" spans="1:12" ht="47.25" hidden="1" customHeight="1">
      <c r="A102" s="16">
        <f t="shared" si="2"/>
        <v>99</v>
      </c>
      <c r="B102" s="20" t="s">
        <v>29</v>
      </c>
      <c r="C102" s="21" t="s">
        <v>213</v>
      </c>
      <c r="D102" s="21" t="s">
        <v>468</v>
      </c>
      <c r="E102" s="21" t="s">
        <v>520</v>
      </c>
      <c r="F102" s="22" t="s">
        <v>466</v>
      </c>
      <c r="G102" s="23" t="s">
        <v>467</v>
      </c>
      <c r="H102" s="24">
        <v>1</v>
      </c>
      <c r="I102" s="24">
        <f t="shared" si="1"/>
        <v>0.8</v>
      </c>
      <c r="J102" s="24" t="s">
        <v>516</v>
      </c>
      <c r="K102" s="25" t="s">
        <v>561</v>
      </c>
      <c r="L102" s="1"/>
    </row>
    <row r="103" spans="1:12" ht="43.5" hidden="1" customHeight="1">
      <c r="A103" s="16">
        <f t="shared" si="2"/>
        <v>100</v>
      </c>
      <c r="B103" s="20" t="s">
        <v>29</v>
      </c>
      <c r="C103" s="21" t="s">
        <v>213</v>
      </c>
      <c r="D103" s="21" t="s">
        <v>470</v>
      </c>
      <c r="E103" s="21" t="s">
        <v>522</v>
      </c>
      <c r="F103" s="22" t="s">
        <v>466</v>
      </c>
      <c r="G103" s="23" t="s">
        <v>467</v>
      </c>
      <c r="H103" s="24">
        <v>2</v>
      </c>
      <c r="I103" s="24">
        <f t="shared" si="1"/>
        <v>1.6</v>
      </c>
      <c r="J103" s="24" t="s">
        <v>516</v>
      </c>
      <c r="K103" s="25" t="s">
        <v>562</v>
      </c>
      <c r="L103" s="1"/>
    </row>
    <row r="104" spans="1:12" ht="31.15" hidden="1">
      <c r="A104" s="16">
        <f t="shared" si="2"/>
        <v>101</v>
      </c>
      <c r="B104" s="20" t="s">
        <v>29</v>
      </c>
      <c r="C104" s="21" t="s">
        <v>78</v>
      </c>
      <c r="D104" s="27" t="s">
        <v>464</v>
      </c>
      <c r="E104" s="28" t="s">
        <v>515</v>
      </c>
      <c r="F104" s="16" t="s">
        <v>466</v>
      </c>
      <c r="G104" s="23" t="s">
        <v>467</v>
      </c>
      <c r="H104" s="16">
        <v>2</v>
      </c>
      <c r="I104" s="16">
        <v>2</v>
      </c>
      <c r="J104" s="16" t="s">
        <v>516</v>
      </c>
      <c r="K104" s="20" t="s">
        <v>517</v>
      </c>
      <c r="L104" s="16"/>
    </row>
    <row r="105" spans="1:12" ht="33" hidden="1" customHeight="1">
      <c r="A105" s="16">
        <f t="shared" si="2"/>
        <v>102</v>
      </c>
      <c r="B105" s="20" t="s">
        <v>29</v>
      </c>
      <c r="C105" s="21" t="s">
        <v>84</v>
      </c>
      <c r="D105" s="21" t="s">
        <v>468</v>
      </c>
      <c r="E105" s="28" t="s">
        <v>520</v>
      </c>
      <c r="F105" s="16" t="s">
        <v>466</v>
      </c>
      <c r="G105" s="23" t="s">
        <v>467</v>
      </c>
      <c r="H105" s="16">
        <v>8</v>
      </c>
      <c r="I105" s="16">
        <v>8</v>
      </c>
      <c r="J105" s="16" t="s">
        <v>516</v>
      </c>
      <c r="K105" s="20" t="s">
        <v>517</v>
      </c>
      <c r="L105" s="16"/>
    </row>
    <row r="106" spans="1:12" hidden="1">
      <c r="A106" s="16">
        <f t="shared" si="2"/>
        <v>103</v>
      </c>
      <c r="B106" s="20" t="s">
        <v>29</v>
      </c>
      <c r="C106" s="21" t="s">
        <v>123</v>
      </c>
      <c r="D106" s="21" t="s">
        <v>464</v>
      </c>
      <c r="E106" s="28" t="s">
        <v>515</v>
      </c>
      <c r="F106" s="16" t="s">
        <v>466</v>
      </c>
      <c r="G106" s="23" t="s">
        <v>467</v>
      </c>
      <c r="H106" s="16">
        <v>5</v>
      </c>
      <c r="I106" s="16">
        <v>5</v>
      </c>
      <c r="J106" s="16" t="s">
        <v>563</v>
      </c>
      <c r="K106" s="20" t="s">
        <v>564</v>
      </c>
      <c r="L106" s="16"/>
    </row>
    <row r="107" spans="1:12" ht="31.15" hidden="1">
      <c r="A107" s="16">
        <f t="shared" si="2"/>
        <v>104</v>
      </c>
      <c r="B107" s="20" t="s">
        <v>29</v>
      </c>
      <c r="C107" s="21" t="s">
        <v>127</v>
      </c>
      <c r="D107" s="21" t="s">
        <v>464</v>
      </c>
      <c r="E107" s="28" t="s">
        <v>515</v>
      </c>
      <c r="F107" s="16" t="s">
        <v>466</v>
      </c>
      <c r="G107" s="23" t="s">
        <v>467</v>
      </c>
      <c r="H107" s="16">
        <v>1</v>
      </c>
      <c r="I107" s="16">
        <v>1</v>
      </c>
      <c r="J107" s="16" t="s">
        <v>565</v>
      </c>
      <c r="K107" s="20" t="s">
        <v>566</v>
      </c>
      <c r="L107" s="16"/>
    </row>
    <row r="108" spans="1:12" ht="31.15" hidden="1">
      <c r="A108" s="16">
        <f t="shared" si="2"/>
        <v>105</v>
      </c>
      <c r="B108" s="20" t="s">
        <v>29</v>
      </c>
      <c r="C108" s="21" t="s">
        <v>127</v>
      </c>
      <c r="D108" s="21" t="s">
        <v>468</v>
      </c>
      <c r="E108" s="28" t="s">
        <v>520</v>
      </c>
      <c r="F108" s="16" t="s">
        <v>466</v>
      </c>
      <c r="G108" s="23" t="s">
        <v>467</v>
      </c>
      <c r="H108" s="16">
        <v>2</v>
      </c>
      <c r="I108" s="16">
        <v>2</v>
      </c>
      <c r="J108" s="16" t="s">
        <v>565</v>
      </c>
      <c r="K108" s="20" t="s">
        <v>567</v>
      </c>
      <c r="L108" s="16"/>
    </row>
    <row r="109" spans="1:12" ht="31.15" hidden="1">
      <c r="A109" s="16">
        <f t="shared" si="2"/>
        <v>106</v>
      </c>
      <c r="B109" s="20" t="s">
        <v>29</v>
      </c>
      <c r="C109" s="21" t="s">
        <v>127</v>
      </c>
      <c r="D109" s="21" t="s">
        <v>470</v>
      </c>
      <c r="E109" s="28" t="s">
        <v>522</v>
      </c>
      <c r="F109" s="16" t="s">
        <v>466</v>
      </c>
      <c r="G109" s="23" t="s">
        <v>467</v>
      </c>
      <c r="H109" s="16">
        <v>4</v>
      </c>
      <c r="I109" s="16">
        <v>4</v>
      </c>
      <c r="J109" s="16" t="s">
        <v>565</v>
      </c>
      <c r="K109" s="20" t="s">
        <v>568</v>
      </c>
      <c r="L109" s="16"/>
    </row>
    <row r="110" spans="1:12" ht="31.15" hidden="1">
      <c r="A110" s="16">
        <f t="shared" si="2"/>
        <v>107</v>
      </c>
      <c r="B110" s="20" t="s">
        <v>29</v>
      </c>
      <c r="C110" s="21" t="s">
        <v>128</v>
      </c>
      <c r="D110" s="21" t="s">
        <v>464</v>
      </c>
      <c r="E110" s="28" t="s">
        <v>515</v>
      </c>
      <c r="F110" s="16" t="s">
        <v>466</v>
      </c>
      <c r="G110" s="23" t="s">
        <v>467</v>
      </c>
      <c r="H110" s="16">
        <v>1</v>
      </c>
      <c r="I110" s="16">
        <v>1</v>
      </c>
      <c r="J110" s="16" t="s">
        <v>569</v>
      </c>
      <c r="K110" s="20" t="s">
        <v>570</v>
      </c>
      <c r="L110" s="16"/>
    </row>
    <row r="111" spans="1:12" ht="31.15" hidden="1">
      <c r="A111" s="16">
        <f t="shared" si="2"/>
        <v>108</v>
      </c>
      <c r="B111" s="20" t="s">
        <v>29</v>
      </c>
      <c r="C111" s="21" t="s">
        <v>128</v>
      </c>
      <c r="D111" s="21" t="s">
        <v>470</v>
      </c>
      <c r="E111" s="28" t="s">
        <v>522</v>
      </c>
      <c r="F111" s="16" t="s">
        <v>466</v>
      </c>
      <c r="G111" s="23" t="s">
        <v>467</v>
      </c>
      <c r="H111" s="16">
        <v>2.5</v>
      </c>
      <c r="I111" s="16">
        <v>2.5</v>
      </c>
      <c r="J111" s="16" t="s">
        <v>569</v>
      </c>
      <c r="K111" s="20" t="s">
        <v>571</v>
      </c>
      <c r="L111" s="16"/>
    </row>
    <row r="112" spans="1:12" ht="31.15" hidden="1">
      <c r="A112" s="16">
        <f t="shared" si="2"/>
        <v>109</v>
      </c>
      <c r="B112" s="20" t="s">
        <v>29</v>
      </c>
      <c r="C112" s="21" t="s">
        <v>134</v>
      </c>
      <c r="D112" s="21" t="s">
        <v>464</v>
      </c>
      <c r="E112" s="28" t="s">
        <v>515</v>
      </c>
      <c r="F112" s="16" t="s">
        <v>466</v>
      </c>
      <c r="G112" s="23" t="s">
        <v>467</v>
      </c>
      <c r="H112" s="16">
        <v>12</v>
      </c>
      <c r="I112" s="16">
        <v>12</v>
      </c>
      <c r="J112" s="16" t="s">
        <v>572</v>
      </c>
      <c r="K112" s="20" t="s">
        <v>573</v>
      </c>
      <c r="L112" s="16"/>
    </row>
    <row r="113" spans="1:12" ht="31.15" hidden="1">
      <c r="A113" s="16">
        <f t="shared" si="2"/>
        <v>110</v>
      </c>
      <c r="B113" s="20" t="s">
        <v>29</v>
      </c>
      <c r="C113" s="21" t="s">
        <v>134</v>
      </c>
      <c r="D113" s="21" t="s">
        <v>470</v>
      </c>
      <c r="E113" s="28" t="s">
        <v>522</v>
      </c>
      <c r="F113" s="16" t="s">
        <v>466</v>
      </c>
      <c r="G113" s="23" t="s">
        <v>467</v>
      </c>
      <c r="H113" s="16">
        <v>24</v>
      </c>
      <c r="I113" s="16">
        <v>24</v>
      </c>
      <c r="J113" s="16" t="s">
        <v>572</v>
      </c>
      <c r="K113" s="20" t="s">
        <v>574</v>
      </c>
      <c r="L113" s="16"/>
    </row>
    <row r="114" spans="1:12" ht="31.15" hidden="1">
      <c r="A114" s="16">
        <f t="shared" si="2"/>
        <v>111</v>
      </c>
      <c r="B114" s="20" t="s">
        <v>29</v>
      </c>
      <c r="C114" s="21" t="s">
        <v>139</v>
      </c>
      <c r="D114" s="21" t="s">
        <v>464</v>
      </c>
      <c r="E114" s="28" t="s">
        <v>515</v>
      </c>
      <c r="F114" s="16" t="s">
        <v>466</v>
      </c>
      <c r="G114" s="23" t="s">
        <v>467</v>
      </c>
      <c r="H114" s="16">
        <v>1</v>
      </c>
      <c r="I114" s="16">
        <v>1</v>
      </c>
      <c r="J114" s="16" t="s">
        <v>575</v>
      </c>
      <c r="K114" s="20" t="s">
        <v>576</v>
      </c>
      <c r="L114" s="16"/>
    </row>
    <row r="115" spans="1:12" ht="31.15" hidden="1">
      <c r="A115" s="16">
        <f t="shared" si="2"/>
        <v>112</v>
      </c>
      <c r="B115" s="20" t="s">
        <v>29</v>
      </c>
      <c r="C115" s="21" t="s">
        <v>139</v>
      </c>
      <c r="D115" s="21" t="s">
        <v>470</v>
      </c>
      <c r="E115" s="28" t="s">
        <v>522</v>
      </c>
      <c r="F115" s="16" t="s">
        <v>466</v>
      </c>
      <c r="G115" s="23" t="s">
        <v>467</v>
      </c>
      <c r="H115" s="16">
        <v>2.5</v>
      </c>
      <c r="I115" s="16">
        <v>2.5</v>
      </c>
      <c r="J115" s="16" t="s">
        <v>575</v>
      </c>
      <c r="K115" s="20" t="s">
        <v>577</v>
      </c>
      <c r="L115" s="16"/>
    </row>
    <row r="116" spans="1:12" ht="31.15" hidden="1">
      <c r="A116" s="16">
        <f t="shared" si="2"/>
        <v>113</v>
      </c>
      <c r="B116" s="20" t="s">
        <v>29</v>
      </c>
      <c r="C116" s="21" t="s">
        <v>122</v>
      </c>
      <c r="D116" s="21" t="s">
        <v>464</v>
      </c>
      <c r="E116" s="28" t="s">
        <v>515</v>
      </c>
      <c r="F116" s="16" t="s">
        <v>466</v>
      </c>
      <c r="G116" s="23" t="s">
        <v>467</v>
      </c>
      <c r="H116" s="16">
        <v>16</v>
      </c>
      <c r="I116" s="16">
        <v>8</v>
      </c>
      <c r="J116" s="16" t="s">
        <v>578</v>
      </c>
      <c r="K116" s="20" t="s">
        <v>579</v>
      </c>
      <c r="L116" s="16"/>
    </row>
    <row r="117" spans="1:12" ht="31.15" hidden="1">
      <c r="A117" s="16">
        <f t="shared" si="2"/>
        <v>114</v>
      </c>
      <c r="B117" s="20" t="s">
        <v>29</v>
      </c>
      <c r="C117" s="21" t="s">
        <v>122</v>
      </c>
      <c r="D117" s="21" t="s">
        <v>470</v>
      </c>
      <c r="E117" s="28" t="s">
        <v>522</v>
      </c>
      <c r="F117" s="16" t="s">
        <v>466</v>
      </c>
      <c r="G117" s="23" t="s">
        <v>467</v>
      </c>
      <c r="H117" s="16">
        <v>24</v>
      </c>
      <c r="I117" s="16">
        <v>24</v>
      </c>
      <c r="J117" s="16" t="s">
        <v>578</v>
      </c>
      <c r="K117" s="20" t="s">
        <v>580</v>
      </c>
      <c r="L117" s="16"/>
    </row>
    <row r="118" spans="1:12" hidden="1">
      <c r="A118" s="16">
        <f t="shared" si="2"/>
        <v>115</v>
      </c>
      <c r="B118" s="20" t="s">
        <v>29</v>
      </c>
      <c r="C118" s="21" t="s">
        <v>143</v>
      </c>
      <c r="D118" s="21" t="s">
        <v>464</v>
      </c>
      <c r="E118" s="28" t="s">
        <v>515</v>
      </c>
      <c r="F118" s="16" t="s">
        <v>466</v>
      </c>
      <c r="G118" s="23" t="s">
        <v>467</v>
      </c>
      <c r="H118" s="16">
        <v>0.5</v>
      </c>
      <c r="I118" s="16">
        <v>0.5</v>
      </c>
      <c r="J118" s="16" t="s">
        <v>581</v>
      </c>
      <c r="K118" s="20" t="s">
        <v>564</v>
      </c>
      <c r="L118" s="16"/>
    </row>
    <row r="119" spans="1:12" ht="27" hidden="1" customHeight="1">
      <c r="A119" s="16">
        <f t="shared" si="2"/>
        <v>116</v>
      </c>
      <c r="B119" s="20" t="s">
        <v>29</v>
      </c>
      <c r="C119" s="21" t="s">
        <v>144</v>
      </c>
      <c r="D119" s="21" t="s">
        <v>464</v>
      </c>
      <c r="E119" s="28" t="s">
        <v>515</v>
      </c>
      <c r="F119" s="16" t="s">
        <v>466</v>
      </c>
      <c r="G119" s="23" t="s">
        <v>467</v>
      </c>
      <c r="H119" s="16">
        <v>8</v>
      </c>
      <c r="I119" s="16">
        <v>8</v>
      </c>
      <c r="J119" s="20" t="s">
        <v>582</v>
      </c>
      <c r="K119" s="20" t="s">
        <v>583</v>
      </c>
      <c r="L119" s="16"/>
    </row>
    <row r="120" spans="1:12" ht="46.9" hidden="1">
      <c r="A120" s="16">
        <f t="shared" si="2"/>
        <v>117</v>
      </c>
      <c r="B120" s="20" t="s">
        <v>29</v>
      </c>
      <c r="C120" s="21" t="s">
        <v>144</v>
      </c>
      <c r="D120" s="21" t="s">
        <v>468</v>
      </c>
      <c r="E120" s="28" t="s">
        <v>520</v>
      </c>
      <c r="F120" s="16" t="s">
        <v>466</v>
      </c>
      <c r="G120" s="23" t="s">
        <v>467</v>
      </c>
      <c r="H120" s="16">
        <v>16</v>
      </c>
      <c r="I120" s="16">
        <v>16</v>
      </c>
      <c r="J120" s="20" t="s">
        <v>582</v>
      </c>
      <c r="K120" s="20" t="s">
        <v>584</v>
      </c>
      <c r="L120" s="16"/>
    </row>
    <row r="121" spans="1:12" ht="46.9" hidden="1">
      <c r="A121" s="16">
        <f t="shared" si="2"/>
        <v>118</v>
      </c>
      <c r="B121" s="20" t="s">
        <v>29</v>
      </c>
      <c r="C121" s="21" t="s">
        <v>144</v>
      </c>
      <c r="D121" s="21" t="s">
        <v>470</v>
      </c>
      <c r="E121" s="28" t="s">
        <v>522</v>
      </c>
      <c r="F121" s="16" t="s">
        <v>466</v>
      </c>
      <c r="G121" s="23" t="s">
        <v>467</v>
      </c>
      <c r="H121" s="16">
        <v>36</v>
      </c>
      <c r="I121" s="16">
        <v>36</v>
      </c>
      <c r="J121" s="20" t="s">
        <v>582</v>
      </c>
      <c r="K121" s="20" t="s">
        <v>585</v>
      </c>
      <c r="L121" s="16"/>
    </row>
    <row r="122" spans="1:12" ht="31.15" hidden="1">
      <c r="A122" s="16">
        <f t="shared" si="2"/>
        <v>119</v>
      </c>
      <c r="B122" s="20" t="s">
        <v>29</v>
      </c>
      <c r="C122" s="21" t="s">
        <v>120</v>
      </c>
      <c r="D122" s="21" t="s">
        <v>464</v>
      </c>
      <c r="E122" s="28" t="s">
        <v>515</v>
      </c>
      <c r="F122" s="16" t="s">
        <v>466</v>
      </c>
      <c r="G122" s="23" t="s">
        <v>467</v>
      </c>
      <c r="H122" s="16">
        <v>4</v>
      </c>
      <c r="I122" s="16">
        <v>4</v>
      </c>
      <c r="J122" s="20" t="s">
        <v>162</v>
      </c>
      <c r="K122" s="20" t="s">
        <v>586</v>
      </c>
      <c r="L122" s="16"/>
    </row>
    <row r="123" spans="1:12" ht="46.9" hidden="1">
      <c r="A123" s="16">
        <f t="shared" si="2"/>
        <v>120</v>
      </c>
      <c r="B123" s="20" t="s">
        <v>29</v>
      </c>
      <c r="C123" s="21" t="s">
        <v>130</v>
      </c>
      <c r="D123" s="21" t="s">
        <v>464</v>
      </c>
      <c r="E123" s="28" t="s">
        <v>515</v>
      </c>
      <c r="F123" s="16" t="s">
        <v>466</v>
      </c>
      <c r="G123" s="23" t="s">
        <v>467</v>
      </c>
      <c r="H123" s="16">
        <v>2</v>
      </c>
      <c r="I123" s="16">
        <v>2</v>
      </c>
      <c r="J123" s="20" t="s">
        <v>587</v>
      </c>
      <c r="K123" s="20" t="s">
        <v>586</v>
      </c>
      <c r="L123" s="16"/>
    </row>
    <row r="124" spans="1:12" ht="31.15" hidden="1">
      <c r="A124" s="16">
        <f t="shared" si="2"/>
        <v>121</v>
      </c>
      <c r="B124" s="20" t="s">
        <v>29</v>
      </c>
      <c r="C124" s="21" t="s">
        <v>146</v>
      </c>
      <c r="D124" s="21" t="s">
        <v>468</v>
      </c>
      <c r="E124" s="28" t="s">
        <v>520</v>
      </c>
      <c r="F124" s="16" t="s">
        <v>466</v>
      </c>
      <c r="G124" s="23" t="s">
        <v>467</v>
      </c>
      <c r="H124" s="16">
        <v>8</v>
      </c>
      <c r="I124" s="16">
        <v>8</v>
      </c>
      <c r="J124" s="20" t="s">
        <v>588</v>
      </c>
      <c r="K124" s="20" t="s">
        <v>589</v>
      </c>
      <c r="L124" s="16"/>
    </row>
    <row r="125" spans="1:12" ht="46.9" hidden="1">
      <c r="A125" s="16">
        <f t="shared" si="2"/>
        <v>122</v>
      </c>
      <c r="B125" s="20" t="s">
        <v>29</v>
      </c>
      <c r="C125" s="21" t="s">
        <v>47</v>
      </c>
      <c r="D125" s="21" t="s">
        <v>464</v>
      </c>
      <c r="E125" s="28" t="s">
        <v>515</v>
      </c>
      <c r="F125" s="16" t="s">
        <v>466</v>
      </c>
      <c r="G125" s="23" t="s">
        <v>467</v>
      </c>
      <c r="H125" s="16">
        <v>6</v>
      </c>
      <c r="I125" s="16">
        <v>6</v>
      </c>
      <c r="J125" s="20" t="s">
        <v>516</v>
      </c>
      <c r="K125" s="20" t="s">
        <v>590</v>
      </c>
      <c r="L125" s="16"/>
    </row>
    <row r="126" spans="1:12" ht="46.9" hidden="1">
      <c r="A126" s="16">
        <f t="shared" si="2"/>
        <v>123</v>
      </c>
      <c r="B126" s="20" t="s">
        <v>29</v>
      </c>
      <c r="C126" s="21" t="s">
        <v>47</v>
      </c>
      <c r="D126" s="21" t="s">
        <v>468</v>
      </c>
      <c r="E126" s="28" t="s">
        <v>520</v>
      </c>
      <c r="F126" s="16" t="s">
        <v>466</v>
      </c>
      <c r="G126" s="23" t="s">
        <v>467</v>
      </c>
      <c r="H126" s="16">
        <v>8</v>
      </c>
      <c r="I126" s="16">
        <v>8</v>
      </c>
      <c r="J126" s="20" t="s">
        <v>516</v>
      </c>
      <c r="K126" s="20" t="s">
        <v>591</v>
      </c>
      <c r="L126" s="16"/>
    </row>
    <row r="127" spans="1:12" ht="46.9" hidden="1">
      <c r="A127" s="16">
        <f t="shared" si="2"/>
        <v>124</v>
      </c>
      <c r="B127" s="20" t="s">
        <v>29</v>
      </c>
      <c r="C127" s="21" t="s">
        <v>47</v>
      </c>
      <c r="D127" s="21" t="s">
        <v>470</v>
      </c>
      <c r="E127" s="28" t="s">
        <v>522</v>
      </c>
      <c r="F127" s="16" t="s">
        <v>466</v>
      </c>
      <c r="G127" s="23" t="s">
        <v>467</v>
      </c>
      <c r="H127" s="16">
        <v>10</v>
      </c>
      <c r="I127" s="16">
        <v>10</v>
      </c>
      <c r="J127" s="20" t="s">
        <v>516</v>
      </c>
      <c r="K127" s="20" t="s">
        <v>592</v>
      </c>
      <c r="L127" s="16"/>
    </row>
    <row r="128" spans="1:12" ht="30.75" hidden="1" customHeight="1">
      <c r="A128" s="16">
        <f t="shared" si="2"/>
        <v>125</v>
      </c>
      <c r="B128" s="20" t="s">
        <v>29</v>
      </c>
      <c r="C128" s="21" t="s">
        <v>108</v>
      </c>
      <c r="D128" s="21" t="s">
        <v>468</v>
      </c>
      <c r="E128" s="21" t="s">
        <v>520</v>
      </c>
      <c r="F128" s="16" t="s">
        <v>593</v>
      </c>
      <c r="G128" s="23" t="s">
        <v>467</v>
      </c>
      <c r="H128" s="16">
        <v>0.5</v>
      </c>
      <c r="I128" s="16">
        <v>0.5</v>
      </c>
      <c r="J128" s="16" t="s">
        <v>516</v>
      </c>
      <c r="K128" s="20" t="s">
        <v>517</v>
      </c>
      <c r="L128" s="1"/>
    </row>
    <row r="129" spans="1:12" ht="33" hidden="1" customHeight="1">
      <c r="A129" s="16">
        <f t="shared" si="2"/>
        <v>126</v>
      </c>
      <c r="B129" s="20" t="s">
        <v>29</v>
      </c>
      <c r="C129" s="21" t="s">
        <v>109</v>
      </c>
      <c r="D129" s="21" t="s">
        <v>464</v>
      </c>
      <c r="E129" s="21" t="s">
        <v>515</v>
      </c>
      <c r="F129" s="16" t="s">
        <v>593</v>
      </c>
      <c r="G129" s="23" t="s">
        <v>467</v>
      </c>
      <c r="H129" s="16">
        <v>0.4</v>
      </c>
      <c r="I129" s="16">
        <v>0.4</v>
      </c>
      <c r="J129" s="20" t="s">
        <v>594</v>
      </c>
      <c r="K129" s="20" t="s">
        <v>564</v>
      </c>
      <c r="L129" s="1"/>
    </row>
    <row r="130" spans="1:12" ht="27.75" hidden="1" customHeight="1">
      <c r="A130" s="16">
        <f t="shared" si="2"/>
        <v>127</v>
      </c>
      <c r="B130" s="20" t="s">
        <v>29</v>
      </c>
      <c r="C130" s="21" t="s">
        <v>214</v>
      </c>
      <c r="D130" s="21" t="s">
        <v>464</v>
      </c>
      <c r="E130" s="21" t="s">
        <v>515</v>
      </c>
      <c r="F130" s="16" t="s">
        <v>593</v>
      </c>
      <c r="G130" s="23" t="s">
        <v>467</v>
      </c>
      <c r="H130" s="16">
        <v>1</v>
      </c>
      <c r="I130" s="20">
        <v>1</v>
      </c>
      <c r="J130" s="20" t="s">
        <v>595</v>
      </c>
      <c r="K130" s="20" t="s">
        <v>596</v>
      </c>
      <c r="L130" s="1"/>
    </row>
    <row r="131" spans="1:12" ht="29.25" hidden="1" customHeight="1">
      <c r="A131" s="16">
        <f t="shared" si="2"/>
        <v>128</v>
      </c>
      <c r="B131" s="20" t="s">
        <v>29</v>
      </c>
      <c r="C131" s="21" t="s">
        <v>214</v>
      </c>
      <c r="D131" s="21" t="s">
        <v>470</v>
      </c>
      <c r="E131" s="21" t="s">
        <v>522</v>
      </c>
      <c r="F131" s="16" t="s">
        <v>593</v>
      </c>
      <c r="G131" s="23" t="s">
        <v>467</v>
      </c>
      <c r="H131" s="16">
        <v>2</v>
      </c>
      <c r="I131" s="20">
        <v>2</v>
      </c>
      <c r="J131" s="20" t="s">
        <v>595</v>
      </c>
      <c r="K131" s="20" t="s">
        <v>597</v>
      </c>
      <c r="L131" s="1"/>
    </row>
    <row r="132" spans="1:12" ht="31.15" hidden="1">
      <c r="A132" s="16">
        <f t="shared" si="2"/>
        <v>129</v>
      </c>
      <c r="B132" s="20" t="s">
        <v>29</v>
      </c>
      <c r="C132" s="21" t="s">
        <v>110</v>
      </c>
      <c r="D132" s="21" t="s">
        <v>464</v>
      </c>
      <c r="E132" s="21" t="s">
        <v>515</v>
      </c>
      <c r="F132" s="16" t="s">
        <v>598</v>
      </c>
      <c r="G132" s="23" t="s">
        <v>467</v>
      </c>
      <c r="H132" s="16">
        <v>0.1</v>
      </c>
      <c r="I132" s="20">
        <v>0.1</v>
      </c>
      <c r="J132" s="20" t="s">
        <v>599</v>
      </c>
      <c r="K132" s="20" t="s">
        <v>600</v>
      </c>
      <c r="L132" s="1"/>
    </row>
    <row r="133" spans="1:12" ht="62.45" hidden="1">
      <c r="A133" s="16">
        <f t="shared" si="2"/>
        <v>130</v>
      </c>
      <c r="B133" s="20" t="s">
        <v>29</v>
      </c>
      <c r="C133" s="21" t="s">
        <v>105</v>
      </c>
      <c r="D133" s="21" t="s">
        <v>468</v>
      </c>
      <c r="E133" s="21" t="s">
        <v>520</v>
      </c>
      <c r="F133" s="16" t="s">
        <v>466</v>
      </c>
      <c r="G133" s="23" t="s">
        <v>467</v>
      </c>
      <c r="H133" s="16">
        <v>0.5</v>
      </c>
      <c r="I133" s="20">
        <v>0.5</v>
      </c>
      <c r="J133" s="20" t="s">
        <v>601</v>
      </c>
      <c r="K133" s="20" t="s">
        <v>602</v>
      </c>
      <c r="L133" s="1"/>
    </row>
    <row r="134" spans="1:12" ht="46.9" hidden="1">
      <c r="A134" s="16">
        <f t="shared" ref="A134:A197" si="3">A133+1</f>
        <v>131</v>
      </c>
      <c r="B134" s="20" t="s">
        <v>29</v>
      </c>
      <c r="C134" s="21" t="s">
        <v>107</v>
      </c>
      <c r="D134" s="21" t="s">
        <v>464</v>
      </c>
      <c r="E134" s="21" t="s">
        <v>515</v>
      </c>
      <c r="F134" s="16" t="s">
        <v>466</v>
      </c>
      <c r="G134" s="23" t="s">
        <v>467</v>
      </c>
      <c r="H134" s="16">
        <v>0.4</v>
      </c>
      <c r="I134" s="20">
        <v>0.4</v>
      </c>
      <c r="J134" s="16" t="s">
        <v>516</v>
      </c>
      <c r="K134" s="20" t="s">
        <v>603</v>
      </c>
      <c r="L134" s="1"/>
    </row>
    <row r="135" spans="1:12" ht="46.9" hidden="1">
      <c r="A135" s="16">
        <f t="shared" si="3"/>
        <v>132</v>
      </c>
      <c r="B135" s="20" t="s">
        <v>29</v>
      </c>
      <c r="C135" s="21" t="s">
        <v>103</v>
      </c>
      <c r="D135" s="21" t="s">
        <v>468</v>
      </c>
      <c r="E135" s="21" t="s">
        <v>520</v>
      </c>
      <c r="F135" s="16" t="s">
        <v>466</v>
      </c>
      <c r="G135" s="23" t="s">
        <v>467</v>
      </c>
      <c r="H135" s="16">
        <v>2</v>
      </c>
      <c r="I135" s="20">
        <v>2</v>
      </c>
      <c r="J135" s="16" t="s">
        <v>516</v>
      </c>
      <c r="K135" s="20" t="s">
        <v>603</v>
      </c>
      <c r="L135" s="1"/>
    </row>
    <row r="136" spans="1:12" ht="46.9" hidden="1">
      <c r="A136" s="16">
        <f t="shared" si="3"/>
        <v>133</v>
      </c>
      <c r="B136" s="20" t="s">
        <v>29</v>
      </c>
      <c r="C136" s="21" t="s">
        <v>102</v>
      </c>
      <c r="D136" s="21" t="s">
        <v>468</v>
      </c>
      <c r="E136" s="21" t="s">
        <v>520</v>
      </c>
      <c r="F136" s="16" t="s">
        <v>466</v>
      </c>
      <c r="G136" s="23" t="s">
        <v>467</v>
      </c>
      <c r="H136" s="16">
        <v>2</v>
      </c>
      <c r="I136" s="20">
        <v>2</v>
      </c>
      <c r="J136" s="20" t="s">
        <v>604</v>
      </c>
      <c r="K136" s="20" t="s">
        <v>605</v>
      </c>
      <c r="L136" s="1"/>
    </row>
    <row r="137" spans="1:12" ht="31.15" hidden="1">
      <c r="A137" s="16">
        <f t="shared" si="3"/>
        <v>134</v>
      </c>
      <c r="B137" s="20" t="s">
        <v>29</v>
      </c>
      <c r="C137" s="21" t="s">
        <v>106</v>
      </c>
      <c r="D137" s="21" t="s">
        <v>464</v>
      </c>
      <c r="E137" s="21" t="s">
        <v>515</v>
      </c>
      <c r="F137" s="16" t="s">
        <v>466</v>
      </c>
      <c r="G137" s="23" t="s">
        <v>467</v>
      </c>
      <c r="H137" s="16">
        <v>0.1</v>
      </c>
      <c r="I137" s="20">
        <v>0.1</v>
      </c>
      <c r="J137" s="20" t="s">
        <v>606</v>
      </c>
      <c r="K137" s="20" t="s">
        <v>564</v>
      </c>
    </row>
    <row r="138" spans="1:12" ht="62.45" hidden="1">
      <c r="A138" s="16">
        <f t="shared" si="3"/>
        <v>135</v>
      </c>
      <c r="B138" s="20" t="s">
        <v>29</v>
      </c>
      <c r="C138" s="21" t="s">
        <v>104</v>
      </c>
      <c r="D138" s="21" t="s">
        <v>468</v>
      </c>
      <c r="E138" s="21" t="s">
        <v>520</v>
      </c>
      <c r="F138" s="16" t="s">
        <v>466</v>
      </c>
      <c r="G138" s="23" t="s">
        <v>467</v>
      </c>
      <c r="H138" s="16">
        <v>2</v>
      </c>
      <c r="I138" s="20">
        <v>2</v>
      </c>
      <c r="J138" s="20" t="s">
        <v>607</v>
      </c>
      <c r="K138" s="20" t="s">
        <v>564</v>
      </c>
    </row>
    <row r="139" spans="1:12" ht="31.15" hidden="1">
      <c r="A139" s="16">
        <f t="shared" si="3"/>
        <v>136</v>
      </c>
      <c r="B139" s="20" t="s">
        <v>29</v>
      </c>
      <c r="C139" s="21" t="s">
        <v>192</v>
      </c>
      <c r="D139" s="21" t="s">
        <v>470</v>
      </c>
      <c r="E139" s="21" t="s">
        <v>522</v>
      </c>
      <c r="F139" s="16" t="s">
        <v>593</v>
      </c>
      <c r="G139" s="23" t="s">
        <v>467</v>
      </c>
      <c r="H139" s="16">
        <v>6</v>
      </c>
      <c r="I139" s="20">
        <v>6</v>
      </c>
      <c r="J139" s="20" t="s">
        <v>162</v>
      </c>
      <c r="K139" s="20" t="s">
        <v>608</v>
      </c>
    </row>
    <row r="140" spans="1:12" hidden="1">
      <c r="A140" s="16">
        <f t="shared" si="3"/>
        <v>137</v>
      </c>
      <c r="B140" s="20" t="s">
        <v>29</v>
      </c>
      <c r="C140" s="21" t="s">
        <v>194</v>
      </c>
      <c r="D140" s="21" t="s">
        <v>468</v>
      </c>
      <c r="E140" s="21" t="s">
        <v>520</v>
      </c>
      <c r="F140" s="16" t="s">
        <v>593</v>
      </c>
      <c r="G140" s="23" t="s">
        <v>467</v>
      </c>
      <c r="H140" s="16">
        <v>1.5</v>
      </c>
      <c r="I140" s="20">
        <v>1.5</v>
      </c>
      <c r="J140" s="20" t="s">
        <v>609</v>
      </c>
      <c r="K140" s="20" t="s">
        <v>564</v>
      </c>
    </row>
    <row r="141" spans="1:12" ht="31.15" hidden="1">
      <c r="A141" s="16">
        <f t="shared" si="3"/>
        <v>138</v>
      </c>
      <c r="B141" s="20" t="s">
        <v>29</v>
      </c>
      <c r="C141" s="21" t="s">
        <v>184</v>
      </c>
      <c r="D141" s="21" t="s">
        <v>464</v>
      </c>
      <c r="E141" s="21" t="s">
        <v>515</v>
      </c>
      <c r="F141" s="16" t="s">
        <v>593</v>
      </c>
      <c r="G141" s="23" t="s">
        <v>467</v>
      </c>
      <c r="H141" s="16">
        <v>0.3</v>
      </c>
      <c r="I141" s="20">
        <v>0.3</v>
      </c>
      <c r="J141" s="16" t="s">
        <v>516</v>
      </c>
      <c r="K141" s="20" t="s">
        <v>610</v>
      </c>
    </row>
    <row r="142" spans="1:12" ht="46.9" hidden="1">
      <c r="A142" s="16">
        <f t="shared" si="3"/>
        <v>139</v>
      </c>
      <c r="B142" s="20" t="s">
        <v>29</v>
      </c>
      <c r="C142" s="21" t="s">
        <v>188</v>
      </c>
      <c r="D142" s="21" t="s">
        <v>464</v>
      </c>
      <c r="E142" s="21" t="s">
        <v>515</v>
      </c>
      <c r="F142" s="16" t="s">
        <v>593</v>
      </c>
      <c r="G142" s="23" t="s">
        <v>467</v>
      </c>
      <c r="H142" s="16">
        <v>0.2</v>
      </c>
      <c r="I142" s="20">
        <v>0.2</v>
      </c>
      <c r="J142" s="20" t="s">
        <v>594</v>
      </c>
      <c r="K142" s="20" t="s">
        <v>564</v>
      </c>
    </row>
    <row r="143" spans="1:12" ht="31.15" hidden="1">
      <c r="A143" s="16">
        <f t="shared" si="3"/>
        <v>140</v>
      </c>
      <c r="B143" s="20" t="s">
        <v>29</v>
      </c>
      <c r="C143" s="21" t="s">
        <v>191</v>
      </c>
      <c r="D143" s="21" t="s">
        <v>464</v>
      </c>
      <c r="E143" s="21" t="s">
        <v>515</v>
      </c>
      <c r="F143" s="16" t="s">
        <v>593</v>
      </c>
      <c r="G143" s="23" t="s">
        <v>467</v>
      </c>
      <c r="H143" s="16">
        <v>8</v>
      </c>
      <c r="I143" s="20">
        <v>8</v>
      </c>
      <c r="J143" s="20" t="s">
        <v>611</v>
      </c>
      <c r="K143" s="20" t="s">
        <v>612</v>
      </c>
    </row>
    <row r="144" spans="1:12" ht="31.15" hidden="1">
      <c r="A144" s="16">
        <f t="shared" si="3"/>
        <v>141</v>
      </c>
      <c r="B144" s="20" t="s">
        <v>29</v>
      </c>
      <c r="C144" s="21" t="s">
        <v>191</v>
      </c>
      <c r="D144" s="21" t="s">
        <v>470</v>
      </c>
      <c r="E144" s="21" t="s">
        <v>522</v>
      </c>
      <c r="F144" s="16" t="s">
        <v>593</v>
      </c>
      <c r="G144" s="23" t="s">
        <v>467</v>
      </c>
      <c r="H144" s="16">
        <v>24</v>
      </c>
      <c r="I144" s="20">
        <v>24</v>
      </c>
      <c r="J144" s="20" t="s">
        <v>611</v>
      </c>
      <c r="K144" s="20" t="s">
        <v>613</v>
      </c>
    </row>
    <row r="145" spans="1:11" ht="46.9" hidden="1">
      <c r="A145" s="16">
        <f t="shared" si="3"/>
        <v>142</v>
      </c>
      <c r="B145" s="20" t="s">
        <v>29</v>
      </c>
      <c r="C145" s="21" t="s">
        <v>189</v>
      </c>
      <c r="D145" s="21" t="s">
        <v>464</v>
      </c>
      <c r="E145" s="21" t="s">
        <v>515</v>
      </c>
      <c r="F145" s="16" t="s">
        <v>593</v>
      </c>
      <c r="G145" s="23" t="s">
        <v>467</v>
      </c>
      <c r="H145" s="16">
        <v>2</v>
      </c>
      <c r="I145" s="20">
        <v>2</v>
      </c>
      <c r="J145" s="20" t="s">
        <v>565</v>
      </c>
      <c r="K145" s="20" t="s">
        <v>614</v>
      </c>
    </row>
    <row r="146" spans="1:11" ht="46.9" hidden="1">
      <c r="A146" s="16">
        <f t="shared" si="3"/>
        <v>143</v>
      </c>
      <c r="B146" s="20" t="s">
        <v>29</v>
      </c>
      <c r="C146" s="21" t="s">
        <v>189</v>
      </c>
      <c r="D146" s="21" t="s">
        <v>470</v>
      </c>
      <c r="E146" s="21" t="s">
        <v>522</v>
      </c>
      <c r="F146" s="16" t="s">
        <v>593</v>
      </c>
      <c r="G146" s="23" t="s">
        <v>467</v>
      </c>
      <c r="H146" s="16">
        <v>4</v>
      </c>
      <c r="I146" s="20">
        <v>4</v>
      </c>
      <c r="J146" s="20" t="s">
        <v>565</v>
      </c>
      <c r="K146" s="20" t="s">
        <v>615</v>
      </c>
    </row>
    <row r="147" spans="1:11" ht="46.9" hidden="1">
      <c r="A147" s="16">
        <f t="shared" si="3"/>
        <v>144</v>
      </c>
      <c r="B147" s="20" t="s">
        <v>29</v>
      </c>
      <c r="C147" s="21" t="s">
        <v>187</v>
      </c>
      <c r="D147" s="21" t="s">
        <v>464</v>
      </c>
      <c r="E147" s="21" t="s">
        <v>515</v>
      </c>
      <c r="F147" s="16" t="s">
        <v>593</v>
      </c>
      <c r="G147" s="23" t="s">
        <v>467</v>
      </c>
      <c r="H147" s="16">
        <v>4</v>
      </c>
      <c r="I147" s="20">
        <v>4</v>
      </c>
      <c r="J147" s="20" t="s">
        <v>565</v>
      </c>
      <c r="K147" s="20" t="s">
        <v>616</v>
      </c>
    </row>
    <row r="148" spans="1:11" ht="46.9" hidden="1">
      <c r="A148" s="16">
        <f t="shared" si="3"/>
        <v>145</v>
      </c>
      <c r="B148" s="20" t="s">
        <v>29</v>
      </c>
      <c r="C148" s="21" t="s">
        <v>187</v>
      </c>
      <c r="D148" s="21" t="s">
        <v>470</v>
      </c>
      <c r="E148" s="21" t="s">
        <v>522</v>
      </c>
      <c r="F148" s="16" t="s">
        <v>593</v>
      </c>
      <c r="G148" s="23" t="s">
        <v>467</v>
      </c>
      <c r="H148" s="16">
        <v>7</v>
      </c>
      <c r="I148" s="20">
        <v>7</v>
      </c>
      <c r="J148" s="20" t="s">
        <v>565</v>
      </c>
      <c r="K148" s="20" t="s">
        <v>617</v>
      </c>
    </row>
    <row r="149" spans="1:11" ht="43.5" hidden="1" customHeight="1">
      <c r="A149" s="16">
        <f t="shared" si="3"/>
        <v>146</v>
      </c>
      <c r="B149" s="20" t="s">
        <v>29</v>
      </c>
      <c r="C149" s="21" t="s">
        <v>196</v>
      </c>
      <c r="D149" s="21" t="s">
        <v>464</v>
      </c>
      <c r="E149" s="21" t="s">
        <v>515</v>
      </c>
      <c r="F149" s="16" t="s">
        <v>593</v>
      </c>
      <c r="G149" s="23" t="s">
        <v>467</v>
      </c>
      <c r="H149" s="16">
        <v>0.5</v>
      </c>
      <c r="I149" s="20">
        <v>0.5</v>
      </c>
      <c r="J149" s="20" t="s">
        <v>618</v>
      </c>
      <c r="K149" s="20" t="s">
        <v>619</v>
      </c>
    </row>
    <row r="150" spans="1:11" ht="32.25" hidden="1" customHeight="1">
      <c r="A150" s="16">
        <f t="shared" si="3"/>
        <v>147</v>
      </c>
      <c r="B150" s="20" t="s">
        <v>29</v>
      </c>
      <c r="C150" s="21" t="s">
        <v>196</v>
      </c>
      <c r="D150" s="21" t="s">
        <v>470</v>
      </c>
      <c r="E150" s="21" t="s">
        <v>522</v>
      </c>
      <c r="F150" s="16" t="s">
        <v>593</v>
      </c>
      <c r="G150" s="23" t="s">
        <v>467</v>
      </c>
      <c r="H150" s="16">
        <v>1</v>
      </c>
      <c r="I150" s="20">
        <v>1</v>
      </c>
      <c r="J150" s="20" t="s">
        <v>618</v>
      </c>
      <c r="K150" s="20" t="s">
        <v>620</v>
      </c>
    </row>
    <row r="151" spans="1:11" ht="46.5" hidden="1" customHeight="1">
      <c r="A151" s="16">
        <f t="shared" si="3"/>
        <v>148</v>
      </c>
      <c r="B151" s="20" t="s">
        <v>29</v>
      </c>
      <c r="C151" s="21" t="s">
        <v>197</v>
      </c>
      <c r="D151" s="21" t="s">
        <v>464</v>
      </c>
      <c r="E151" s="21" t="s">
        <v>515</v>
      </c>
      <c r="F151" s="16" t="s">
        <v>593</v>
      </c>
      <c r="G151" s="23" t="s">
        <v>467</v>
      </c>
      <c r="H151" s="16">
        <v>1</v>
      </c>
      <c r="I151" s="16">
        <v>1</v>
      </c>
      <c r="J151" s="16" t="s">
        <v>599</v>
      </c>
      <c r="K151" s="20" t="s">
        <v>621</v>
      </c>
    </row>
    <row r="152" spans="1:11" ht="31.15" hidden="1">
      <c r="A152" s="16">
        <f t="shared" si="3"/>
        <v>149</v>
      </c>
      <c r="B152" s="20" t="s">
        <v>29</v>
      </c>
      <c r="C152" s="21" t="s">
        <v>197</v>
      </c>
      <c r="D152" s="21" t="s">
        <v>470</v>
      </c>
      <c r="E152" s="21" t="s">
        <v>522</v>
      </c>
      <c r="F152" s="16" t="s">
        <v>593</v>
      </c>
      <c r="G152" s="23" t="s">
        <v>467</v>
      </c>
      <c r="H152" s="16">
        <v>8</v>
      </c>
      <c r="I152" s="16">
        <v>8</v>
      </c>
      <c r="J152" s="16" t="s">
        <v>599</v>
      </c>
      <c r="K152" s="20" t="s">
        <v>622</v>
      </c>
    </row>
    <row r="153" spans="1:11" ht="35.25" hidden="1" customHeight="1">
      <c r="A153" s="16">
        <f t="shared" si="3"/>
        <v>150</v>
      </c>
      <c r="B153" s="20" t="s">
        <v>29</v>
      </c>
      <c r="C153" s="21" t="s">
        <v>198</v>
      </c>
      <c r="D153" s="21" t="s">
        <v>468</v>
      </c>
      <c r="E153" s="21" t="s">
        <v>520</v>
      </c>
      <c r="F153" s="16" t="s">
        <v>593</v>
      </c>
      <c r="G153" s="23" t="s">
        <v>467</v>
      </c>
      <c r="H153" s="16">
        <v>2</v>
      </c>
      <c r="I153" s="16">
        <v>2</v>
      </c>
      <c r="J153" s="16" t="s">
        <v>516</v>
      </c>
      <c r="K153" s="20" t="s">
        <v>603</v>
      </c>
    </row>
    <row r="154" spans="1:11" ht="78" hidden="1">
      <c r="A154" s="16">
        <f t="shared" si="3"/>
        <v>151</v>
      </c>
      <c r="B154" s="20" t="s">
        <v>29</v>
      </c>
      <c r="C154" s="21" t="s">
        <v>185</v>
      </c>
      <c r="D154" s="21" t="s">
        <v>464</v>
      </c>
      <c r="E154" s="21" t="s">
        <v>515</v>
      </c>
      <c r="F154" s="16" t="s">
        <v>593</v>
      </c>
      <c r="G154" s="23" t="s">
        <v>467</v>
      </c>
      <c r="H154" s="16">
        <v>2</v>
      </c>
      <c r="I154" s="16">
        <v>2</v>
      </c>
      <c r="J154" s="16" t="s">
        <v>516</v>
      </c>
      <c r="K154" s="20" t="s">
        <v>623</v>
      </c>
    </row>
    <row r="155" spans="1:11" ht="78" hidden="1">
      <c r="A155" s="16">
        <f t="shared" si="3"/>
        <v>152</v>
      </c>
      <c r="B155" s="20" t="s">
        <v>29</v>
      </c>
      <c r="C155" s="21" t="s">
        <v>185</v>
      </c>
      <c r="D155" s="21" t="s">
        <v>470</v>
      </c>
      <c r="E155" s="21" t="s">
        <v>522</v>
      </c>
      <c r="F155" s="16" t="s">
        <v>593</v>
      </c>
      <c r="G155" s="23" t="s">
        <v>467</v>
      </c>
      <c r="H155" s="16">
        <v>8</v>
      </c>
      <c r="I155" s="16">
        <v>8</v>
      </c>
      <c r="J155" s="16" t="s">
        <v>516</v>
      </c>
      <c r="K155" s="20" t="s">
        <v>624</v>
      </c>
    </row>
    <row r="156" spans="1:11" ht="78" hidden="1">
      <c r="A156" s="16">
        <f t="shared" si="3"/>
        <v>153</v>
      </c>
      <c r="B156" s="20" t="s">
        <v>29</v>
      </c>
      <c r="C156" s="21" t="s">
        <v>183</v>
      </c>
      <c r="D156" s="21" t="s">
        <v>464</v>
      </c>
      <c r="E156" s="21" t="s">
        <v>515</v>
      </c>
      <c r="F156" s="16" t="s">
        <v>593</v>
      </c>
      <c r="G156" s="23" t="s">
        <v>467</v>
      </c>
      <c r="H156" s="16">
        <v>3</v>
      </c>
      <c r="I156" s="16">
        <v>3</v>
      </c>
      <c r="J156" s="16" t="s">
        <v>516</v>
      </c>
      <c r="K156" s="20" t="s">
        <v>623</v>
      </c>
    </row>
    <row r="157" spans="1:11" ht="78" hidden="1">
      <c r="A157" s="16">
        <f t="shared" si="3"/>
        <v>154</v>
      </c>
      <c r="B157" s="20" t="s">
        <v>29</v>
      </c>
      <c r="C157" s="21" t="s">
        <v>183</v>
      </c>
      <c r="D157" s="21" t="s">
        <v>470</v>
      </c>
      <c r="E157" s="21" t="s">
        <v>522</v>
      </c>
      <c r="F157" s="16" t="s">
        <v>593</v>
      </c>
      <c r="G157" s="23" t="s">
        <v>467</v>
      </c>
      <c r="H157" s="16">
        <v>10</v>
      </c>
      <c r="I157" s="16">
        <v>10</v>
      </c>
      <c r="J157" s="16" t="s">
        <v>516</v>
      </c>
      <c r="K157" s="20" t="s">
        <v>624</v>
      </c>
    </row>
    <row r="158" spans="1:11" ht="46.9" hidden="1">
      <c r="A158" s="16">
        <f t="shared" si="3"/>
        <v>155</v>
      </c>
      <c r="B158" s="20" t="s">
        <v>29</v>
      </c>
      <c r="C158" s="21" t="s">
        <v>193</v>
      </c>
      <c r="D158" s="21" t="s">
        <v>470</v>
      </c>
      <c r="E158" s="21" t="s">
        <v>522</v>
      </c>
      <c r="F158" s="16" t="s">
        <v>593</v>
      </c>
      <c r="G158" s="23" t="s">
        <v>467</v>
      </c>
      <c r="H158" s="16">
        <v>24</v>
      </c>
      <c r="I158" s="16">
        <v>24</v>
      </c>
      <c r="J158" s="20" t="s">
        <v>625</v>
      </c>
      <c r="K158" s="20" t="s">
        <v>626</v>
      </c>
    </row>
    <row r="159" spans="1:11" ht="62.45" hidden="1">
      <c r="A159" s="16">
        <f t="shared" si="3"/>
        <v>156</v>
      </c>
      <c r="B159" s="20" t="s">
        <v>29</v>
      </c>
      <c r="C159" s="21" t="s">
        <v>186</v>
      </c>
      <c r="D159" s="21" t="s">
        <v>468</v>
      </c>
      <c r="E159" s="21" t="s">
        <v>520</v>
      </c>
      <c r="F159" s="16" t="s">
        <v>593</v>
      </c>
      <c r="G159" s="23" t="s">
        <v>467</v>
      </c>
      <c r="H159" s="16">
        <v>2</v>
      </c>
      <c r="I159" s="16">
        <v>2</v>
      </c>
      <c r="J159" s="20" t="s">
        <v>607</v>
      </c>
      <c r="K159" s="20" t="s">
        <v>564</v>
      </c>
    </row>
    <row r="160" spans="1:11" ht="62.45" hidden="1">
      <c r="A160" s="16">
        <f t="shared" si="3"/>
        <v>157</v>
      </c>
      <c r="B160" s="20" t="s">
        <v>29</v>
      </c>
      <c r="C160" s="21" t="s">
        <v>195</v>
      </c>
      <c r="D160" s="21" t="s">
        <v>464</v>
      </c>
      <c r="E160" s="21" t="s">
        <v>515</v>
      </c>
      <c r="F160" s="16" t="s">
        <v>593</v>
      </c>
      <c r="G160" s="23" t="s">
        <v>467</v>
      </c>
      <c r="H160" s="16">
        <v>0.5</v>
      </c>
      <c r="I160" s="16">
        <v>0.5</v>
      </c>
      <c r="J160" s="20" t="s">
        <v>627</v>
      </c>
      <c r="K160" s="20" t="s">
        <v>628</v>
      </c>
    </row>
    <row r="161" spans="1:11" ht="62.45" hidden="1">
      <c r="A161" s="16">
        <f t="shared" si="3"/>
        <v>158</v>
      </c>
      <c r="B161" s="20" t="s">
        <v>29</v>
      </c>
      <c r="C161" s="21" t="s">
        <v>190</v>
      </c>
      <c r="D161" s="21" t="s">
        <v>470</v>
      </c>
      <c r="E161" s="21" t="s">
        <v>522</v>
      </c>
      <c r="F161" s="16" t="s">
        <v>593</v>
      </c>
      <c r="G161" s="23" t="s">
        <v>467</v>
      </c>
      <c r="H161" s="16">
        <v>8</v>
      </c>
      <c r="I161" s="16">
        <v>8</v>
      </c>
      <c r="J161" s="20" t="s">
        <v>629</v>
      </c>
      <c r="K161" s="20" t="s">
        <v>630</v>
      </c>
    </row>
    <row r="162" spans="1:11" ht="46.9" hidden="1">
      <c r="A162" s="16">
        <f t="shared" si="3"/>
        <v>159</v>
      </c>
      <c r="B162" s="20" t="s">
        <v>29</v>
      </c>
      <c r="C162" s="21" t="s">
        <v>186</v>
      </c>
      <c r="D162" s="21" t="s">
        <v>464</v>
      </c>
      <c r="E162" s="21" t="s">
        <v>515</v>
      </c>
      <c r="F162" s="16" t="s">
        <v>593</v>
      </c>
      <c r="G162" s="23" t="s">
        <v>467</v>
      </c>
      <c r="H162" s="16">
        <v>0.1</v>
      </c>
      <c r="I162" s="16">
        <v>0.1</v>
      </c>
      <c r="J162" s="20" t="s">
        <v>631</v>
      </c>
      <c r="K162" s="20" t="s">
        <v>632</v>
      </c>
    </row>
    <row r="163" spans="1:11" ht="31.15" hidden="1">
      <c r="A163" s="16">
        <f t="shared" si="3"/>
        <v>160</v>
      </c>
      <c r="B163" s="20" t="s">
        <v>29</v>
      </c>
      <c r="C163" s="21" t="s">
        <v>162</v>
      </c>
      <c r="D163" s="21" t="s">
        <v>470</v>
      </c>
      <c r="E163" s="21" t="s">
        <v>522</v>
      </c>
      <c r="F163" s="16" t="s">
        <v>593</v>
      </c>
      <c r="G163" s="23" t="s">
        <v>467</v>
      </c>
      <c r="H163" s="16">
        <v>6</v>
      </c>
      <c r="I163" s="16">
        <v>6</v>
      </c>
      <c r="J163" s="20" t="s">
        <v>162</v>
      </c>
      <c r="K163" s="20" t="s">
        <v>608</v>
      </c>
    </row>
    <row r="164" spans="1:11" hidden="1">
      <c r="A164" s="16">
        <f t="shared" si="3"/>
        <v>161</v>
      </c>
      <c r="B164" s="20" t="s">
        <v>29</v>
      </c>
      <c r="C164" s="21" t="s">
        <v>117</v>
      </c>
      <c r="D164" s="21" t="s">
        <v>468</v>
      </c>
      <c r="E164" s="21" t="s">
        <v>520</v>
      </c>
      <c r="F164" s="16" t="s">
        <v>593</v>
      </c>
      <c r="G164" s="23" t="s">
        <v>467</v>
      </c>
      <c r="H164" s="16">
        <v>1.5</v>
      </c>
      <c r="I164" s="16">
        <v>1.5</v>
      </c>
      <c r="J164" s="20" t="s">
        <v>609</v>
      </c>
      <c r="K164" s="20" t="s">
        <v>633</v>
      </c>
    </row>
    <row r="165" spans="1:11" ht="62.45" hidden="1">
      <c r="A165" s="16">
        <f t="shared" si="3"/>
        <v>162</v>
      </c>
      <c r="B165" s="20" t="s">
        <v>29</v>
      </c>
      <c r="C165" s="21" t="s">
        <v>113</v>
      </c>
      <c r="D165" s="21" t="s">
        <v>464</v>
      </c>
      <c r="E165" s="21" t="s">
        <v>515</v>
      </c>
      <c r="F165" s="16" t="s">
        <v>593</v>
      </c>
      <c r="G165" s="23" t="s">
        <v>467</v>
      </c>
      <c r="H165" s="16">
        <v>2</v>
      </c>
      <c r="I165" s="16">
        <v>2</v>
      </c>
      <c r="J165" s="20" t="s">
        <v>516</v>
      </c>
      <c r="K165" s="20" t="s">
        <v>634</v>
      </c>
    </row>
    <row r="166" spans="1:11" ht="46.9" hidden="1">
      <c r="A166" s="16">
        <f t="shared" si="3"/>
        <v>163</v>
      </c>
      <c r="B166" s="20" t="s">
        <v>29</v>
      </c>
      <c r="C166" s="21" t="s">
        <v>114</v>
      </c>
      <c r="D166" s="21" t="s">
        <v>464</v>
      </c>
      <c r="E166" s="21" t="s">
        <v>515</v>
      </c>
      <c r="F166" s="16" t="s">
        <v>593</v>
      </c>
      <c r="G166" s="23" t="s">
        <v>467</v>
      </c>
      <c r="H166" s="16">
        <v>0.2</v>
      </c>
      <c r="I166" s="16">
        <v>0.2</v>
      </c>
      <c r="J166" s="20" t="s">
        <v>594</v>
      </c>
      <c r="K166" s="20" t="s">
        <v>564</v>
      </c>
    </row>
    <row r="167" spans="1:11" ht="31.15" hidden="1">
      <c r="A167" s="16">
        <f t="shared" si="3"/>
        <v>164</v>
      </c>
      <c r="B167" s="20" t="s">
        <v>29</v>
      </c>
      <c r="C167" s="21" t="s">
        <v>115</v>
      </c>
      <c r="D167" s="21" t="s">
        <v>464</v>
      </c>
      <c r="E167" s="21" t="s">
        <v>515</v>
      </c>
      <c r="F167" s="16" t="s">
        <v>593</v>
      </c>
      <c r="G167" s="23" t="s">
        <v>467</v>
      </c>
      <c r="H167" s="16">
        <v>1.2</v>
      </c>
      <c r="I167" s="16">
        <v>1.2</v>
      </c>
      <c r="J167" s="20" t="s">
        <v>565</v>
      </c>
      <c r="K167" s="20" t="s">
        <v>635</v>
      </c>
    </row>
    <row r="168" spans="1:11" ht="31.15" hidden="1">
      <c r="A168" s="16">
        <f t="shared" si="3"/>
        <v>165</v>
      </c>
      <c r="B168" s="20" t="s">
        <v>29</v>
      </c>
      <c r="C168" s="21" t="s">
        <v>116</v>
      </c>
      <c r="D168" s="21" t="s">
        <v>464</v>
      </c>
      <c r="E168" s="21" t="s">
        <v>515</v>
      </c>
      <c r="F168" s="16" t="s">
        <v>593</v>
      </c>
      <c r="G168" s="23" t="s">
        <v>467</v>
      </c>
      <c r="H168" s="16">
        <v>0.5</v>
      </c>
      <c r="I168" s="16">
        <v>0.5</v>
      </c>
      <c r="J168" s="20" t="s">
        <v>636</v>
      </c>
      <c r="K168" s="20" t="s">
        <v>637</v>
      </c>
    </row>
    <row r="169" spans="1:11" ht="31.15" hidden="1">
      <c r="A169" s="16">
        <f t="shared" si="3"/>
        <v>166</v>
      </c>
      <c r="B169" s="20" t="s">
        <v>29</v>
      </c>
      <c r="C169" s="21" t="s">
        <v>116</v>
      </c>
      <c r="D169" s="21" t="s">
        <v>470</v>
      </c>
      <c r="E169" s="21" t="s">
        <v>522</v>
      </c>
      <c r="F169" s="16" t="s">
        <v>593</v>
      </c>
      <c r="G169" s="23" t="s">
        <v>467</v>
      </c>
      <c r="H169" s="16">
        <v>1.5</v>
      </c>
      <c r="I169" s="16">
        <v>1.5</v>
      </c>
      <c r="J169" s="20" t="s">
        <v>636</v>
      </c>
      <c r="K169" s="20" t="s">
        <v>638</v>
      </c>
    </row>
    <row r="170" spans="1:11" ht="31.15" hidden="1">
      <c r="A170" s="16">
        <f t="shared" si="3"/>
        <v>167</v>
      </c>
      <c r="B170" s="20" t="s">
        <v>29</v>
      </c>
      <c r="C170" s="21" t="s">
        <v>118</v>
      </c>
      <c r="D170" s="21" t="s">
        <v>464</v>
      </c>
      <c r="E170" s="21" t="s">
        <v>515</v>
      </c>
      <c r="F170" s="16" t="s">
        <v>593</v>
      </c>
      <c r="G170" s="23" t="s">
        <v>467</v>
      </c>
      <c r="H170" s="16">
        <v>0.3</v>
      </c>
      <c r="I170" s="16">
        <v>0.3</v>
      </c>
      <c r="J170" s="20" t="s">
        <v>639</v>
      </c>
      <c r="K170" s="20" t="s">
        <v>640</v>
      </c>
    </row>
    <row r="171" spans="1:11" ht="62.45" hidden="1">
      <c r="A171" s="16">
        <f t="shared" si="3"/>
        <v>168</v>
      </c>
      <c r="B171" s="20" t="s">
        <v>29</v>
      </c>
      <c r="C171" s="21" t="s">
        <v>38</v>
      </c>
      <c r="D171" s="21" t="s">
        <v>470</v>
      </c>
      <c r="E171" s="21" t="s">
        <v>522</v>
      </c>
      <c r="F171" s="16" t="s">
        <v>593</v>
      </c>
      <c r="G171" s="23" t="s">
        <v>467</v>
      </c>
      <c r="H171" s="16">
        <v>3</v>
      </c>
      <c r="I171" s="16">
        <v>3</v>
      </c>
      <c r="J171" s="20" t="s">
        <v>516</v>
      </c>
      <c r="K171" s="20" t="s">
        <v>641</v>
      </c>
    </row>
    <row r="172" spans="1:11" ht="31.15" hidden="1">
      <c r="A172" s="16">
        <f t="shared" si="3"/>
        <v>169</v>
      </c>
      <c r="B172" s="20" t="s">
        <v>29</v>
      </c>
      <c r="C172" s="21" t="s">
        <v>39</v>
      </c>
      <c r="D172" s="21" t="s">
        <v>470</v>
      </c>
      <c r="E172" s="21" t="s">
        <v>522</v>
      </c>
      <c r="F172" s="16" t="s">
        <v>593</v>
      </c>
      <c r="G172" s="23" t="s">
        <v>467</v>
      </c>
      <c r="H172" s="16">
        <v>40</v>
      </c>
      <c r="I172" s="16">
        <v>40</v>
      </c>
      <c r="J172" s="20" t="s">
        <v>642</v>
      </c>
      <c r="K172" s="20" t="s">
        <v>643</v>
      </c>
    </row>
    <row r="173" spans="1:11" ht="31.15" hidden="1">
      <c r="A173" s="16">
        <f t="shared" si="3"/>
        <v>170</v>
      </c>
      <c r="B173" s="20" t="s">
        <v>29</v>
      </c>
      <c r="C173" s="21" t="s">
        <v>41</v>
      </c>
      <c r="D173" s="21" t="s">
        <v>470</v>
      </c>
      <c r="E173" s="21" t="s">
        <v>522</v>
      </c>
      <c r="F173" s="16" t="s">
        <v>593</v>
      </c>
      <c r="G173" s="23" t="s">
        <v>467</v>
      </c>
      <c r="H173" s="16">
        <v>8</v>
      </c>
      <c r="I173" s="16">
        <v>8</v>
      </c>
      <c r="J173" s="20" t="s">
        <v>644</v>
      </c>
      <c r="K173" s="20" t="s">
        <v>645</v>
      </c>
    </row>
    <row r="174" spans="1:11" ht="31.15" hidden="1">
      <c r="A174" s="16">
        <f t="shared" si="3"/>
        <v>171</v>
      </c>
      <c r="B174" s="20" t="s">
        <v>29</v>
      </c>
      <c r="C174" s="21" t="s">
        <v>202</v>
      </c>
      <c r="D174" s="21" t="s">
        <v>468</v>
      </c>
      <c r="E174" s="21" t="s">
        <v>522</v>
      </c>
      <c r="F174" s="16" t="s">
        <v>593</v>
      </c>
      <c r="G174" s="23" t="s">
        <v>467</v>
      </c>
      <c r="H174" s="16">
        <v>2</v>
      </c>
      <c r="I174" s="16">
        <v>2</v>
      </c>
      <c r="J174" s="20" t="s">
        <v>565</v>
      </c>
      <c r="K174" s="20" t="s">
        <v>646</v>
      </c>
    </row>
    <row r="175" spans="1:11" ht="62.45" hidden="1">
      <c r="A175" s="16">
        <f t="shared" si="3"/>
        <v>172</v>
      </c>
      <c r="B175" s="20" t="s">
        <v>29</v>
      </c>
      <c r="C175" s="21" t="s">
        <v>201</v>
      </c>
      <c r="D175" s="21" t="s">
        <v>468</v>
      </c>
      <c r="E175" s="21" t="s">
        <v>522</v>
      </c>
      <c r="F175" s="16" t="s">
        <v>593</v>
      </c>
      <c r="G175" s="23" t="s">
        <v>467</v>
      </c>
      <c r="H175" s="16">
        <v>2</v>
      </c>
      <c r="I175" s="16">
        <v>2</v>
      </c>
      <c r="J175" s="20" t="s">
        <v>516</v>
      </c>
      <c r="K175" s="20" t="s">
        <v>647</v>
      </c>
    </row>
    <row r="176" spans="1:11" ht="31.15" hidden="1">
      <c r="A176" s="16">
        <f t="shared" si="3"/>
        <v>173</v>
      </c>
      <c r="B176" s="20" t="s">
        <v>29</v>
      </c>
      <c r="C176" s="21" t="s">
        <v>166</v>
      </c>
      <c r="D176" s="21" t="s">
        <v>470</v>
      </c>
      <c r="E176" s="21" t="s">
        <v>522</v>
      </c>
      <c r="F176" s="16" t="s">
        <v>593</v>
      </c>
      <c r="G176" s="23" t="s">
        <v>467</v>
      </c>
      <c r="H176" s="16">
        <v>6</v>
      </c>
      <c r="I176" s="16">
        <v>6</v>
      </c>
      <c r="J176" s="16" t="s">
        <v>162</v>
      </c>
      <c r="K176" s="20" t="s">
        <v>608</v>
      </c>
    </row>
    <row r="177" spans="1:11" hidden="1">
      <c r="A177" s="16">
        <f t="shared" si="3"/>
        <v>174</v>
      </c>
      <c r="B177" s="20" t="s">
        <v>29</v>
      </c>
      <c r="C177" s="21" t="s">
        <v>167</v>
      </c>
      <c r="D177" s="21" t="s">
        <v>468</v>
      </c>
      <c r="E177" s="21" t="s">
        <v>520</v>
      </c>
      <c r="F177" s="16" t="s">
        <v>593</v>
      </c>
      <c r="G177" s="23" t="s">
        <v>467</v>
      </c>
      <c r="H177" s="16">
        <v>1.5</v>
      </c>
      <c r="I177" s="16">
        <v>1.5</v>
      </c>
      <c r="J177" s="16" t="s">
        <v>609</v>
      </c>
      <c r="K177" s="20" t="s">
        <v>633</v>
      </c>
    </row>
    <row r="178" spans="1:11" ht="62.45" hidden="1">
      <c r="A178" s="16">
        <f t="shared" si="3"/>
        <v>175</v>
      </c>
      <c r="B178" s="20" t="s">
        <v>29</v>
      </c>
      <c r="C178" s="21" t="s">
        <v>171</v>
      </c>
      <c r="D178" s="21" t="s">
        <v>464</v>
      </c>
      <c r="E178" s="21" t="s">
        <v>515</v>
      </c>
      <c r="F178" s="16" t="s">
        <v>593</v>
      </c>
      <c r="G178" s="23" t="s">
        <v>467</v>
      </c>
      <c r="H178" s="16">
        <v>0.2</v>
      </c>
      <c r="I178" s="16">
        <v>0.2</v>
      </c>
      <c r="J178" s="20" t="s">
        <v>516</v>
      </c>
      <c r="K178" s="20" t="s">
        <v>648</v>
      </c>
    </row>
    <row r="179" spans="1:11" ht="46.9" hidden="1">
      <c r="A179" s="16">
        <f t="shared" si="3"/>
        <v>176</v>
      </c>
      <c r="B179" s="20" t="s">
        <v>29</v>
      </c>
      <c r="C179" s="21" t="s">
        <v>164</v>
      </c>
      <c r="D179" s="21" t="s">
        <v>464</v>
      </c>
      <c r="E179" s="21" t="s">
        <v>515</v>
      </c>
      <c r="F179" s="16" t="s">
        <v>593</v>
      </c>
      <c r="G179" s="23" t="s">
        <v>467</v>
      </c>
      <c r="H179" s="16">
        <v>0.5</v>
      </c>
      <c r="I179" s="16">
        <v>0.5</v>
      </c>
      <c r="J179" s="16" t="s">
        <v>516</v>
      </c>
      <c r="K179" s="20" t="s">
        <v>649</v>
      </c>
    </row>
    <row r="180" spans="1:11" ht="62.45" hidden="1">
      <c r="A180" s="16">
        <f t="shared" si="3"/>
        <v>177</v>
      </c>
      <c r="B180" s="20" t="s">
        <v>29</v>
      </c>
      <c r="C180" s="21" t="s">
        <v>164</v>
      </c>
      <c r="D180" s="21" t="s">
        <v>468</v>
      </c>
      <c r="E180" s="21" t="s">
        <v>520</v>
      </c>
      <c r="F180" s="16" t="s">
        <v>593</v>
      </c>
      <c r="G180" s="23" t="s">
        <v>467</v>
      </c>
      <c r="H180" s="16">
        <v>2</v>
      </c>
      <c r="I180" s="16">
        <v>2</v>
      </c>
      <c r="J180" s="16" t="s">
        <v>516</v>
      </c>
      <c r="K180" s="20" t="s">
        <v>650</v>
      </c>
    </row>
    <row r="181" spans="1:11" hidden="1">
      <c r="A181" s="16">
        <f t="shared" si="3"/>
        <v>178</v>
      </c>
      <c r="B181" s="20" t="s">
        <v>29</v>
      </c>
      <c r="C181" s="21" t="s">
        <v>168</v>
      </c>
      <c r="D181" s="21" t="s">
        <v>468</v>
      </c>
      <c r="E181" s="21" t="s">
        <v>520</v>
      </c>
      <c r="F181" s="16" t="s">
        <v>593</v>
      </c>
      <c r="G181" s="23" t="s">
        <v>467</v>
      </c>
      <c r="H181" s="16">
        <v>3</v>
      </c>
      <c r="I181" s="16">
        <v>3</v>
      </c>
      <c r="J181" s="16" t="s">
        <v>651</v>
      </c>
      <c r="K181" s="16" t="s">
        <v>564</v>
      </c>
    </row>
    <row r="182" spans="1:11" ht="31.15" hidden="1">
      <c r="A182" s="16">
        <f t="shared" si="3"/>
        <v>179</v>
      </c>
      <c r="B182" s="20" t="s">
        <v>29</v>
      </c>
      <c r="C182" s="21" t="s">
        <v>169</v>
      </c>
      <c r="D182" s="21" t="s">
        <v>464</v>
      </c>
      <c r="E182" s="21" t="s">
        <v>515</v>
      </c>
      <c r="F182" s="16" t="s">
        <v>593</v>
      </c>
      <c r="G182" s="23" t="s">
        <v>467</v>
      </c>
      <c r="H182" s="16">
        <v>0.5</v>
      </c>
      <c r="I182" s="16">
        <v>0.5</v>
      </c>
      <c r="J182" s="20" t="s">
        <v>652</v>
      </c>
      <c r="K182" s="16" t="s">
        <v>653</v>
      </c>
    </row>
    <row r="183" spans="1:11" ht="46.9" hidden="1">
      <c r="A183" s="16">
        <f t="shared" si="3"/>
        <v>180</v>
      </c>
      <c r="B183" s="20" t="s">
        <v>29</v>
      </c>
      <c r="C183" s="21" t="s">
        <v>170</v>
      </c>
      <c r="D183" s="21" t="s">
        <v>464</v>
      </c>
      <c r="E183" s="21" t="s">
        <v>515</v>
      </c>
      <c r="F183" s="16" t="s">
        <v>593</v>
      </c>
      <c r="G183" s="23" t="s">
        <v>467</v>
      </c>
      <c r="H183" s="16">
        <v>0.5</v>
      </c>
      <c r="I183" s="16">
        <v>0.5</v>
      </c>
      <c r="J183" s="20" t="s">
        <v>654</v>
      </c>
      <c r="K183" s="16" t="s">
        <v>655</v>
      </c>
    </row>
    <row r="184" spans="1:11" ht="46.9" hidden="1">
      <c r="A184" s="16">
        <f t="shared" si="3"/>
        <v>181</v>
      </c>
      <c r="B184" s="20" t="s">
        <v>29</v>
      </c>
      <c r="C184" s="21" t="s">
        <v>165</v>
      </c>
      <c r="D184" s="21" t="s">
        <v>464</v>
      </c>
      <c r="E184" s="21" t="s">
        <v>515</v>
      </c>
      <c r="F184" s="16" t="s">
        <v>593</v>
      </c>
      <c r="G184" s="23" t="s">
        <v>467</v>
      </c>
      <c r="H184" s="16">
        <v>0.4</v>
      </c>
      <c r="I184" s="16">
        <v>0.4</v>
      </c>
      <c r="J184" s="20" t="s">
        <v>631</v>
      </c>
      <c r="K184" s="20" t="s">
        <v>632</v>
      </c>
    </row>
    <row r="185" spans="1:11" ht="46.9" hidden="1">
      <c r="A185" s="16">
        <f t="shared" si="3"/>
        <v>182</v>
      </c>
      <c r="B185" s="20" t="s">
        <v>29</v>
      </c>
      <c r="C185" s="21" t="s">
        <v>63</v>
      </c>
      <c r="D185" s="21" t="s">
        <v>470</v>
      </c>
      <c r="E185" s="21" t="s">
        <v>656</v>
      </c>
      <c r="F185" s="16" t="s">
        <v>598</v>
      </c>
      <c r="G185" s="23" t="s">
        <v>467</v>
      </c>
      <c r="H185" s="16">
        <v>240</v>
      </c>
      <c r="I185" s="16">
        <v>240</v>
      </c>
      <c r="J185" s="16" t="s">
        <v>657</v>
      </c>
      <c r="K185" s="20" t="s">
        <v>658</v>
      </c>
    </row>
    <row r="186" spans="1:11" ht="62.45" hidden="1">
      <c r="A186" s="16">
        <f t="shared" si="3"/>
        <v>183</v>
      </c>
      <c r="B186" s="20" t="s">
        <v>29</v>
      </c>
      <c r="C186" s="21" t="s">
        <v>48</v>
      </c>
      <c r="D186" s="21" t="s">
        <v>464</v>
      </c>
      <c r="E186" s="21" t="s">
        <v>515</v>
      </c>
      <c r="F186" s="16" t="s">
        <v>593</v>
      </c>
      <c r="G186" s="23" t="s">
        <v>467</v>
      </c>
      <c r="H186" s="16">
        <v>0.5</v>
      </c>
      <c r="I186" s="16">
        <v>0.5</v>
      </c>
      <c r="J186" s="16" t="s">
        <v>516</v>
      </c>
      <c r="K186" s="20" t="s">
        <v>659</v>
      </c>
    </row>
    <row r="187" spans="1:11" ht="62.45" hidden="1">
      <c r="A187" s="16">
        <f t="shared" si="3"/>
        <v>184</v>
      </c>
      <c r="B187" s="20" t="s">
        <v>29</v>
      </c>
      <c r="C187" s="21" t="s">
        <v>49</v>
      </c>
      <c r="D187" s="21" t="s">
        <v>464</v>
      </c>
      <c r="E187" s="21" t="s">
        <v>515</v>
      </c>
      <c r="F187" s="16" t="s">
        <v>593</v>
      </c>
      <c r="G187" s="23" t="s">
        <v>467</v>
      </c>
      <c r="H187" s="16">
        <v>0.2</v>
      </c>
      <c r="I187" s="16">
        <v>0.2</v>
      </c>
      <c r="J187" s="16" t="s">
        <v>516</v>
      </c>
      <c r="K187" s="20" t="s">
        <v>660</v>
      </c>
    </row>
    <row r="188" spans="1:11" ht="46.9" hidden="1">
      <c r="A188" s="16">
        <f t="shared" si="3"/>
        <v>185</v>
      </c>
      <c r="B188" s="20" t="s">
        <v>29</v>
      </c>
      <c r="C188" s="21" t="s">
        <v>66</v>
      </c>
      <c r="D188" s="21" t="s">
        <v>468</v>
      </c>
      <c r="E188" s="21" t="s">
        <v>520</v>
      </c>
      <c r="F188" s="16" t="s">
        <v>593</v>
      </c>
      <c r="G188" s="23" t="s">
        <v>467</v>
      </c>
      <c r="H188" s="16">
        <v>2</v>
      </c>
      <c r="I188" s="16">
        <v>2</v>
      </c>
      <c r="J188" s="16" t="s">
        <v>661</v>
      </c>
      <c r="K188" s="20" t="s">
        <v>662</v>
      </c>
    </row>
    <row r="189" spans="1:11" ht="62.45" hidden="1">
      <c r="A189" s="16">
        <f t="shared" si="3"/>
        <v>186</v>
      </c>
      <c r="B189" s="20" t="s">
        <v>29</v>
      </c>
      <c r="C189" s="21" t="s">
        <v>56</v>
      </c>
      <c r="D189" s="21" t="s">
        <v>464</v>
      </c>
      <c r="E189" s="21" t="s">
        <v>515</v>
      </c>
      <c r="F189" s="16" t="s">
        <v>593</v>
      </c>
      <c r="G189" s="23" t="s">
        <v>467</v>
      </c>
      <c r="H189" s="16">
        <v>0.5</v>
      </c>
      <c r="I189" s="16">
        <v>0.5</v>
      </c>
      <c r="J189" s="16" t="s">
        <v>516</v>
      </c>
      <c r="K189" s="20" t="s">
        <v>663</v>
      </c>
    </row>
    <row r="190" spans="1:11" ht="62.45" hidden="1">
      <c r="A190" s="16">
        <f t="shared" si="3"/>
        <v>187</v>
      </c>
      <c r="B190" s="20" t="s">
        <v>29</v>
      </c>
      <c r="C190" s="21" t="s">
        <v>50</v>
      </c>
      <c r="D190" s="21" t="s">
        <v>464</v>
      </c>
      <c r="E190" s="21" t="s">
        <v>515</v>
      </c>
      <c r="F190" s="16" t="s">
        <v>593</v>
      </c>
      <c r="G190" s="23" t="s">
        <v>467</v>
      </c>
      <c r="H190" s="16">
        <v>1</v>
      </c>
      <c r="I190" s="16">
        <v>1</v>
      </c>
      <c r="J190" s="16" t="s">
        <v>516</v>
      </c>
      <c r="K190" s="20" t="s">
        <v>664</v>
      </c>
    </row>
    <row r="191" spans="1:11" ht="62.45" hidden="1">
      <c r="A191" s="16">
        <f t="shared" si="3"/>
        <v>188</v>
      </c>
      <c r="B191" s="20" t="s">
        <v>29</v>
      </c>
      <c r="C191" s="21" t="s">
        <v>51</v>
      </c>
      <c r="D191" s="21" t="s">
        <v>464</v>
      </c>
      <c r="E191" s="21" t="s">
        <v>515</v>
      </c>
      <c r="F191" s="16" t="s">
        <v>593</v>
      </c>
      <c r="G191" s="23" t="s">
        <v>467</v>
      </c>
      <c r="H191" s="16">
        <v>1</v>
      </c>
      <c r="I191" s="16">
        <v>1</v>
      </c>
      <c r="J191" s="16" t="s">
        <v>516</v>
      </c>
      <c r="K191" s="20" t="s">
        <v>664</v>
      </c>
    </row>
    <row r="192" spans="1:11" ht="62.45" hidden="1">
      <c r="A192" s="16">
        <f t="shared" si="3"/>
        <v>189</v>
      </c>
      <c r="B192" s="20" t="s">
        <v>29</v>
      </c>
      <c r="C192" s="21" t="s">
        <v>52</v>
      </c>
      <c r="D192" s="21" t="s">
        <v>464</v>
      </c>
      <c r="E192" s="21" t="s">
        <v>515</v>
      </c>
      <c r="F192" s="16" t="s">
        <v>593</v>
      </c>
      <c r="G192" s="23" t="s">
        <v>467</v>
      </c>
      <c r="H192" s="16">
        <v>1</v>
      </c>
      <c r="I192" s="16">
        <v>1</v>
      </c>
      <c r="J192" s="16" t="s">
        <v>516</v>
      </c>
      <c r="K192" s="20" t="s">
        <v>664</v>
      </c>
    </row>
    <row r="193" spans="1:11" ht="62.45" hidden="1">
      <c r="A193" s="16">
        <f t="shared" si="3"/>
        <v>190</v>
      </c>
      <c r="B193" s="20" t="s">
        <v>29</v>
      </c>
      <c r="C193" s="21" t="s">
        <v>53</v>
      </c>
      <c r="D193" s="21" t="s">
        <v>464</v>
      </c>
      <c r="E193" s="21" t="s">
        <v>515</v>
      </c>
      <c r="F193" s="16" t="s">
        <v>593</v>
      </c>
      <c r="G193" s="23" t="s">
        <v>467</v>
      </c>
      <c r="H193" s="16">
        <v>1</v>
      </c>
      <c r="I193" s="16">
        <v>1</v>
      </c>
      <c r="J193" s="16" t="s">
        <v>516</v>
      </c>
      <c r="K193" s="20" t="s">
        <v>664</v>
      </c>
    </row>
    <row r="194" spans="1:11" ht="62.45" hidden="1">
      <c r="A194" s="16">
        <f t="shared" si="3"/>
        <v>191</v>
      </c>
      <c r="B194" s="20" t="s">
        <v>29</v>
      </c>
      <c r="C194" s="21" t="s">
        <v>54</v>
      </c>
      <c r="D194" s="21" t="s">
        <v>464</v>
      </c>
      <c r="E194" s="21" t="s">
        <v>515</v>
      </c>
      <c r="F194" s="16" t="s">
        <v>593</v>
      </c>
      <c r="G194" s="23" t="s">
        <v>467</v>
      </c>
      <c r="H194" s="16">
        <v>1</v>
      </c>
      <c r="I194" s="16">
        <v>1</v>
      </c>
      <c r="J194" s="16" t="s">
        <v>516</v>
      </c>
      <c r="K194" s="20" t="s">
        <v>664</v>
      </c>
    </row>
    <row r="195" spans="1:11" ht="62.45" hidden="1">
      <c r="A195" s="16">
        <f t="shared" si="3"/>
        <v>192</v>
      </c>
      <c r="B195" s="20" t="s">
        <v>29</v>
      </c>
      <c r="C195" s="21" t="s">
        <v>55</v>
      </c>
      <c r="D195" s="21" t="s">
        <v>464</v>
      </c>
      <c r="E195" s="21" t="s">
        <v>515</v>
      </c>
      <c r="F195" s="16" t="s">
        <v>593</v>
      </c>
      <c r="G195" s="23" t="s">
        <v>467</v>
      </c>
      <c r="H195" s="16">
        <v>1</v>
      </c>
      <c r="I195" s="16">
        <v>1</v>
      </c>
      <c r="J195" s="16" t="s">
        <v>516</v>
      </c>
      <c r="K195" s="20" t="s">
        <v>664</v>
      </c>
    </row>
    <row r="196" spans="1:11" ht="62.45" hidden="1">
      <c r="A196" s="16">
        <f t="shared" si="3"/>
        <v>193</v>
      </c>
      <c r="B196" s="20" t="s">
        <v>29</v>
      </c>
      <c r="C196" s="21" t="s">
        <v>57</v>
      </c>
      <c r="D196" s="21" t="s">
        <v>464</v>
      </c>
      <c r="E196" s="21" t="s">
        <v>515</v>
      </c>
      <c r="F196" s="16" t="s">
        <v>593</v>
      </c>
      <c r="G196" s="23" t="s">
        <v>467</v>
      </c>
      <c r="H196" s="16">
        <v>1</v>
      </c>
      <c r="I196" s="16">
        <v>1</v>
      </c>
      <c r="J196" s="16" t="s">
        <v>516</v>
      </c>
      <c r="K196" s="20" t="s">
        <v>664</v>
      </c>
    </row>
    <row r="197" spans="1:11" ht="62.45" hidden="1">
      <c r="A197" s="16">
        <f t="shared" si="3"/>
        <v>194</v>
      </c>
      <c r="B197" s="20" t="s">
        <v>29</v>
      </c>
      <c r="C197" s="21" t="s">
        <v>58</v>
      </c>
      <c r="D197" s="21" t="s">
        <v>464</v>
      </c>
      <c r="E197" s="21" t="s">
        <v>515</v>
      </c>
      <c r="F197" s="16" t="s">
        <v>593</v>
      </c>
      <c r="G197" s="23" t="s">
        <v>467</v>
      </c>
      <c r="H197" s="16">
        <v>1</v>
      </c>
      <c r="I197" s="16">
        <v>1</v>
      </c>
      <c r="J197" s="16" t="s">
        <v>516</v>
      </c>
      <c r="K197" s="20" t="s">
        <v>664</v>
      </c>
    </row>
    <row r="198" spans="1:11" ht="62.45" hidden="1">
      <c r="A198" s="16">
        <f t="shared" ref="A198:A261" si="4">A197+1</f>
        <v>195</v>
      </c>
      <c r="B198" s="20" t="s">
        <v>29</v>
      </c>
      <c r="C198" s="21" t="s">
        <v>59</v>
      </c>
      <c r="D198" s="21" t="s">
        <v>464</v>
      </c>
      <c r="E198" s="21" t="s">
        <v>515</v>
      </c>
      <c r="F198" s="16" t="s">
        <v>593</v>
      </c>
      <c r="G198" s="23" t="s">
        <v>467</v>
      </c>
      <c r="H198" s="16">
        <v>1</v>
      </c>
      <c r="I198" s="16">
        <v>1</v>
      </c>
      <c r="J198" s="16" t="s">
        <v>516</v>
      </c>
      <c r="K198" s="20" t="s">
        <v>664</v>
      </c>
    </row>
    <row r="199" spans="1:11" ht="46.9" hidden="1">
      <c r="A199" s="16">
        <f t="shared" si="4"/>
        <v>196</v>
      </c>
      <c r="B199" s="20" t="s">
        <v>29</v>
      </c>
      <c r="C199" s="21" t="s">
        <v>60</v>
      </c>
      <c r="D199" s="21" t="s">
        <v>464</v>
      </c>
      <c r="E199" s="21" t="s">
        <v>515</v>
      </c>
      <c r="F199" s="16" t="s">
        <v>593</v>
      </c>
      <c r="G199" s="23" t="s">
        <v>467</v>
      </c>
      <c r="H199" s="16">
        <v>0.5</v>
      </c>
      <c r="I199" s="16">
        <v>0.5</v>
      </c>
      <c r="J199" s="16" t="s">
        <v>565</v>
      </c>
      <c r="K199" s="20" t="s">
        <v>665</v>
      </c>
    </row>
    <row r="200" spans="1:11" ht="31.15" hidden="1">
      <c r="A200" s="16">
        <f t="shared" si="4"/>
        <v>197</v>
      </c>
      <c r="B200" s="20" t="s">
        <v>29</v>
      </c>
      <c r="C200" s="21" t="s">
        <v>61</v>
      </c>
      <c r="D200" s="21" t="s">
        <v>464</v>
      </c>
      <c r="E200" s="21" t="s">
        <v>515</v>
      </c>
      <c r="F200" s="16" t="s">
        <v>593</v>
      </c>
      <c r="G200" s="23" t="s">
        <v>467</v>
      </c>
      <c r="H200" s="16">
        <v>1</v>
      </c>
      <c r="I200" s="16">
        <v>1</v>
      </c>
      <c r="J200" s="16" t="s">
        <v>666</v>
      </c>
      <c r="K200" s="20" t="s">
        <v>667</v>
      </c>
    </row>
    <row r="201" spans="1:11" ht="31.15" hidden="1">
      <c r="A201" s="16">
        <f t="shared" si="4"/>
        <v>198</v>
      </c>
      <c r="B201" s="20" t="s">
        <v>29</v>
      </c>
      <c r="C201" s="21" t="s">
        <v>65</v>
      </c>
      <c r="D201" s="21" t="s">
        <v>470</v>
      </c>
      <c r="E201" s="21" t="s">
        <v>522</v>
      </c>
      <c r="F201" s="16" t="s">
        <v>593</v>
      </c>
      <c r="G201" s="23" t="s">
        <v>467</v>
      </c>
      <c r="H201" s="16">
        <v>6</v>
      </c>
      <c r="I201" s="16">
        <v>6</v>
      </c>
      <c r="J201" s="16" t="s">
        <v>668</v>
      </c>
      <c r="K201" s="20" t="s">
        <v>669</v>
      </c>
    </row>
    <row r="202" spans="1:11" ht="31.15" hidden="1">
      <c r="A202" s="16">
        <f t="shared" si="4"/>
        <v>199</v>
      </c>
      <c r="B202" s="20" t="s">
        <v>29</v>
      </c>
      <c r="C202" s="21" t="s">
        <v>64</v>
      </c>
      <c r="D202" s="21" t="s">
        <v>470</v>
      </c>
      <c r="E202" s="21" t="s">
        <v>522</v>
      </c>
      <c r="F202" s="16" t="s">
        <v>593</v>
      </c>
      <c r="G202" s="23" t="s">
        <v>467</v>
      </c>
      <c r="H202" s="16">
        <v>4</v>
      </c>
      <c r="I202" s="16">
        <v>4</v>
      </c>
      <c r="J202" s="16" t="s">
        <v>651</v>
      </c>
      <c r="K202" s="20" t="s">
        <v>670</v>
      </c>
    </row>
    <row r="203" spans="1:11" ht="46.9" hidden="1">
      <c r="A203" s="16">
        <f t="shared" si="4"/>
        <v>200</v>
      </c>
      <c r="B203" s="20" t="s">
        <v>29</v>
      </c>
      <c r="C203" s="21" t="s">
        <v>62</v>
      </c>
      <c r="D203" s="21" t="s">
        <v>464</v>
      </c>
      <c r="E203" s="21" t="s">
        <v>515</v>
      </c>
      <c r="F203" s="16" t="s">
        <v>593</v>
      </c>
      <c r="G203" s="23" t="s">
        <v>467</v>
      </c>
      <c r="H203" s="16">
        <v>1</v>
      </c>
      <c r="I203" s="16">
        <v>1</v>
      </c>
      <c r="J203" s="16" t="s">
        <v>671</v>
      </c>
      <c r="K203" s="20" t="s">
        <v>672</v>
      </c>
    </row>
    <row r="204" spans="1:11" ht="46.9" hidden="1">
      <c r="A204" s="16">
        <f t="shared" si="4"/>
        <v>201</v>
      </c>
      <c r="B204" s="20" t="s">
        <v>29</v>
      </c>
      <c r="C204" s="21" t="s">
        <v>67</v>
      </c>
      <c r="D204" s="21" t="s">
        <v>464</v>
      </c>
      <c r="E204" s="21" t="s">
        <v>515</v>
      </c>
      <c r="F204" s="16" t="s">
        <v>593</v>
      </c>
      <c r="G204" s="23" t="s">
        <v>467</v>
      </c>
      <c r="H204" s="16">
        <v>0.5</v>
      </c>
      <c r="I204" s="16">
        <v>0.5</v>
      </c>
      <c r="J204" s="16" t="s">
        <v>673</v>
      </c>
      <c r="K204" s="20" t="s">
        <v>674</v>
      </c>
    </row>
    <row r="205" spans="1:11" ht="62.45" hidden="1">
      <c r="A205" s="16">
        <f t="shared" si="4"/>
        <v>202</v>
      </c>
      <c r="B205" s="20" t="s">
        <v>29</v>
      </c>
      <c r="C205" s="21" t="s">
        <v>68</v>
      </c>
      <c r="D205" s="21" t="s">
        <v>464</v>
      </c>
      <c r="E205" s="21" t="s">
        <v>515</v>
      </c>
      <c r="F205" s="16" t="s">
        <v>593</v>
      </c>
      <c r="G205" s="23" t="s">
        <v>467</v>
      </c>
      <c r="H205" s="16">
        <v>2</v>
      </c>
      <c r="I205" s="16">
        <v>2</v>
      </c>
      <c r="J205" s="16" t="s">
        <v>516</v>
      </c>
      <c r="K205" s="20" t="s">
        <v>675</v>
      </c>
    </row>
    <row r="206" spans="1:11" ht="46.9" hidden="1">
      <c r="A206" s="16">
        <f t="shared" si="4"/>
        <v>203</v>
      </c>
      <c r="B206" s="20" t="s">
        <v>29</v>
      </c>
      <c r="C206" s="21" t="s">
        <v>209</v>
      </c>
      <c r="D206" s="21" t="s">
        <v>464</v>
      </c>
      <c r="E206" s="21" t="s">
        <v>515</v>
      </c>
      <c r="F206" s="16" t="s">
        <v>593</v>
      </c>
      <c r="G206" s="23" t="s">
        <v>467</v>
      </c>
      <c r="H206" s="16">
        <v>0.5</v>
      </c>
      <c r="I206" s="16">
        <v>0.5</v>
      </c>
      <c r="J206" s="16" t="s">
        <v>599</v>
      </c>
      <c r="K206" s="20" t="s">
        <v>676</v>
      </c>
    </row>
    <row r="207" spans="1:11" ht="46.9" hidden="1">
      <c r="A207" s="16">
        <f t="shared" si="4"/>
        <v>204</v>
      </c>
      <c r="B207" s="20" t="s">
        <v>29</v>
      </c>
      <c r="C207" s="21" t="s">
        <v>69</v>
      </c>
      <c r="D207" s="21" t="s">
        <v>464</v>
      </c>
      <c r="E207" s="21" t="s">
        <v>515</v>
      </c>
      <c r="F207" s="16" t="s">
        <v>593</v>
      </c>
      <c r="G207" s="23" t="s">
        <v>467</v>
      </c>
      <c r="H207" s="16">
        <v>0.5</v>
      </c>
      <c r="I207" s="16">
        <v>0.5</v>
      </c>
      <c r="J207" s="16" t="s">
        <v>677</v>
      </c>
      <c r="K207" s="20" t="s">
        <v>678</v>
      </c>
    </row>
    <row r="208" spans="1:11" ht="62.45" hidden="1">
      <c r="A208" s="16">
        <f t="shared" si="4"/>
        <v>205</v>
      </c>
      <c r="B208" s="20" t="s">
        <v>29</v>
      </c>
      <c r="C208" s="21" t="s">
        <v>70</v>
      </c>
      <c r="D208" s="21" t="s">
        <v>464</v>
      </c>
      <c r="E208" s="21" t="s">
        <v>515</v>
      </c>
      <c r="F208" s="16" t="s">
        <v>593</v>
      </c>
      <c r="G208" s="23" t="s">
        <v>467</v>
      </c>
      <c r="H208" s="16">
        <v>0.5</v>
      </c>
      <c r="I208" s="16">
        <v>0.5</v>
      </c>
      <c r="J208" s="16" t="s">
        <v>516</v>
      </c>
      <c r="K208" s="20" t="s">
        <v>679</v>
      </c>
    </row>
    <row r="209" spans="1:11" ht="57.6" hidden="1">
      <c r="A209" s="16">
        <f t="shared" si="4"/>
        <v>206</v>
      </c>
      <c r="B209" s="20" t="s">
        <v>29</v>
      </c>
      <c r="C209" s="21" t="s">
        <v>40</v>
      </c>
      <c r="D209" s="27" t="s">
        <v>468</v>
      </c>
      <c r="E209" s="27" t="s">
        <v>520</v>
      </c>
      <c r="F209" s="16" t="s">
        <v>593</v>
      </c>
      <c r="G209" s="23" t="s">
        <v>467</v>
      </c>
      <c r="H209" s="27">
        <v>4</v>
      </c>
      <c r="I209" s="27">
        <v>4</v>
      </c>
      <c r="J209" s="21" t="s">
        <v>516</v>
      </c>
      <c r="K209" s="21" t="s">
        <v>680</v>
      </c>
    </row>
    <row r="210" spans="1:11" ht="28.9" hidden="1">
      <c r="A210" s="16">
        <f t="shared" si="4"/>
        <v>207</v>
      </c>
      <c r="B210" s="20" t="s">
        <v>29</v>
      </c>
      <c r="C210" s="21" t="s">
        <v>86</v>
      </c>
      <c r="D210" s="27" t="s">
        <v>464</v>
      </c>
      <c r="E210" s="27" t="s">
        <v>515</v>
      </c>
      <c r="F210" s="16" t="s">
        <v>593</v>
      </c>
      <c r="G210" s="23" t="s">
        <v>467</v>
      </c>
      <c r="H210" s="27">
        <v>2</v>
      </c>
      <c r="I210" s="27">
        <v>2</v>
      </c>
      <c r="J210" s="21" t="s">
        <v>516</v>
      </c>
      <c r="K210" s="21" t="s">
        <v>681</v>
      </c>
    </row>
    <row r="211" spans="1:11" ht="28.9" hidden="1">
      <c r="A211" s="16">
        <f t="shared" si="4"/>
        <v>208</v>
      </c>
      <c r="B211" s="20" t="s">
        <v>29</v>
      </c>
      <c r="C211" s="21" t="s">
        <v>85</v>
      </c>
      <c r="D211" s="27" t="s">
        <v>464</v>
      </c>
      <c r="E211" s="27" t="s">
        <v>515</v>
      </c>
      <c r="F211" s="16" t="s">
        <v>593</v>
      </c>
      <c r="G211" s="23" t="s">
        <v>467</v>
      </c>
      <c r="H211" s="27">
        <v>3</v>
      </c>
      <c r="I211" s="27">
        <v>3</v>
      </c>
      <c r="J211" s="21" t="s">
        <v>516</v>
      </c>
      <c r="K211" s="21" t="s">
        <v>681</v>
      </c>
    </row>
    <row r="212" spans="1:11" ht="28.9" hidden="1">
      <c r="A212" s="16">
        <f t="shared" si="4"/>
        <v>209</v>
      </c>
      <c r="B212" s="20" t="s">
        <v>29</v>
      </c>
      <c r="C212" s="21" t="s">
        <v>87</v>
      </c>
      <c r="D212" s="27" t="s">
        <v>464</v>
      </c>
      <c r="E212" s="27" t="s">
        <v>515</v>
      </c>
      <c r="F212" s="16" t="s">
        <v>593</v>
      </c>
      <c r="G212" s="23" t="s">
        <v>467</v>
      </c>
      <c r="H212" s="27">
        <v>0.25</v>
      </c>
      <c r="I212" s="27">
        <v>0.25</v>
      </c>
      <c r="J212" s="21" t="s">
        <v>516</v>
      </c>
      <c r="K212" s="21" t="s">
        <v>681</v>
      </c>
    </row>
    <row r="213" spans="1:11" ht="28.9" hidden="1">
      <c r="A213" s="16">
        <f t="shared" si="4"/>
        <v>210</v>
      </c>
      <c r="B213" s="20" t="s">
        <v>29</v>
      </c>
      <c r="C213" s="21" t="s">
        <v>88</v>
      </c>
      <c r="D213" s="27" t="s">
        <v>464</v>
      </c>
      <c r="E213" s="27" t="s">
        <v>515</v>
      </c>
      <c r="F213" s="16" t="s">
        <v>593</v>
      </c>
      <c r="G213" s="23" t="s">
        <v>467</v>
      </c>
      <c r="H213" s="27">
        <v>0.5</v>
      </c>
      <c r="I213" s="27">
        <v>0.5</v>
      </c>
      <c r="J213" s="21" t="s">
        <v>516</v>
      </c>
      <c r="K213" s="21" t="s">
        <v>681</v>
      </c>
    </row>
    <row r="214" spans="1:11" ht="28.9" hidden="1">
      <c r="A214" s="16">
        <f t="shared" si="4"/>
        <v>211</v>
      </c>
      <c r="B214" s="20" t="s">
        <v>29</v>
      </c>
      <c r="C214" s="21" t="s">
        <v>89</v>
      </c>
      <c r="D214" s="27" t="s">
        <v>464</v>
      </c>
      <c r="E214" s="27" t="s">
        <v>515</v>
      </c>
      <c r="F214" s="16" t="s">
        <v>593</v>
      </c>
      <c r="G214" s="23" t="s">
        <v>467</v>
      </c>
      <c r="H214" s="27">
        <v>4</v>
      </c>
      <c r="I214" s="27">
        <v>4</v>
      </c>
      <c r="J214" s="21" t="s">
        <v>516</v>
      </c>
      <c r="K214" s="21" t="s">
        <v>681</v>
      </c>
    </row>
    <row r="215" spans="1:11" ht="28.9" hidden="1">
      <c r="A215" s="16">
        <f t="shared" si="4"/>
        <v>212</v>
      </c>
      <c r="B215" s="20" t="s">
        <v>29</v>
      </c>
      <c r="C215" s="21" t="s">
        <v>90</v>
      </c>
      <c r="D215" s="27" t="s">
        <v>464</v>
      </c>
      <c r="E215" s="27" t="s">
        <v>515</v>
      </c>
      <c r="F215" s="16" t="s">
        <v>593</v>
      </c>
      <c r="G215" s="23" t="s">
        <v>467</v>
      </c>
      <c r="H215" s="27">
        <v>6</v>
      </c>
      <c r="I215" s="27">
        <v>6</v>
      </c>
      <c r="J215" s="21" t="s">
        <v>516</v>
      </c>
      <c r="K215" s="21" t="s">
        <v>681</v>
      </c>
    </row>
    <row r="216" spans="1:11" ht="57.6" hidden="1">
      <c r="A216" s="16">
        <f t="shared" si="4"/>
        <v>213</v>
      </c>
      <c r="B216" s="20" t="s">
        <v>29</v>
      </c>
      <c r="C216" s="21" t="s">
        <v>91</v>
      </c>
      <c r="D216" s="27" t="s">
        <v>464</v>
      </c>
      <c r="E216" s="27" t="s">
        <v>515</v>
      </c>
      <c r="F216" s="16" t="s">
        <v>593</v>
      </c>
      <c r="G216" s="23" t="s">
        <v>467</v>
      </c>
      <c r="H216" s="27">
        <v>4</v>
      </c>
      <c r="I216" s="27">
        <v>4</v>
      </c>
      <c r="J216" s="21" t="s">
        <v>516</v>
      </c>
      <c r="K216" s="21" t="s">
        <v>682</v>
      </c>
    </row>
    <row r="217" spans="1:11" ht="57.6" hidden="1">
      <c r="A217" s="16">
        <f t="shared" si="4"/>
        <v>214</v>
      </c>
      <c r="B217" s="20" t="s">
        <v>29</v>
      </c>
      <c r="C217" s="21" t="s">
        <v>91</v>
      </c>
      <c r="D217" s="27" t="s">
        <v>470</v>
      </c>
      <c r="E217" s="27" t="s">
        <v>522</v>
      </c>
      <c r="F217" s="16" t="s">
        <v>593</v>
      </c>
      <c r="G217" s="23" t="s">
        <v>467</v>
      </c>
      <c r="H217" s="27">
        <v>10</v>
      </c>
      <c r="I217" s="27">
        <v>10</v>
      </c>
      <c r="J217" s="21" t="s">
        <v>516</v>
      </c>
      <c r="K217" s="21" t="s">
        <v>683</v>
      </c>
    </row>
    <row r="218" spans="1:11" ht="57.6" hidden="1">
      <c r="A218" s="16">
        <f t="shared" si="4"/>
        <v>215</v>
      </c>
      <c r="B218" s="20" t="s">
        <v>29</v>
      </c>
      <c r="C218" s="21" t="s">
        <v>92</v>
      </c>
      <c r="D218" s="27" t="s">
        <v>464</v>
      </c>
      <c r="E218" s="27" t="s">
        <v>515</v>
      </c>
      <c r="F218" s="16" t="s">
        <v>593</v>
      </c>
      <c r="G218" s="23" t="s">
        <v>467</v>
      </c>
      <c r="H218" s="27">
        <v>4</v>
      </c>
      <c r="I218" s="27">
        <v>4</v>
      </c>
      <c r="J218" s="21" t="s">
        <v>516</v>
      </c>
      <c r="K218" s="21" t="s">
        <v>684</v>
      </c>
    </row>
    <row r="219" spans="1:11" ht="57.6" hidden="1">
      <c r="A219" s="16">
        <f t="shared" si="4"/>
        <v>216</v>
      </c>
      <c r="B219" s="20" t="s">
        <v>29</v>
      </c>
      <c r="C219" s="21" t="s">
        <v>92</v>
      </c>
      <c r="D219" s="27" t="s">
        <v>468</v>
      </c>
      <c r="E219" s="27" t="s">
        <v>520</v>
      </c>
      <c r="F219" s="16" t="s">
        <v>593</v>
      </c>
      <c r="G219" s="23" t="s">
        <v>467</v>
      </c>
      <c r="H219" s="27">
        <v>8</v>
      </c>
      <c r="I219" s="27">
        <v>8</v>
      </c>
      <c r="J219" s="21" t="s">
        <v>516</v>
      </c>
      <c r="K219" s="21" t="s">
        <v>685</v>
      </c>
    </row>
    <row r="220" spans="1:11" ht="57.6" hidden="1">
      <c r="A220" s="16">
        <f t="shared" si="4"/>
        <v>217</v>
      </c>
      <c r="B220" s="20" t="s">
        <v>29</v>
      </c>
      <c r="C220" s="21" t="s">
        <v>92</v>
      </c>
      <c r="D220" s="27" t="s">
        <v>470</v>
      </c>
      <c r="E220" s="27" t="s">
        <v>522</v>
      </c>
      <c r="F220" s="16" t="s">
        <v>593</v>
      </c>
      <c r="G220" s="23" t="s">
        <v>467</v>
      </c>
      <c r="H220" s="27">
        <v>16</v>
      </c>
      <c r="I220" s="27">
        <v>16</v>
      </c>
      <c r="J220" s="21" t="s">
        <v>516</v>
      </c>
      <c r="K220" s="21" t="s">
        <v>686</v>
      </c>
    </row>
    <row r="221" spans="1:11" hidden="1">
      <c r="A221" s="16">
        <f t="shared" si="4"/>
        <v>218</v>
      </c>
      <c r="B221" s="20" t="s">
        <v>29</v>
      </c>
      <c r="C221" s="21" t="s">
        <v>154</v>
      </c>
      <c r="D221" s="27" t="s">
        <v>464</v>
      </c>
      <c r="E221" s="27" t="s">
        <v>515</v>
      </c>
      <c r="F221" s="16" t="s">
        <v>593</v>
      </c>
      <c r="G221" s="23" t="s">
        <v>467</v>
      </c>
      <c r="H221" s="27">
        <v>4</v>
      </c>
      <c r="I221" s="27">
        <v>4</v>
      </c>
      <c r="J221" s="21" t="s">
        <v>687</v>
      </c>
      <c r="K221" s="21" t="s">
        <v>688</v>
      </c>
    </row>
    <row r="222" spans="1:11" hidden="1">
      <c r="A222" s="16">
        <f t="shared" si="4"/>
        <v>219</v>
      </c>
      <c r="B222" s="20" t="s">
        <v>29</v>
      </c>
      <c r="C222" s="21" t="s">
        <v>154</v>
      </c>
      <c r="D222" s="27" t="s">
        <v>470</v>
      </c>
      <c r="E222" s="27" t="s">
        <v>522</v>
      </c>
      <c r="F222" s="16" t="s">
        <v>593</v>
      </c>
      <c r="G222" s="23" t="s">
        <v>467</v>
      </c>
      <c r="H222" s="27">
        <v>8</v>
      </c>
      <c r="I222" s="27">
        <v>8</v>
      </c>
      <c r="J222" s="21" t="s">
        <v>687</v>
      </c>
      <c r="K222" s="21" t="s">
        <v>689</v>
      </c>
    </row>
    <row r="223" spans="1:11" ht="28.9" hidden="1">
      <c r="A223" s="16">
        <f t="shared" si="4"/>
        <v>220</v>
      </c>
      <c r="B223" s="20" t="s">
        <v>29</v>
      </c>
      <c r="C223" s="21" t="s">
        <v>93</v>
      </c>
      <c r="D223" s="27" t="s">
        <v>464</v>
      </c>
      <c r="E223" s="27" t="s">
        <v>515</v>
      </c>
      <c r="F223" s="16" t="s">
        <v>593</v>
      </c>
      <c r="G223" s="23" t="s">
        <v>467</v>
      </c>
      <c r="H223" s="27">
        <v>1</v>
      </c>
      <c r="I223" s="27">
        <v>1</v>
      </c>
      <c r="J223" s="21" t="s">
        <v>516</v>
      </c>
      <c r="K223" s="21" t="s">
        <v>690</v>
      </c>
    </row>
    <row r="224" spans="1:11" ht="28.9" hidden="1">
      <c r="A224" s="16">
        <f t="shared" si="4"/>
        <v>221</v>
      </c>
      <c r="B224" s="20" t="s">
        <v>29</v>
      </c>
      <c r="C224" s="21" t="s">
        <v>94</v>
      </c>
      <c r="D224" s="27" t="s">
        <v>464</v>
      </c>
      <c r="E224" s="27" t="s">
        <v>515</v>
      </c>
      <c r="F224" s="16" t="s">
        <v>593</v>
      </c>
      <c r="G224" s="23" t="s">
        <v>467</v>
      </c>
      <c r="H224" s="27">
        <v>2</v>
      </c>
      <c r="I224" s="27">
        <v>2</v>
      </c>
      <c r="J224" s="21" t="s">
        <v>516</v>
      </c>
      <c r="K224" s="21" t="s">
        <v>690</v>
      </c>
    </row>
    <row r="225" spans="1:11" ht="28.9" hidden="1">
      <c r="A225" s="16">
        <f t="shared" si="4"/>
        <v>222</v>
      </c>
      <c r="B225" s="20" t="s">
        <v>29</v>
      </c>
      <c r="C225" s="21" t="s">
        <v>95</v>
      </c>
      <c r="D225" s="27" t="s">
        <v>464</v>
      </c>
      <c r="E225" s="27" t="s">
        <v>515</v>
      </c>
      <c r="F225" s="16" t="s">
        <v>593</v>
      </c>
      <c r="G225" s="23" t="s">
        <v>467</v>
      </c>
      <c r="H225" s="27">
        <v>4</v>
      </c>
      <c r="I225" s="27">
        <v>4</v>
      </c>
      <c r="J225" s="21" t="s">
        <v>516</v>
      </c>
      <c r="K225" s="21" t="s">
        <v>690</v>
      </c>
    </row>
    <row r="226" spans="1:11" hidden="1">
      <c r="A226" s="16">
        <f t="shared" si="4"/>
        <v>223</v>
      </c>
      <c r="B226" s="20" t="s">
        <v>29</v>
      </c>
      <c r="C226" s="21" t="s">
        <v>151</v>
      </c>
      <c r="D226" s="27" t="s">
        <v>464</v>
      </c>
      <c r="E226" s="27" t="s">
        <v>515</v>
      </c>
      <c r="F226" s="16" t="s">
        <v>593</v>
      </c>
      <c r="G226" s="23" t="s">
        <v>467</v>
      </c>
      <c r="H226" s="27">
        <v>1</v>
      </c>
      <c r="I226" s="27">
        <v>1</v>
      </c>
      <c r="J226" s="21" t="s">
        <v>691</v>
      </c>
      <c r="K226" s="21" t="s">
        <v>564</v>
      </c>
    </row>
    <row r="227" spans="1:11" ht="28.9" hidden="1">
      <c r="A227" s="16">
        <f t="shared" si="4"/>
        <v>224</v>
      </c>
      <c r="B227" s="20" t="s">
        <v>29</v>
      </c>
      <c r="C227" s="21" t="s">
        <v>98</v>
      </c>
      <c r="D227" s="27" t="s">
        <v>464</v>
      </c>
      <c r="E227" s="27" t="s">
        <v>515</v>
      </c>
      <c r="F227" s="16" t="s">
        <v>593</v>
      </c>
      <c r="G227" s="23" t="s">
        <v>467</v>
      </c>
      <c r="H227" s="27">
        <v>4</v>
      </c>
      <c r="I227" s="27">
        <v>4</v>
      </c>
      <c r="J227" s="21" t="s">
        <v>516</v>
      </c>
      <c r="K227" s="21" t="s">
        <v>690</v>
      </c>
    </row>
    <row r="228" spans="1:11" ht="28.9" hidden="1">
      <c r="A228" s="16">
        <f t="shared" si="4"/>
        <v>225</v>
      </c>
      <c r="B228" s="20" t="s">
        <v>29</v>
      </c>
      <c r="C228" s="21" t="s">
        <v>99</v>
      </c>
      <c r="D228" s="27" t="s">
        <v>464</v>
      </c>
      <c r="E228" s="27" t="s">
        <v>515</v>
      </c>
      <c r="F228" s="16" t="s">
        <v>593</v>
      </c>
      <c r="G228" s="23" t="s">
        <v>467</v>
      </c>
      <c r="H228" s="27">
        <v>0.5</v>
      </c>
      <c r="I228" s="27">
        <v>0.5</v>
      </c>
      <c r="J228" s="21" t="s">
        <v>516</v>
      </c>
      <c r="K228" s="21" t="s">
        <v>690</v>
      </c>
    </row>
    <row r="229" spans="1:11" ht="43.15" hidden="1">
      <c r="A229" s="16">
        <f t="shared" si="4"/>
        <v>226</v>
      </c>
      <c r="B229" s="20" t="s">
        <v>29</v>
      </c>
      <c r="C229" s="21" t="s">
        <v>129</v>
      </c>
      <c r="D229" s="27" t="s">
        <v>464</v>
      </c>
      <c r="E229" s="27" t="s">
        <v>515</v>
      </c>
      <c r="F229" s="16" t="s">
        <v>593</v>
      </c>
      <c r="G229" s="23" t="s">
        <v>467</v>
      </c>
      <c r="H229" s="27">
        <v>1</v>
      </c>
      <c r="I229" s="27">
        <v>1</v>
      </c>
      <c r="J229" s="21" t="s">
        <v>587</v>
      </c>
      <c r="K229" s="21" t="s">
        <v>692</v>
      </c>
    </row>
    <row r="230" spans="1:11" ht="43.15" hidden="1">
      <c r="A230" s="16">
        <f t="shared" si="4"/>
        <v>227</v>
      </c>
      <c r="B230" s="20" t="s">
        <v>29</v>
      </c>
      <c r="C230" s="21" t="s">
        <v>131</v>
      </c>
      <c r="D230" s="27" t="s">
        <v>464</v>
      </c>
      <c r="E230" s="27" t="s">
        <v>515</v>
      </c>
      <c r="F230" s="16" t="s">
        <v>593</v>
      </c>
      <c r="G230" s="23" t="s">
        <v>467</v>
      </c>
      <c r="H230" s="27">
        <v>1</v>
      </c>
      <c r="I230" s="27">
        <v>1</v>
      </c>
      <c r="J230" s="21" t="s">
        <v>693</v>
      </c>
      <c r="K230" s="21" t="s">
        <v>692</v>
      </c>
    </row>
    <row r="231" spans="1:11" hidden="1">
      <c r="A231" s="16">
        <f t="shared" si="4"/>
        <v>228</v>
      </c>
      <c r="B231" s="20" t="s">
        <v>29</v>
      </c>
      <c r="C231" s="21" t="s">
        <v>121</v>
      </c>
      <c r="D231" s="27" t="s">
        <v>470</v>
      </c>
      <c r="E231" s="27" t="s">
        <v>522</v>
      </c>
      <c r="F231" s="16" t="s">
        <v>593</v>
      </c>
      <c r="G231" s="23" t="s">
        <v>467</v>
      </c>
      <c r="H231" s="27">
        <v>40</v>
      </c>
      <c r="I231" s="27">
        <v>40</v>
      </c>
      <c r="J231" s="21" t="s">
        <v>666</v>
      </c>
      <c r="K231" s="21" t="s">
        <v>694</v>
      </c>
    </row>
    <row r="232" spans="1:11" hidden="1">
      <c r="A232" s="16">
        <f t="shared" si="4"/>
        <v>229</v>
      </c>
      <c r="B232" s="20" t="s">
        <v>29</v>
      </c>
      <c r="C232" s="21" t="s">
        <v>121</v>
      </c>
      <c r="D232" s="27" t="s">
        <v>464</v>
      </c>
      <c r="E232" s="27" t="s">
        <v>515</v>
      </c>
      <c r="F232" s="16" t="s">
        <v>593</v>
      </c>
      <c r="G232" s="23" t="s">
        <v>467</v>
      </c>
      <c r="H232" s="27">
        <v>16</v>
      </c>
      <c r="I232" s="27">
        <v>16</v>
      </c>
      <c r="J232" s="21" t="s">
        <v>666</v>
      </c>
      <c r="K232" s="21" t="s">
        <v>695</v>
      </c>
    </row>
    <row r="233" spans="1:11" ht="28.9" hidden="1">
      <c r="A233" s="16">
        <f t="shared" si="4"/>
        <v>230</v>
      </c>
      <c r="B233" s="20" t="s">
        <v>29</v>
      </c>
      <c r="C233" s="21" t="s">
        <v>152</v>
      </c>
      <c r="D233" s="27" t="s">
        <v>464</v>
      </c>
      <c r="E233" s="27" t="s">
        <v>515</v>
      </c>
      <c r="F233" s="16" t="s">
        <v>593</v>
      </c>
      <c r="G233" s="23" t="s">
        <v>467</v>
      </c>
      <c r="H233" s="27">
        <v>1</v>
      </c>
      <c r="I233" s="27">
        <v>1</v>
      </c>
      <c r="J233" s="21" t="s">
        <v>516</v>
      </c>
      <c r="K233" s="21" t="s">
        <v>690</v>
      </c>
    </row>
    <row r="234" spans="1:11" hidden="1">
      <c r="A234" s="16">
        <f t="shared" si="4"/>
        <v>231</v>
      </c>
      <c r="B234" s="20" t="s">
        <v>29</v>
      </c>
      <c r="C234" s="21" t="s">
        <v>124</v>
      </c>
      <c r="D234" s="27" t="s">
        <v>470</v>
      </c>
      <c r="E234" s="27" t="s">
        <v>522</v>
      </c>
      <c r="F234" s="16" t="s">
        <v>593</v>
      </c>
      <c r="G234" s="23" t="s">
        <v>467</v>
      </c>
      <c r="H234" s="27">
        <v>3</v>
      </c>
      <c r="I234" s="27">
        <v>3</v>
      </c>
      <c r="J234" s="21" t="s">
        <v>696</v>
      </c>
      <c r="K234" s="21" t="s">
        <v>694</v>
      </c>
    </row>
    <row r="235" spans="1:11" hidden="1">
      <c r="A235" s="16">
        <f t="shared" si="4"/>
        <v>232</v>
      </c>
      <c r="B235" s="20" t="s">
        <v>29</v>
      </c>
      <c r="C235" s="21" t="s">
        <v>125</v>
      </c>
      <c r="D235" s="27" t="s">
        <v>464</v>
      </c>
      <c r="E235" s="27" t="s">
        <v>515</v>
      </c>
      <c r="F235" s="16" t="s">
        <v>593</v>
      </c>
      <c r="G235" s="23" t="s">
        <v>467</v>
      </c>
      <c r="H235" s="27">
        <v>1</v>
      </c>
      <c r="I235" s="27">
        <v>1</v>
      </c>
      <c r="J235" s="21" t="s">
        <v>697</v>
      </c>
      <c r="K235" s="21" t="s">
        <v>692</v>
      </c>
    </row>
    <row r="236" spans="1:11" hidden="1">
      <c r="A236" s="16">
        <f t="shared" si="4"/>
        <v>233</v>
      </c>
      <c r="B236" s="20" t="s">
        <v>29</v>
      </c>
      <c r="C236" s="21" t="s">
        <v>126</v>
      </c>
      <c r="D236" s="27" t="s">
        <v>464</v>
      </c>
      <c r="E236" s="27" t="s">
        <v>515</v>
      </c>
      <c r="F236" s="16" t="s">
        <v>593</v>
      </c>
      <c r="G236" s="23" t="s">
        <v>467</v>
      </c>
      <c r="H236" s="27">
        <v>0.5</v>
      </c>
      <c r="I236" s="27">
        <v>0.5</v>
      </c>
      <c r="J236" s="21" t="s">
        <v>698</v>
      </c>
      <c r="K236" s="21" t="s">
        <v>692</v>
      </c>
    </row>
    <row r="237" spans="1:11" hidden="1">
      <c r="A237" s="16">
        <f t="shared" si="4"/>
        <v>234</v>
      </c>
      <c r="B237" s="20" t="s">
        <v>29</v>
      </c>
      <c r="C237" s="21" t="s">
        <v>132</v>
      </c>
      <c r="D237" s="27" t="s">
        <v>464</v>
      </c>
      <c r="E237" s="27" t="s">
        <v>515</v>
      </c>
      <c r="F237" s="16" t="s">
        <v>593</v>
      </c>
      <c r="G237" s="23" t="s">
        <v>467</v>
      </c>
      <c r="H237" s="27">
        <v>0.5</v>
      </c>
      <c r="I237" s="27">
        <v>0.5</v>
      </c>
      <c r="J237" s="21" t="s">
        <v>599</v>
      </c>
      <c r="K237" s="21" t="s">
        <v>699</v>
      </c>
    </row>
    <row r="238" spans="1:11" hidden="1">
      <c r="A238" s="16">
        <f t="shared" si="4"/>
        <v>235</v>
      </c>
      <c r="B238" s="20" t="s">
        <v>29</v>
      </c>
      <c r="C238" s="21" t="s">
        <v>135</v>
      </c>
      <c r="D238" s="27" t="s">
        <v>464</v>
      </c>
      <c r="E238" s="27" t="s">
        <v>515</v>
      </c>
      <c r="F238" s="16" t="s">
        <v>593</v>
      </c>
      <c r="G238" s="23" t="s">
        <v>467</v>
      </c>
      <c r="H238" s="27">
        <v>0.5</v>
      </c>
      <c r="I238" s="27">
        <v>0.5</v>
      </c>
      <c r="J238" s="21" t="s">
        <v>700</v>
      </c>
      <c r="K238" s="21" t="s">
        <v>692</v>
      </c>
    </row>
    <row r="239" spans="1:11" hidden="1">
      <c r="A239" s="16">
        <f t="shared" si="4"/>
        <v>236</v>
      </c>
      <c r="B239" s="20" t="s">
        <v>29</v>
      </c>
      <c r="C239" s="21" t="s">
        <v>136</v>
      </c>
      <c r="D239" s="27" t="s">
        <v>464</v>
      </c>
      <c r="E239" s="27" t="s">
        <v>515</v>
      </c>
      <c r="F239" s="16" t="s">
        <v>593</v>
      </c>
      <c r="G239" s="23" t="s">
        <v>467</v>
      </c>
      <c r="H239" s="27">
        <v>4</v>
      </c>
      <c r="I239" s="27">
        <v>4</v>
      </c>
      <c r="J239" s="21" t="s">
        <v>701</v>
      </c>
      <c r="K239" s="21" t="s">
        <v>692</v>
      </c>
    </row>
    <row r="240" spans="1:11" hidden="1">
      <c r="A240" s="16">
        <f t="shared" si="4"/>
        <v>237</v>
      </c>
      <c r="B240" s="20" t="s">
        <v>29</v>
      </c>
      <c r="C240" s="21" t="s">
        <v>140</v>
      </c>
      <c r="D240" s="27" t="s">
        <v>464</v>
      </c>
      <c r="E240" s="27" t="s">
        <v>515</v>
      </c>
      <c r="F240" s="16" t="s">
        <v>593</v>
      </c>
      <c r="G240" s="23" t="s">
        <v>467</v>
      </c>
      <c r="H240" s="27">
        <v>4</v>
      </c>
      <c r="I240" s="27">
        <v>4</v>
      </c>
      <c r="J240" s="21" t="s">
        <v>702</v>
      </c>
      <c r="K240" s="21" t="s">
        <v>695</v>
      </c>
    </row>
    <row r="241" spans="1:11" hidden="1">
      <c r="A241" s="16">
        <f t="shared" si="4"/>
        <v>238</v>
      </c>
      <c r="B241" s="20" t="s">
        <v>29</v>
      </c>
      <c r="C241" s="21" t="s">
        <v>140</v>
      </c>
      <c r="D241" s="27" t="s">
        <v>468</v>
      </c>
      <c r="E241" s="27" t="s">
        <v>520</v>
      </c>
      <c r="F241" s="16" t="s">
        <v>593</v>
      </c>
      <c r="G241" s="23" t="s">
        <v>467</v>
      </c>
      <c r="H241" s="27">
        <v>8</v>
      </c>
      <c r="I241" s="27">
        <v>8</v>
      </c>
      <c r="J241" s="21" t="s">
        <v>702</v>
      </c>
      <c r="K241" s="21" t="s">
        <v>703</v>
      </c>
    </row>
    <row r="242" spans="1:11" hidden="1">
      <c r="A242" s="16">
        <f t="shared" si="4"/>
        <v>239</v>
      </c>
      <c r="B242" s="20" t="s">
        <v>29</v>
      </c>
      <c r="C242" s="21" t="s">
        <v>140</v>
      </c>
      <c r="D242" s="27" t="s">
        <v>470</v>
      </c>
      <c r="E242" s="27" t="s">
        <v>522</v>
      </c>
      <c r="F242" s="16" t="s">
        <v>593</v>
      </c>
      <c r="G242" s="23" t="s">
        <v>467</v>
      </c>
      <c r="H242" s="27">
        <v>16</v>
      </c>
      <c r="I242" s="27">
        <v>16</v>
      </c>
      <c r="J242" s="21" t="s">
        <v>702</v>
      </c>
      <c r="K242" s="21" t="s">
        <v>694</v>
      </c>
    </row>
    <row r="243" spans="1:11" hidden="1">
      <c r="A243" s="16">
        <f t="shared" si="4"/>
        <v>240</v>
      </c>
      <c r="B243" s="20" t="s">
        <v>29</v>
      </c>
      <c r="C243" s="21" t="s">
        <v>141</v>
      </c>
      <c r="D243" s="27" t="s">
        <v>464</v>
      </c>
      <c r="E243" s="27" t="s">
        <v>515</v>
      </c>
      <c r="F243" s="16" t="s">
        <v>593</v>
      </c>
      <c r="G243" s="23" t="s">
        <v>467</v>
      </c>
      <c r="H243" s="27">
        <v>0.5</v>
      </c>
      <c r="I243" s="27">
        <v>0.5</v>
      </c>
      <c r="J243" s="21" t="s">
        <v>704</v>
      </c>
      <c r="K243" s="21" t="s">
        <v>705</v>
      </c>
    </row>
    <row r="244" spans="1:11" ht="43.15" hidden="1">
      <c r="A244" s="16">
        <f t="shared" si="4"/>
        <v>241</v>
      </c>
      <c r="B244" s="20" t="s">
        <v>29</v>
      </c>
      <c r="C244" s="21" t="s">
        <v>142</v>
      </c>
      <c r="D244" s="27" t="s">
        <v>464</v>
      </c>
      <c r="E244" s="27" t="s">
        <v>515</v>
      </c>
      <c r="F244" s="16" t="s">
        <v>593</v>
      </c>
      <c r="G244" s="23" t="s">
        <v>467</v>
      </c>
      <c r="H244" s="27">
        <v>4</v>
      </c>
      <c r="I244" s="27">
        <v>4</v>
      </c>
      <c r="J244" s="21" t="s">
        <v>706</v>
      </c>
      <c r="K244" s="21" t="s">
        <v>707</v>
      </c>
    </row>
    <row r="245" spans="1:11" ht="43.15" hidden="1">
      <c r="A245" s="16">
        <f t="shared" si="4"/>
        <v>242</v>
      </c>
      <c r="B245" s="20" t="s">
        <v>29</v>
      </c>
      <c r="C245" s="21" t="s">
        <v>142</v>
      </c>
      <c r="D245" s="27" t="s">
        <v>468</v>
      </c>
      <c r="E245" s="27" t="s">
        <v>520</v>
      </c>
      <c r="F245" s="16" t="s">
        <v>593</v>
      </c>
      <c r="G245" s="23" t="s">
        <v>467</v>
      </c>
      <c r="H245" s="27">
        <v>8</v>
      </c>
      <c r="I245" s="27">
        <v>8</v>
      </c>
      <c r="J245" s="21" t="s">
        <v>706</v>
      </c>
      <c r="K245" s="21" t="s">
        <v>708</v>
      </c>
    </row>
    <row r="246" spans="1:11" ht="43.15" hidden="1">
      <c r="A246" s="16">
        <f t="shared" si="4"/>
        <v>243</v>
      </c>
      <c r="B246" s="20" t="s">
        <v>29</v>
      </c>
      <c r="C246" s="21" t="s">
        <v>142</v>
      </c>
      <c r="D246" s="27" t="s">
        <v>470</v>
      </c>
      <c r="E246" s="27" t="s">
        <v>522</v>
      </c>
      <c r="F246" s="16" t="s">
        <v>593</v>
      </c>
      <c r="G246" s="23" t="s">
        <v>467</v>
      </c>
      <c r="H246" s="27">
        <v>16</v>
      </c>
      <c r="I246" s="27">
        <v>16</v>
      </c>
      <c r="J246" s="21" t="s">
        <v>706</v>
      </c>
      <c r="K246" s="21" t="s">
        <v>709</v>
      </c>
    </row>
    <row r="247" spans="1:11" hidden="1">
      <c r="A247" s="16">
        <f t="shared" si="4"/>
        <v>244</v>
      </c>
      <c r="B247" s="20" t="s">
        <v>29</v>
      </c>
      <c r="C247" s="21" t="s">
        <v>145</v>
      </c>
      <c r="D247" s="27" t="s">
        <v>464</v>
      </c>
      <c r="E247" s="27" t="s">
        <v>515</v>
      </c>
      <c r="F247" s="16" t="s">
        <v>593</v>
      </c>
      <c r="G247" s="23" t="s">
        <v>467</v>
      </c>
      <c r="H247" s="27">
        <v>2</v>
      </c>
      <c r="I247" s="27">
        <v>2</v>
      </c>
      <c r="J247" s="21" t="s">
        <v>710</v>
      </c>
      <c r="K247" s="21" t="s">
        <v>692</v>
      </c>
    </row>
    <row r="248" spans="1:11" ht="28.9" hidden="1">
      <c r="A248" s="16">
        <f t="shared" si="4"/>
        <v>245</v>
      </c>
      <c r="B248" s="20" t="s">
        <v>29</v>
      </c>
      <c r="C248" s="21" t="s">
        <v>149</v>
      </c>
      <c r="D248" s="27" t="s">
        <v>464</v>
      </c>
      <c r="E248" s="27" t="s">
        <v>515</v>
      </c>
      <c r="F248" s="16" t="s">
        <v>593</v>
      </c>
      <c r="G248" s="23" t="s">
        <v>467</v>
      </c>
      <c r="H248" s="27">
        <v>0.75</v>
      </c>
      <c r="I248" s="27">
        <v>0.75</v>
      </c>
      <c r="J248" s="21" t="s">
        <v>711</v>
      </c>
      <c r="K248" s="21" t="s">
        <v>692</v>
      </c>
    </row>
    <row r="249" spans="1:11" ht="28.9" hidden="1">
      <c r="A249" s="16">
        <f t="shared" si="4"/>
        <v>246</v>
      </c>
      <c r="B249" s="20" t="s">
        <v>29</v>
      </c>
      <c r="C249" s="21" t="s">
        <v>150</v>
      </c>
      <c r="D249" s="27" t="s">
        <v>464</v>
      </c>
      <c r="E249" s="27" t="s">
        <v>515</v>
      </c>
      <c r="F249" s="16" t="s">
        <v>593</v>
      </c>
      <c r="G249" s="23" t="s">
        <v>467</v>
      </c>
      <c r="H249" s="27">
        <v>16</v>
      </c>
      <c r="I249" s="27">
        <v>16</v>
      </c>
      <c r="J249" s="21" t="s">
        <v>712</v>
      </c>
      <c r="K249" s="21" t="s">
        <v>695</v>
      </c>
    </row>
    <row r="250" spans="1:11" ht="28.9" hidden="1">
      <c r="A250" s="16">
        <f t="shared" si="4"/>
        <v>247</v>
      </c>
      <c r="B250" s="20" t="s">
        <v>29</v>
      </c>
      <c r="C250" s="21" t="s">
        <v>150</v>
      </c>
      <c r="D250" s="27" t="s">
        <v>468</v>
      </c>
      <c r="E250" s="27" t="s">
        <v>520</v>
      </c>
      <c r="F250" s="16" t="s">
        <v>593</v>
      </c>
      <c r="G250" s="23" t="s">
        <v>467</v>
      </c>
      <c r="H250" s="27">
        <v>40</v>
      </c>
      <c r="I250" s="27">
        <v>40</v>
      </c>
      <c r="J250" s="21" t="s">
        <v>712</v>
      </c>
      <c r="K250" s="21" t="s">
        <v>703</v>
      </c>
    </row>
    <row r="251" spans="1:11" ht="28.9" hidden="1">
      <c r="A251" s="16">
        <f t="shared" si="4"/>
        <v>248</v>
      </c>
      <c r="B251" s="20" t="s">
        <v>29</v>
      </c>
      <c r="C251" s="21" t="s">
        <v>150</v>
      </c>
      <c r="D251" s="27" t="s">
        <v>470</v>
      </c>
      <c r="E251" s="27" t="s">
        <v>522</v>
      </c>
      <c r="F251" s="16" t="s">
        <v>593</v>
      </c>
      <c r="G251" s="23" t="s">
        <v>467</v>
      </c>
      <c r="H251" s="27">
        <v>80</v>
      </c>
      <c r="I251" s="27">
        <v>80</v>
      </c>
      <c r="J251" s="21" t="s">
        <v>712</v>
      </c>
      <c r="K251" s="21" t="s">
        <v>694</v>
      </c>
    </row>
    <row r="252" spans="1:11" hidden="1">
      <c r="A252" s="16">
        <f t="shared" si="4"/>
        <v>249</v>
      </c>
      <c r="B252" s="20" t="s">
        <v>29</v>
      </c>
      <c r="C252" s="21" t="s">
        <v>153</v>
      </c>
      <c r="D252" s="27" t="s">
        <v>464</v>
      </c>
      <c r="E252" s="27" t="s">
        <v>515</v>
      </c>
      <c r="F252" s="16" t="s">
        <v>593</v>
      </c>
      <c r="G252" s="23" t="s">
        <v>467</v>
      </c>
      <c r="H252" s="27">
        <v>0.5</v>
      </c>
      <c r="I252" s="27">
        <v>0.5</v>
      </c>
      <c r="J252" s="21" t="s">
        <v>713</v>
      </c>
      <c r="K252" s="21" t="s">
        <v>692</v>
      </c>
    </row>
    <row r="253" spans="1:11" hidden="1">
      <c r="A253" s="16">
        <f t="shared" si="4"/>
        <v>250</v>
      </c>
      <c r="B253" s="20" t="s">
        <v>29</v>
      </c>
      <c r="C253" s="21" t="s">
        <v>155</v>
      </c>
      <c r="D253" s="27" t="s">
        <v>464</v>
      </c>
      <c r="E253" s="27" t="s">
        <v>515</v>
      </c>
      <c r="F253" s="16" t="s">
        <v>593</v>
      </c>
      <c r="G253" s="23" t="s">
        <v>467</v>
      </c>
      <c r="H253" s="27">
        <v>0.75</v>
      </c>
      <c r="I253" s="27">
        <v>0.75</v>
      </c>
      <c r="J253" s="21" t="s">
        <v>714</v>
      </c>
      <c r="K253" s="21" t="s">
        <v>692</v>
      </c>
    </row>
    <row r="254" spans="1:11" ht="43.15" hidden="1">
      <c r="A254" s="16">
        <f t="shared" si="4"/>
        <v>251</v>
      </c>
      <c r="B254" s="20" t="s">
        <v>29</v>
      </c>
      <c r="C254" s="21" t="s">
        <v>199</v>
      </c>
      <c r="D254" s="27" t="s">
        <v>464</v>
      </c>
      <c r="E254" s="27" t="s">
        <v>515</v>
      </c>
      <c r="F254" s="16" t="s">
        <v>593</v>
      </c>
      <c r="G254" s="23" t="s">
        <v>467</v>
      </c>
      <c r="H254" s="27">
        <v>4</v>
      </c>
      <c r="I254" s="27">
        <v>4</v>
      </c>
      <c r="J254" s="21" t="s">
        <v>715</v>
      </c>
      <c r="K254" s="21" t="s">
        <v>692</v>
      </c>
    </row>
    <row r="255" spans="1:11" ht="28.9" hidden="1">
      <c r="A255" s="16">
        <f t="shared" si="4"/>
        <v>252</v>
      </c>
      <c r="B255" s="20" t="s">
        <v>29</v>
      </c>
      <c r="C255" s="21" t="s">
        <v>200</v>
      </c>
      <c r="D255" s="27" t="s">
        <v>464</v>
      </c>
      <c r="E255" s="27" t="s">
        <v>515</v>
      </c>
      <c r="F255" s="16" t="s">
        <v>593</v>
      </c>
      <c r="G255" s="23" t="s">
        <v>467</v>
      </c>
      <c r="H255" s="27">
        <v>0.25</v>
      </c>
      <c r="I255" s="27">
        <v>0.25</v>
      </c>
      <c r="J255" s="21" t="s">
        <v>516</v>
      </c>
      <c r="K255" s="21" t="s">
        <v>517</v>
      </c>
    </row>
    <row r="256" spans="1:11" ht="46.9" hidden="1">
      <c r="A256" s="16">
        <f t="shared" si="4"/>
        <v>253</v>
      </c>
      <c r="B256" s="20" t="s">
        <v>29</v>
      </c>
      <c r="C256" s="21" t="s">
        <v>163</v>
      </c>
      <c r="D256" s="21" t="s">
        <v>464</v>
      </c>
      <c r="E256" s="21" t="s">
        <v>515</v>
      </c>
      <c r="F256" s="22" t="s">
        <v>466</v>
      </c>
      <c r="G256" s="23" t="s">
        <v>467</v>
      </c>
      <c r="H256" s="29" t="s">
        <v>716</v>
      </c>
      <c r="I256" s="29" t="s">
        <v>716</v>
      </c>
      <c r="J256" s="30" t="s">
        <v>587</v>
      </c>
      <c r="K256" s="30" t="s">
        <v>717</v>
      </c>
    </row>
    <row r="257" spans="1:11" ht="46.9" hidden="1">
      <c r="A257" s="16">
        <f t="shared" si="4"/>
        <v>254</v>
      </c>
      <c r="B257" s="20" t="s">
        <v>29</v>
      </c>
      <c r="C257" s="21" t="s">
        <v>163</v>
      </c>
      <c r="D257" s="21" t="s">
        <v>468</v>
      </c>
      <c r="E257" s="21" t="s">
        <v>520</v>
      </c>
      <c r="F257" s="22" t="s">
        <v>466</v>
      </c>
      <c r="G257" s="23" t="s">
        <v>467</v>
      </c>
      <c r="H257" s="29" t="s">
        <v>718</v>
      </c>
      <c r="I257" s="29" t="s">
        <v>718</v>
      </c>
      <c r="J257" s="30" t="s">
        <v>587</v>
      </c>
      <c r="K257" s="30" t="s">
        <v>719</v>
      </c>
    </row>
    <row r="258" spans="1:11" ht="46.9" hidden="1">
      <c r="A258" s="16">
        <f t="shared" si="4"/>
        <v>255</v>
      </c>
      <c r="B258" s="20" t="s">
        <v>29</v>
      </c>
      <c r="C258" s="21" t="s">
        <v>163</v>
      </c>
      <c r="D258" s="21" t="s">
        <v>470</v>
      </c>
      <c r="E258" s="21" t="s">
        <v>522</v>
      </c>
      <c r="F258" s="22" t="s">
        <v>466</v>
      </c>
      <c r="G258" s="23" t="s">
        <v>467</v>
      </c>
      <c r="H258" s="29" t="s">
        <v>720</v>
      </c>
      <c r="I258" s="29" t="s">
        <v>720</v>
      </c>
      <c r="J258" s="30" t="s">
        <v>587</v>
      </c>
      <c r="K258" s="30" t="s">
        <v>721</v>
      </c>
    </row>
    <row r="259" spans="1:11" ht="31.15" hidden="1">
      <c r="A259" s="16">
        <f t="shared" si="4"/>
        <v>256</v>
      </c>
      <c r="B259" s="20" t="s">
        <v>29</v>
      </c>
      <c r="C259" s="21" t="s">
        <v>180</v>
      </c>
      <c r="D259" s="21" t="s">
        <v>464</v>
      </c>
      <c r="E259" s="21" t="s">
        <v>515</v>
      </c>
      <c r="F259" s="22" t="s">
        <v>466</v>
      </c>
      <c r="G259" s="23" t="s">
        <v>467</v>
      </c>
      <c r="H259" s="29" t="s">
        <v>720</v>
      </c>
      <c r="I259" s="29" t="s">
        <v>720</v>
      </c>
      <c r="J259" s="30" t="s">
        <v>180</v>
      </c>
      <c r="K259" s="30" t="s">
        <v>722</v>
      </c>
    </row>
    <row r="260" spans="1:11" ht="31.15" hidden="1">
      <c r="A260" s="16">
        <f t="shared" si="4"/>
        <v>257</v>
      </c>
      <c r="B260" s="20" t="s">
        <v>29</v>
      </c>
      <c r="C260" s="21" t="s">
        <v>180</v>
      </c>
      <c r="D260" s="21" t="s">
        <v>468</v>
      </c>
      <c r="E260" s="21" t="s">
        <v>520</v>
      </c>
      <c r="F260" s="22" t="s">
        <v>466</v>
      </c>
      <c r="G260" s="23" t="s">
        <v>467</v>
      </c>
      <c r="H260" s="29" t="s">
        <v>723</v>
      </c>
      <c r="I260" s="29" t="s">
        <v>723</v>
      </c>
      <c r="J260" s="30" t="s">
        <v>180</v>
      </c>
      <c r="K260" s="30" t="s">
        <v>724</v>
      </c>
    </row>
    <row r="261" spans="1:11" ht="31.15" hidden="1">
      <c r="A261" s="16">
        <f t="shared" si="4"/>
        <v>258</v>
      </c>
      <c r="B261" s="20" t="s">
        <v>29</v>
      </c>
      <c r="C261" s="21" t="s">
        <v>180</v>
      </c>
      <c r="D261" s="21" t="s">
        <v>470</v>
      </c>
      <c r="E261" s="21" t="s">
        <v>522</v>
      </c>
      <c r="F261" s="22" t="s">
        <v>466</v>
      </c>
      <c r="G261" s="23" t="s">
        <v>467</v>
      </c>
      <c r="H261" s="29" t="s">
        <v>725</v>
      </c>
      <c r="I261" s="29" t="s">
        <v>725</v>
      </c>
      <c r="J261" s="30" t="s">
        <v>180</v>
      </c>
      <c r="K261" s="30" t="s">
        <v>726</v>
      </c>
    </row>
    <row r="262" spans="1:11" ht="31.15" hidden="1">
      <c r="A262" s="16">
        <f t="shared" ref="A262:A325" si="5">A261+1</f>
        <v>259</v>
      </c>
      <c r="B262" s="20" t="s">
        <v>29</v>
      </c>
      <c r="C262" s="21" t="s">
        <v>133</v>
      </c>
      <c r="D262" s="21" t="s">
        <v>464</v>
      </c>
      <c r="E262" s="21" t="s">
        <v>515</v>
      </c>
      <c r="F262" s="22" t="s">
        <v>466</v>
      </c>
      <c r="G262" s="23" t="s">
        <v>467</v>
      </c>
      <c r="H262" s="29" t="s">
        <v>725</v>
      </c>
      <c r="I262" s="29" t="s">
        <v>725</v>
      </c>
      <c r="J262" s="30" t="s">
        <v>162</v>
      </c>
      <c r="K262" s="30" t="s">
        <v>727</v>
      </c>
    </row>
    <row r="263" spans="1:11" ht="31.15" hidden="1">
      <c r="A263" s="16">
        <f t="shared" si="5"/>
        <v>260</v>
      </c>
      <c r="B263" s="20" t="s">
        <v>29</v>
      </c>
      <c r="C263" s="21" t="s">
        <v>133</v>
      </c>
      <c r="D263" s="21" t="s">
        <v>468</v>
      </c>
      <c r="E263" s="21" t="s">
        <v>520</v>
      </c>
      <c r="F263" s="22" t="s">
        <v>466</v>
      </c>
      <c r="G263" s="23" t="s">
        <v>467</v>
      </c>
      <c r="H263" s="29" t="s">
        <v>728</v>
      </c>
      <c r="I263" s="29" t="s">
        <v>728</v>
      </c>
      <c r="J263" s="30" t="s">
        <v>162</v>
      </c>
      <c r="K263" s="30" t="s">
        <v>729</v>
      </c>
    </row>
    <row r="264" spans="1:11" ht="31.15" hidden="1">
      <c r="A264" s="16">
        <f t="shared" si="5"/>
        <v>261</v>
      </c>
      <c r="B264" s="20" t="s">
        <v>29</v>
      </c>
      <c r="C264" s="21" t="s">
        <v>133</v>
      </c>
      <c r="D264" s="21" t="s">
        <v>470</v>
      </c>
      <c r="E264" s="21" t="s">
        <v>522</v>
      </c>
      <c r="F264" s="22" t="s">
        <v>466</v>
      </c>
      <c r="G264" s="23" t="s">
        <v>467</v>
      </c>
      <c r="H264" s="29" t="s">
        <v>730</v>
      </c>
      <c r="I264" s="29" t="s">
        <v>730</v>
      </c>
      <c r="J264" s="30" t="s">
        <v>162</v>
      </c>
      <c r="K264" s="30" t="s">
        <v>731</v>
      </c>
    </row>
    <row r="265" spans="1:11" ht="31.15" hidden="1">
      <c r="A265" s="16">
        <f t="shared" si="5"/>
        <v>262</v>
      </c>
      <c r="B265" s="20" t="s">
        <v>29</v>
      </c>
      <c r="C265" s="21" t="s">
        <v>138</v>
      </c>
      <c r="D265" s="21" t="s">
        <v>464</v>
      </c>
      <c r="E265" s="21" t="s">
        <v>515</v>
      </c>
      <c r="F265" s="22" t="s">
        <v>466</v>
      </c>
      <c r="G265" s="23" t="s">
        <v>467</v>
      </c>
      <c r="H265" s="29" t="s">
        <v>716</v>
      </c>
      <c r="I265" s="29" t="s">
        <v>716</v>
      </c>
      <c r="J265" s="30" t="s">
        <v>609</v>
      </c>
      <c r="K265" s="30" t="s">
        <v>732</v>
      </c>
    </row>
    <row r="266" spans="1:11" ht="31.15" hidden="1">
      <c r="A266" s="16">
        <f t="shared" si="5"/>
        <v>263</v>
      </c>
      <c r="B266" s="20" t="s">
        <v>29</v>
      </c>
      <c r="C266" s="21" t="s">
        <v>138</v>
      </c>
      <c r="D266" s="21" t="s">
        <v>468</v>
      </c>
      <c r="E266" s="21" t="s">
        <v>520</v>
      </c>
      <c r="F266" s="22" t="s">
        <v>466</v>
      </c>
      <c r="G266" s="23" t="s">
        <v>467</v>
      </c>
      <c r="H266" s="29" t="s">
        <v>718</v>
      </c>
      <c r="I266" s="29" t="s">
        <v>718</v>
      </c>
      <c r="J266" s="30" t="s">
        <v>609</v>
      </c>
      <c r="K266" s="30" t="s">
        <v>733</v>
      </c>
    </row>
    <row r="267" spans="1:11" ht="36.75" hidden="1" customHeight="1">
      <c r="A267" s="16">
        <f t="shared" si="5"/>
        <v>264</v>
      </c>
      <c r="B267" s="20" t="s">
        <v>29</v>
      </c>
      <c r="C267" s="21" t="s">
        <v>138</v>
      </c>
      <c r="D267" s="21" t="s">
        <v>470</v>
      </c>
      <c r="E267" s="21" t="s">
        <v>522</v>
      </c>
      <c r="F267" s="22" t="s">
        <v>466</v>
      </c>
      <c r="G267" s="23" t="s">
        <v>467</v>
      </c>
      <c r="H267" s="29" t="s">
        <v>720</v>
      </c>
      <c r="I267" s="29" t="s">
        <v>720</v>
      </c>
      <c r="J267" s="30" t="s">
        <v>609</v>
      </c>
      <c r="K267" s="30" t="s">
        <v>734</v>
      </c>
    </row>
    <row r="268" spans="1:11" ht="46.9" hidden="1">
      <c r="A268" s="16">
        <f t="shared" si="5"/>
        <v>265</v>
      </c>
      <c r="B268" s="20" t="s">
        <v>29</v>
      </c>
      <c r="C268" s="21" t="s">
        <v>735</v>
      </c>
      <c r="D268" s="21" t="s">
        <v>464</v>
      </c>
      <c r="E268" s="21" t="s">
        <v>515</v>
      </c>
      <c r="F268" s="22" t="s">
        <v>466</v>
      </c>
      <c r="G268" s="23" t="s">
        <v>467</v>
      </c>
      <c r="H268" s="29" t="s">
        <v>736</v>
      </c>
      <c r="I268" s="29" t="s">
        <v>736</v>
      </c>
      <c r="J268" s="30" t="s">
        <v>582</v>
      </c>
      <c r="K268" s="30" t="s">
        <v>737</v>
      </c>
    </row>
    <row r="269" spans="1:11" ht="46.9" hidden="1">
      <c r="A269" s="16">
        <f t="shared" si="5"/>
        <v>266</v>
      </c>
      <c r="B269" s="20" t="s">
        <v>29</v>
      </c>
      <c r="C269" s="21" t="s">
        <v>735</v>
      </c>
      <c r="D269" s="21" t="s">
        <v>468</v>
      </c>
      <c r="E269" s="21" t="s">
        <v>520</v>
      </c>
      <c r="F269" s="22" t="s">
        <v>466</v>
      </c>
      <c r="G269" s="23" t="s">
        <v>467</v>
      </c>
      <c r="H269" s="29" t="s">
        <v>738</v>
      </c>
      <c r="I269" s="29" t="s">
        <v>738</v>
      </c>
      <c r="J269" s="30" t="s">
        <v>582</v>
      </c>
      <c r="K269" s="30" t="s">
        <v>739</v>
      </c>
    </row>
    <row r="270" spans="1:11" ht="46.9" hidden="1">
      <c r="A270" s="16">
        <f t="shared" si="5"/>
        <v>267</v>
      </c>
      <c r="B270" s="20" t="s">
        <v>29</v>
      </c>
      <c r="C270" s="21" t="s">
        <v>735</v>
      </c>
      <c r="D270" s="21" t="s">
        <v>470</v>
      </c>
      <c r="E270" s="21" t="s">
        <v>522</v>
      </c>
      <c r="F270" s="22" t="s">
        <v>466</v>
      </c>
      <c r="G270" s="23" t="s">
        <v>467</v>
      </c>
      <c r="H270" s="29" t="s">
        <v>730</v>
      </c>
      <c r="I270" s="29" t="s">
        <v>730</v>
      </c>
      <c r="J270" s="30" t="s">
        <v>582</v>
      </c>
      <c r="K270" s="30" t="s">
        <v>740</v>
      </c>
    </row>
    <row r="271" spans="1:11" ht="31.15" hidden="1">
      <c r="A271" s="16">
        <f t="shared" si="5"/>
        <v>268</v>
      </c>
      <c r="B271" s="20" t="s">
        <v>29</v>
      </c>
      <c r="C271" s="21" t="s">
        <v>140</v>
      </c>
      <c r="D271" s="21" t="s">
        <v>472</v>
      </c>
      <c r="E271" s="21" t="s">
        <v>522</v>
      </c>
      <c r="F271" s="22" t="s">
        <v>466</v>
      </c>
      <c r="G271" s="23" t="s">
        <v>467</v>
      </c>
      <c r="H271" s="29" t="s">
        <v>741</v>
      </c>
      <c r="I271" s="29" t="s">
        <v>741</v>
      </c>
      <c r="J271" s="30" t="s">
        <v>702</v>
      </c>
      <c r="K271" s="30" t="s">
        <v>742</v>
      </c>
    </row>
    <row r="272" spans="1:11" ht="46.9" hidden="1">
      <c r="A272" s="16">
        <f t="shared" si="5"/>
        <v>269</v>
      </c>
      <c r="B272" s="20" t="s">
        <v>29</v>
      </c>
      <c r="C272" s="21" t="s">
        <v>45</v>
      </c>
      <c r="D272" s="21" t="s">
        <v>464</v>
      </c>
      <c r="E272" s="21" t="s">
        <v>515</v>
      </c>
      <c r="F272" s="22" t="s">
        <v>466</v>
      </c>
      <c r="G272" s="23" t="s">
        <v>467</v>
      </c>
      <c r="H272" s="29" t="s">
        <v>743</v>
      </c>
      <c r="I272" s="29" t="s">
        <v>743</v>
      </c>
      <c r="J272" s="29" t="s">
        <v>516</v>
      </c>
      <c r="K272" s="30" t="s">
        <v>744</v>
      </c>
    </row>
    <row r="273" spans="1:11" ht="46.9" hidden="1">
      <c r="A273" s="16">
        <f t="shared" si="5"/>
        <v>270</v>
      </c>
      <c r="B273" s="20" t="s">
        <v>29</v>
      </c>
      <c r="C273" s="21" t="s">
        <v>45</v>
      </c>
      <c r="D273" s="21" t="s">
        <v>468</v>
      </c>
      <c r="E273" s="21" t="s">
        <v>520</v>
      </c>
      <c r="F273" s="22" t="s">
        <v>466</v>
      </c>
      <c r="G273" s="23" t="s">
        <v>467</v>
      </c>
      <c r="H273" s="29" t="s">
        <v>716</v>
      </c>
      <c r="I273" s="29" t="s">
        <v>716</v>
      </c>
      <c r="J273" s="29" t="s">
        <v>516</v>
      </c>
      <c r="K273" s="30" t="s">
        <v>745</v>
      </c>
    </row>
    <row r="274" spans="1:11" ht="46.9" hidden="1">
      <c r="A274" s="16">
        <f t="shared" si="5"/>
        <v>271</v>
      </c>
      <c r="B274" s="20" t="s">
        <v>29</v>
      </c>
      <c r="C274" s="21" t="s">
        <v>45</v>
      </c>
      <c r="D274" s="21" t="s">
        <v>470</v>
      </c>
      <c r="E274" s="21" t="s">
        <v>522</v>
      </c>
      <c r="F274" s="22" t="s">
        <v>466</v>
      </c>
      <c r="G274" s="23" t="s">
        <v>467</v>
      </c>
      <c r="H274" s="29" t="s">
        <v>746</v>
      </c>
      <c r="I274" s="29" t="s">
        <v>746</v>
      </c>
      <c r="J274" s="29" t="s">
        <v>516</v>
      </c>
      <c r="K274" s="30" t="s">
        <v>747</v>
      </c>
    </row>
    <row r="275" spans="1:11" ht="31.15" hidden="1">
      <c r="A275" s="16">
        <f t="shared" si="5"/>
        <v>272</v>
      </c>
      <c r="B275" s="20" t="s">
        <v>29</v>
      </c>
      <c r="C275" s="21" t="s">
        <v>132</v>
      </c>
      <c r="D275" s="21" t="s">
        <v>468</v>
      </c>
      <c r="E275" s="21" t="s">
        <v>522</v>
      </c>
      <c r="F275" s="22" t="s">
        <v>466</v>
      </c>
      <c r="G275" s="23" t="s">
        <v>467</v>
      </c>
      <c r="H275" s="29" t="s">
        <v>716</v>
      </c>
      <c r="I275" s="29" t="s">
        <v>716</v>
      </c>
      <c r="J275" s="29" t="s">
        <v>599</v>
      </c>
      <c r="K275" s="30" t="s">
        <v>748</v>
      </c>
    </row>
    <row r="276" spans="1:11" ht="31.15" hidden="1">
      <c r="A276" s="16">
        <f t="shared" si="5"/>
        <v>273</v>
      </c>
      <c r="B276" s="20" t="s">
        <v>29</v>
      </c>
      <c r="C276" s="21" t="s">
        <v>124</v>
      </c>
      <c r="D276" s="21" t="s">
        <v>464</v>
      </c>
      <c r="E276" s="21" t="s">
        <v>515</v>
      </c>
      <c r="F276" s="22" t="s">
        <v>466</v>
      </c>
      <c r="G276" s="23" t="s">
        <v>467</v>
      </c>
      <c r="H276" s="29" t="s">
        <v>743</v>
      </c>
      <c r="I276" s="29" t="s">
        <v>743</v>
      </c>
      <c r="J276" s="29" t="s">
        <v>696</v>
      </c>
      <c r="K276" s="30" t="s">
        <v>749</v>
      </c>
    </row>
    <row r="277" spans="1:11" ht="31.15" hidden="1">
      <c r="A277" s="16">
        <f t="shared" si="5"/>
        <v>274</v>
      </c>
      <c r="B277" s="20" t="s">
        <v>29</v>
      </c>
      <c r="C277" s="21" t="s">
        <v>124</v>
      </c>
      <c r="D277" s="21" t="s">
        <v>468</v>
      </c>
      <c r="E277" s="21" t="s">
        <v>520</v>
      </c>
      <c r="F277" s="22" t="s">
        <v>466</v>
      </c>
      <c r="G277" s="23" t="s">
        <v>467</v>
      </c>
      <c r="H277" s="29" t="s">
        <v>716</v>
      </c>
      <c r="I277" s="29" t="s">
        <v>716</v>
      </c>
      <c r="J277" s="29" t="s">
        <v>696</v>
      </c>
      <c r="K277" s="30" t="s">
        <v>750</v>
      </c>
    </row>
    <row r="278" spans="1:11" ht="31.15" hidden="1">
      <c r="A278" s="16">
        <f t="shared" si="5"/>
        <v>275</v>
      </c>
      <c r="B278" s="20" t="s">
        <v>29</v>
      </c>
      <c r="C278" s="21" t="s">
        <v>147</v>
      </c>
      <c r="D278" s="21" t="s">
        <v>464</v>
      </c>
      <c r="E278" s="21" t="s">
        <v>515</v>
      </c>
      <c r="F278" s="22" t="s">
        <v>466</v>
      </c>
      <c r="G278" s="23" t="s">
        <v>467</v>
      </c>
      <c r="H278" s="29" t="s">
        <v>751</v>
      </c>
      <c r="I278" s="29" t="s">
        <v>751</v>
      </c>
      <c r="J278" s="29" t="s">
        <v>752</v>
      </c>
      <c r="K278" s="30" t="s">
        <v>753</v>
      </c>
    </row>
    <row r="279" spans="1:11" ht="31.15" hidden="1">
      <c r="A279" s="16">
        <f t="shared" si="5"/>
        <v>276</v>
      </c>
      <c r="B279" s="20" t="s">
        <v>29</v>
      </c>
      <c r="C279" s="21" t="s">
        <v>147</v>
      </c>
      <c r="D279" s="21" t="s">
        <v>468</v>
      </c>
      <c r="E279" s="21" t="s">
        <v>520</v>
      </c>
      <c r="F279" s="22" t="s">
        <v>466</v>
      </c>
      <c r="G279" s="23" t="s">
        <v>467</v>
      </c>
      <c r="H279" s="29" t="s">
        <v>754</v>
      </c>
      <c r="I279" s="29" t="s">
        <v>754</v>
      </c>
      <c r="J279" s="29" t="s">
        <v>752</v>
      </c>
      <c r="K279" s="30" t="s">
        <v>755</v>
      </c>
    </row>
    <row r="280" spans="1:11" ht="31.15" hidden="1">
      <c r="A280" s="16">
        <f t="shared" si="5"/>
        <v>277</v>
      </c>
      <c r="B280" s="20" t="s">
        <v>29</v>
      </c>
      <c r="C280" s="21" t="s">
        <v>147</v>
      </c>
      <c r="D280" s="21" t="s">
        <v>470</v>
      </c>
      <c r="E280" s="21" t="s">
        <v>522</v>
      </c>
      <c r="F280" s="22" t="s">
        <v>466</v>
      </c>
      <c r="G280" s="23" t="s">
        <v>467</v>
      </c>
      <c r="H280" s="29" t="s">
        <v>741</v>
      </c>
      <c r="I280" s="29" t="s">
        <v>741</v>
      </c>
      <c r="J280" s="29" t="s">
        <v>752</v>
      </c>
      <c r="K280" s="30" t="s">
        <v>756</v>
      </c>
    </row>
    <row r="281" spans="1:11" ht="46.9" hidden="1">
      <c r="A281" s="16">
        <f t="shared" si="5"/>
        <v>278</v>
      </c>
      <c r="B281" s="20" t="s">
        <v>29</v>
      </c>
      <c r="C281" s="21" t="s">
        <v>211</v>
      </c>
      <c r="D281" s="21" t="s">
        <v>464</v>
      </c>
      <c r="E281" s="21" t="s">
        <v>515</v>
      </c>
      <c r="F281" s="22" t="s">
        <v>466</v>
      </c>
      <c r="G281" s="23" t="s">
        <v>467</v>
      </c>
      <c r="H281" s="29" t="s">
        <v>757</v>
      </c>
      <c r="I281" s="29" t="s">
        <v>757</v>
      </c>
      <c r="J281" s="29" t="s">
        <v>516</v>
      </c>
      <c r="K281" s="30" t="s">
        <v>744</v>
      </c>
    </row>
    <row r="282" spans="1:11" ht="46.9" hidden="1">
      <c r="A282" s="16">
        <f t="shared" si="5"/>
        <v>279</v>
      </c>
      <c r="B282" s="20" t="s">
        <v>29</v>
      </c>
      <c r="C282" s="21" t="s">
        <v>211</v>
      </c>
      <c r="D282" s="21" t="s">
        <v>468</v>
      </c>
      <c r="E282" s="21" t="s">
        <v>520</v>
      </c>
      <c r="F282" s="22" t="s">
        <v>466</v>
      </c>
      <c r="G282" s="23" t="s">
        <v>467</v>
      </c>
      <c r="H282" s="29" t="s">
        <v>758</v>
      </c>
      <c r="I282" s="29" t="s">
        <v>758</v>
      </c>
      <c r="J282" s="29" t="s">
        <v>516</v>
      </c>
      <c r="K282" s="30" t="s">
        <v>745</v>
      </c>
    </row>
    <row r="283" spans="1:11" ht="46.9" hidden="1">
      <c r="A283" s="16">
        <f t="shared" si="5"/>
        <v>280</v>
      </c>
      <c r="B283" s="20" t="s">
        <v>29</v>
      </c>
      <c r="C283" s="21" t="s">
        <v>211</v>
      </c>
      <c r="D283" s="21" t="s">
        <v>470</v>
      </c>
      <c r="E283" s="21" t="s">
        <v>522</v>
      </c>
      <c r="F283" s="22" t="s">
        <v>466</v>
      </c>
      <c r="G283" s="23" t="s">
        <v>467</v>
      </c>
      <c r="H283" s="29" t="s">
        <v>759</v>
      </c>
      <c r="I283" s="29" t="s">
        <v>759</v>
      </c>
      <c r="J283" s="29" t="s">
        <v>516</v>
      </c>
      <c r="K283" s="30" t="s">
        <v>747</v>
      </c>
    </row>
    <row r="284" spans="1:11" ht="46.9" hidden="1">
      <c r="A284" s="16">
        <f t="shared" si="5"/>
        <v>281</v>
      </c>
      <c r="B284" s="20" t="s">
        <v>29</v>
      </c>
      <c r="C284" s="21" t="s">
        <v>81</v>
      </c>
      <c r="D284" s="21" t="s">
        <v>464</v>
      </c>
      <c r="E284" s="21" t="s">
        <v>515</v>
      </c>
      <c r="F284" s="22" t="s">
        <v>466</v>
      </c>
      <c r="G284" s="23" t="s">
        <v>467</v>
      </c>
      <c r="H284" s="29" t="s">
        <v>760</v>
      </c>
      <c r="I284" s="29" t="s">
        <v>760</v>
      </c>
      <c r="J284" s="29" t="s">
        <v>516</v>
      </c>
      <c r="K284" s="30" t="s">
        <v>761</v>
      </c>
    </row>
    <row r="285" spans="1:11" ht="46.9" hidden="1">
      <c r="A285" s="16">
        <f t="shared" si="5"/>
        <v>282</v>
      </c>
      <c r="B285" s="20" t="s">
        <v>29</v>
      </c>
      <c r="C285" s="21" t="s">
        <v>81</v>
      </c>
      <c r="D285" s="21" t="s">
        <v>468</v>
      </c>
      <c r="E285" s="21" t="s">
        <v>520</v>
      </c>
      <c r="F285" s="22" t="s">
        <v>466</v>
      </c>
      <c r="G285" s="23" t="s">
        <v>467</v>
      </c>
      <c r="H285" s="29" t="s">
        <v>757</v>
      </c>
      <c r="I285" s="29" t="s">
        <v>757</v>
      </c>
      <c r="J285" s="29" t="s">
        <v>516</v>
      </c>
      <c r="K285" s="30" t="s">
        <v>762</v>
      </c>
    </row>
    <row r="286" spans="1:11" ht="46.9" hidden="1">
      <c r="A286" s="16">
        <f t="shared" si="5"/>
        <v>283</v>
      </c>
      <c r="B286" s="20" t="s">
        <v>29</v>
      </c>
      <c r="C286" s="21" t="s">
        <v>77</v>
      </c>
      <c r="D286" s="21" t="s">
        <v>464</v>
      </c>
      <c r="E286" s="21" t="s">
        <v>515</v>
      </c>
      <c r="F286" s="22" t="s">
        <v>466</v>
      </c>
      <c r="G286" s="23" t="s">
        <v>467</v>
      </c>
      <c r="H286" s="29" t="s">
        <v>758</v>
      </c>
      <c r="I286" s="29" t="s">
        <v>758</v>
      </c>
      <c r="J286" s="29" t="s">
        <v>516</v>
      </c>
      <c r="K286" s="30" t="s">
        <v>744</v>
      </c>
    </row>
    <row r="287" spans="1:11" ht="46.9" hidden="1">
      <c r="A287" s="16">
        <f t="shared" si="5"/>
        <v>284</v>
      </c>
      <c r="B287" s="20" t="s">
        <v>29</v>
      </c>
      <c r="C287" s="21" t="s">
        <v>77</v>
      </c>
      <c r="D287" s="21" t="s">
        <v>468</v>
      </c>
      <c r="E287" s="21" t="s">
        <v>520</v>
      </c>
      <c r="F287" s="22" t="s">
        <v>466</v>
      </c>
      <c r="G287" s="23" t="s">
        <v>467</v>
      </c>
      <c r="H287" s="29" t="s">
        <v>763</v>
      </c>
      <c r="I287" s="29" t="s">
        <v>763</v>
      </c>
      <c r="J287" s="29" t="s">
        <v>516</v>
      </c>
      <c r="K287" s="30" t="s">
        <v>745</v>
      </c>
    </row>
    <row r="288" spans="1:11" ht="46.9" hidden="1">
      <c r="A288" s="16">
        <f t="shared" si="5"/>
        <v>285</v>
      </c>
      <c r="B288" s="20" t="s">
        <v>29</v>
      </c>
      <c r="C288" s="21" t="s">
        <v>77</v>
      </c>
      <c r="D288" s="21" t="s">
        <v>470</v>
      </c>
      <c r="E288" s="21" t="s">
        <v>522</v>
      </c>
      <c r="F288" s="22" t="s">
        <v>466</v>
      </c>
      <c r="G288" s="23" t="s">
        <v>467</v>
      </c>
      <c r="H288" s="29" t="s">
        <v>764</v>
      </c>
      <c r="I288" s="29" t="s">
        <v>764</v>
      </c>
      <c r="J288" s="29" t="s">
        <v>516</v>
      </c>
      <c r="K288" s="30" t="s">
        <v>747</v>
      </c>
    </row>
    <row r="289" spans="1:11" ht="31.15" hidden="1">
      <c r="A289" s="16">
        <f t="shared" si="5"/>
        <v>286</v>
      </c>
      <c r="B289" s="20" t="s">
        <v>29</v>
      </c>
      <c r="C289" s="21" t="s">
        <v>137</v>
      </c>
      <c r="D289" s="21" t="s">
        <v>464</v>
      </c>
      <c r="E289" s="21" t="s">
        <v>515</v>
      </c>
      <c r="F289" s="22" t="s">
        <v>466</v>
      </c>
      <c r="G289" s="23" t="s">
        <v>467</v>
      </c>
      <c r="H289" s="29" t="s">
        <v>730</v>
      </c>
      <c r="I289" s="29" t="s">
        <v>730</v>
      </c>
      <c r="J289" s="29" t="s">
        <v>765</v>
      </c>
      <c r="K289" s="30" t="s">
        <v>766</v>
      </c>
    </row>
    <row r="290" spans="1:11" ht="31.15" hidden="1">
      <c r="A290" s="16">
        <f t="shared" si="5"/>
        <v>287</v>
      </c>
      <c r="B290" s="20" t="s">
        <v>29</v>
      </c>
      <c r="C290" s="21" t="s">
        <v>137</v>
      </c>
      <c r="D290" s="21" t="s">
        <v>468</v>
      </c>
      <c r="E290" s="21" t="s">
        <v>520</v>
      </c>
      <c r="F290" s="22" t="s">
        <v>466</v>
      </c>
      <c r="G290" s="23" t="s">
        <v>467</v>
      </c>
      <c r="H290" s="29" t="s">
        <v>767</v>
      </c>
      <c r="I290" s="29" t="s">
        <v>767</v>
      </c>
      <c r="J290" s="29" t="s">
        <v>765</v>
      </c>
      <c r="K290" s="30" t="s">
        <v>768</v>
      </c>
    </row>
    <row r="291" spans="1:11" ht="31.15" hidden="1">
      <c r="A291" s="16">
        <f t="shared" si="5"/>
        <v>288</v>
      </c>
      <c r="B291" s="20" t="s">
        <v>29</v>
      </c>
      <c r="C291" s="21" t="s">
        <v>137</v>
      </c>
      <c r="D291" s="21" t="s">
        <v>470</v>
      </c>
      <c r="E291" s="21" t="s">
        <v>522</v>
      </c>
      <c r="F291" s="22" t="s">
        <v>466</v>
      </c>
      <c r="G291" s="23" t="s">
        <v>467</v>
      </c>
      <c r="H291" s="29" t="s">
        <v>769</v>
      </c>
      <c r="I291" s="29" t="s">
        <v>769</v>
      </c>
      <c r="J291" s="29" t="s">
        <v>765</v>
      </c>
      <c r="K291" s="30" t="s">
        <v>770</v>
      </c>
    </row>
    <row r="292" spans="1:11" ht="46.9" hidden="1">
      <c r="A292" s="16">
        <f t="shared" si="5"/>
        <v>289</v>
      </c>
      <c r="B292" s="20" t="s">
        <v>29</v>
      </c>
      <c r="C292" s="21" t="s">
        <v>210</v>
      </c>
      <c r="D292" s="21" t="s">
        <v>464</v>
      </c>
      <c r="E292" s="21" t="s">
        <v>515</v>
      </c>
      <c r="F292" s="22" t="s">
        <v>466</v>
      </c>
      <c r="G292" s="23" t="s">
        <v>467</v>
      </c>
      <c r="H292" s="29" t="s">
        <v>771</v>
      </c>
      <c r="I292" s="29" t="s">
        <v>771</v>
      </c>
      <c r="J292" s="29" t="s">
        <v>516</v>
      </c>
      <c r="K292" s="30" t="s">
        <v>744</v>
      </c>
    </row>
    <row r="293" spans="1:11" ht="46.9" hidden="1">
      <c r="A293" s="16">
        <f t="shared" si="5"/>
        <v>290</v>
      </c>
      <c r="B293" s="20" t="s">
        <v>29</v>
      </c>
      <c r="C293" s="21" t="s">
        <v>210</v>
      </c>
      <c r="D293" s="21" t="s">
        <v>468</v>
      </c>
      <c r="E293" s="21" t="s">
        <v>520</v>
      </c>
      <c r="F293" s="22" t="s">
        <v>466</v>
      </c>
      <c r="G293" s="23" t="s">
        <v>467</v>
      </c>
      <c r="H293" s="29" t="s">
        <v>772</v>
      </c>
      <c r="I293" s="29" t="s">
        <v>772</v>
      </c>
      <c r="J293" s="29" t="s">
        <v>516</v>
      </c>
      <c r="K293" s="30" t="s">
        <v>745</v>
      </c>
    </row>
    <row r="294" spans="1:11" ht="46.9" hidden="1">
      <c r="A294" s="16">
        <f t="shared" si="5"/>
        <v>291</v>
      </c>
      <c r="B294" s="20" t="s">
        <v>29</v>
      </c>
      <c r="C294" s="21" t="s">
        <v>210</v>
      </c>
      <c r="D294" s="21" t="s">
        <v>470</v>
      </c>
      <c r="E294" s="21" t="s">
        <v>522</v>
      </c>
      <c r="F294" s="22" t="s">
        <v>466</v>
      </c>
      <c r="G294" s="23" t="s">
        <v>467</v>
      </c>
      <c r="H294" s="29" t="s">
        <v>773</v>
      </c>
      <c r="I294" s="29" t="s">
        <v>773</v>
      </c>
      <c r="J294" s="29" t="s">
        <v>516</v>
      </c>
      <c r="K294" s="30" t="s">
        <v>747</v>
      </c>
    </row>
    <row r="295" spans="1:11" ht="46.9" hidden="1">
      <c r="A295" s="16">
        <f t="shared" si="5"/>
        <v>292</v>
      </c>
      <c r="B295" s="20" t="s">
        <v>29</v>
      </c>
      <c r="C295" s="21" t="s">
        <v>46</v>
      </c>
      <c r="D295" s="21" t="s">
        <v>464</v>
      </c>
      <c r="E295" s="21" t="s">
        <v>515</v>
      </c>
      <c r="F295" s="22" t="s">
        <v>466</v>
      </c>
      <c r="G295" s="23" t="s">
        <v>467</v>
      </c>
      <c r="H295" s="29" t="s">
        <v>728</v>
      </c>
      <c r="I295" s="29" t="s">
        <v>728</v>
      </c>
      <c r="J295" s="29" t="s">
        <v>516</v>
      </c>
      <c r="K295" s="30" t="s">
        <v>744</v>
      </c>
    </row>
    <row r="296" spans="1:11" ht="46.9" hidden="1">
      <c r="A296" s="16">
        <f t="shared" si="5"/>
        <v>293</v>
      </c>
      <c r="B296" s="20" t="s">
        <v>29</v>
      </c>
      <c r="C296" s="21" t="s">
        <v>46</v>
      </c>
      <c r="D296" s="21" t="s">
        <v>468</v>
      </c>
      <c r="E296" s="21" t="s">
        <v>520</v>
      </c>
      <c r="F296" s="22" t="s">
        <v>466</v>
      </c>
      <c r="G296" s="23" t="s">
        <v>467</v>
      </c>
      <c r="H296" s="29" t="s">
        <v>741</v>
      </c>
      <c r="I296" s="29" t="s">
        <v>741</v>
      </c>
      <c r="J296" s="29" t="s">
        <v>516</v>
      </c>
      <c r="K296" s="30" t="s">
        <v>745</v>
      </c>
    </row>
    <row r="297" spans="1:11" ht="46.9" hidden="1">
      <c r="A297" s="16">
        <f t="shared" si="5"/>
        <v>294</v>
      </c>
      <c r="B297" s="20" t="s">
        <v>29</v>
      </c>
      <c r="C297" s="21" t="s">
        <v>46</v>
      </c>
      <c r="D297" s="21" t="s">
        <v>470</v>
      </c>
      <c r="E297" s="21" t="s">
        <v>522</v>
      </c>
      <c r="F297" s="22" t="s">
        <v>466</v>
      </c>
      <c r="G297" s="23" t="s">
        <v>467</v>
      </c>
      <c r="H297" s="29" t="s">
        <v>774</v>
      </c>
      <c r="I297" s="29" t="s">
        <v>774</v>
      </c>
      <c r="J297" s="29" t="s">
        <v>516</v>
      </c>
      <c r="K297" s="30" t="s">
        <v>747</v>
      </c>
    </row>
    <row r="298" spans="1:11" ht="46.9" hidden="1">
      <c r="A298" s="16">
        <f t="shared" si="5"/>
        <v>295</v>
      </c>
      <c r="B298" s="20" t="s">
        <v>29</v>
      </c>
      <c r="C298" s="21" t="s">
        <v>100</v>
      </c>
      <c r="D298" s="21" t="s">
        <v>464</v>
      </c>
      <c r="E298" s="21" t="s">
        <v>515</v>
      </c>
      <c r="F298" s="22" t="s">
        <v>466</v>
      </c>
      <c r="G298" s="23" t="s">
        <v>467</v>
      </c>
      <c r="H298" s="29" t="s">
        <v>757</v>
      </c>
      <c r="I298" s="29" t="s">
        <v>757</v>
      </c>
      <c r="J298" s="29" t="s">
        <v>775</v>
      </c>
      <c r="K298" s="30" t="s">
        <v>776</v>
      </c>
    </row>
    <row r="299" spans="1:11" ht="46.9" hidden="1">
      <c r="A299" s="16">
        <f t="shared" si="5"/>
        <v>296</v>
      </c>
      <c r="B299" s="20" t="s">
        <v>29</v>
      </c>
      <c r="C299" s="21" t="s">
        <v>100</v>
      </c>
      <c r="D299" s="21" t="s">
        <v>468</v>
      </c>
      <c r="E299" s="21" t="s">
        <v>520</v>
      </c>
      <c r="F299" s="22" t="s">
        <v>466</v>
      </c>
      <c r="G299" s="23" t="s">
        <v>467</v>
      </c>
      <c r="H299" s="29" t="s">
        <v>777</v>
      </c>
      <c r="I299" s="29" t="s">
        <v>777</v>
      </c>
      <c r="J299" s="29" t="s">
        <v>775</v>
      </c>
      <c r="K299" s="30" t="s">
        <v>778</v>
      </c>
    </row>
    <row r="300" spans="1:11" ht="46.9" hidden="1">
      <c r="A300" s="16">
        <f t="shared" si="5"/>
        <v>297</v>
      </c>
      <c r="B300" s="20" t="s">
        <v>29</v>
      </c>
      <c r="C300" s="21" t="s">
        <v>100</v>
      </c>
      <c r="D300" s="21" t="s">
        <v>470</v>
      </c>
      <c r="E300" s="21" t="s">
        <v>522</v>
      </c>
      <c r="F300" s="22" t="s">
        <v>466</v>
      </c>
      <c r="G300" s="23" t="s">
        <v>467</v>
      </c>
      <c r="H300" s="29" t="s">
        <v>779</v>
      </c>
      <c r="I300" s="29" t="s">
        <v>779</v>
      </c>
      <c r="J300" s="29" t="s">
        <v>775</v>
      </c>
      <c r="K300" s="30" t="s">
        <v>780</v>
      </c>
    </row>
    <row r="301" spans="1:11" ht="46.9" hidden="1">
      <c r="A301" s="16">
        <f t="shared" si="5"/>
        <v>298</v>
      </c>
      <c r="B301" s="20" t="s">
        <v>29</v>
      </c>
      <c r="C301" s="21" t="s">
        <v>79</v>
      </c>
      <c r="D301" s="21" t="s">
        <v>464</v>
      </c>
      <c r="E301" s="21" t="s">
        <v>515</v>
      </c>
      <c r="F301" s="22" t="s">
        <v>466</v>
      </c>
      <c r="G301" s="23" t="s">
        <v>467</v>
      </c>
      <c r="H301" s="29" t="s">
        <v>751</v>
      </c>
      <c r="I301" s="29" t="s">
        <v>751</v>
      </c>
      <c r="J301" s="29" t="s">
        <v>516</v>
      </c>
      <c r="K301" s="30" t="s">
        <v>744</v>
      </c>
    </row>
    <row r="302" spans="1:11" ht="46.9" hidden="1">
      <c r="A302" s="16">
        <f t="shared" si="5"/>
        <v>299</v>
      </c>
      <c r="B302" s="20" t="s">
        <v>29</v>
      </c>
      <c r="C302" s="21" t="s">
        <v>79</v>
      </c>
      <c r="D302" s="21" t="s">
        <v>468</v>
      </c>
      <c r="E302" s="21" t="s">
        <v>520</v>
      </c>
      <c r="F302" s="22" t="s">
        <v>466</v>
      </c>
      <c r="G302" s="23" t="s">
        <v>467</v>
      </c>
      <c r="H302" s="29" t="s">
        <v>781</v>
      </c>
      <c r="I302" s="29" t="s">
        <v>781</v>
      </c>
      <c r="J302" s="29" t="s">
        <v>516</v>
      </c>
      <c r="K302" s="30" t="s">
        <v>745</v>
      </c>
    </row>
    <row r="303" spans="1:11" ht="46.9" hidden="1">
      <c r="A303" s="16">
        <f t="shared" si="5"/>
        <v>300</v>
      </c>
      <c r="B303" s="20" t="s">
        <v>29</v>
      </c>
      <c r="C303" s="21" t="s">
        <v>79</v>
      </c>
      <c r="D303" s="21" t="s">
        <v>470</v>
      </c>
      <c r="E303" s="21" t="s">
        <v>522</v>
      </c>
      <c r="F303" s="22" t="s">
        <v>466</v>
      </c>
      <c r="G303" s="23" t="s">
        <v>467</v>
      </c>
      <c r="H303" s="29" t="s">
        <v>725</v>
      </c>
      <c r="I303" s="29" t="s">
        <v>725</v>
      </c>
      <c r="J303" s="29" t="s">
        <v>516</v>
      </c>
      <c r="K303" s="30" t="s">
        <v>747</v>
      </c>
    </row>
    <row r="304" spans="1:11" ht="46.9" hidden="1">
      <c r="A304" s="16">
        <f t="shared" si="5"/>
        <v>301</v>
      </c>
      <c r="B304" s="20" t="s">
        <v>29</v>
      </c>
      <c r="C304" s="21" t="s">
        <v>111</v>
      </c>
      <c r="D304" s="21" t="s">
        <v>464</v>
      </c>
      <c r="E304" s="21" t="s">
        <v>515</v>
      </c>
      <c r="F304" s="22" t="s">
        <v>466</v>
      </c>
      <c r="G304" s="23" t="s">
        <v>467</v>
      </c>
      <c r="H304" s="29" t="s">
        <v>716</v>
      </c>
      <c r="I304" s="29" t="s">
        <v>716</v>
      </c>
      <c r="J304" s="29" t="s">
        <v>516</v>
      </c>
      <c r="K304" s="30" t="s">
        <v>761</v>
      </c>
    </row>
    <row r="305" spans="1:11" ht="46.9" hidden="1">
      <c r="A305" s="16">
        <f t="shared" si="5"/>
        <v>302</v>
      </c>
      <c r="B305" s="20" t="s">
        <v>29</v>
      </c>
      <c r="C305" s="21" t="s">
        <v>97</v>
      </c>
      <c r="D305" s="21" t="s">
        <v>464</v>
      </c>
      <c r="E305" s="21" t="s">
        <v>515</v>
      </c>
      <c r="F305" s="22" t="s">
        <v>466</v>
      </c>
      <c r="G305" s="23" t="s">
        <v>467</v>
      </c>
      <c r="H305" s="29" t="s">
        <v>751</v>
      </c>
      <c r="I305" s="29" t="s">
        <v>751</v>
      </c>
      <c r="J305" s="29" t="s">
        <v>516</v>
      </c>
      <c r="K305" s="30" t="s">
        <v>761</v>
      </c>
    </row>
    <row r="306" spans="1:11" ht="46.9" hidden="1">
      <c r="A306" s="16">
        <f t="shared" si="5"/>
        <v>303</v>
      </c>
      <c r="B306" s="20" t="s">
        <v>29</v>
      </c>
      <c r="C306" s="21" t="s">
        <v>97</v>
      </c>
      <c r="D306" s="21" t="s">
        <v>468</v>
      </c>
      <c r="E306" s="21" t="s">
        <v>520</v>
      </c>
      <c r="F306" s="22" t="s">
        <v>466</v>
      </c>
      <c r="G306" s="23" t="s">
        <v>467</v>
      </c>
      <c r="H306" s="29" t="s">
        <v>720</v>
      </c>
      <c r="I306" s="29" t="s">
        <v>720</v>
      </c>
      <c r="J306" s="29" t="s">
        <v>516</v>
      </c>
      <c r="K306" s="30" t="s">
        <v>762</v>
      </c>
    </row>
    <row r="307" spans="1:11" ht="46.9" hidden="1">
      <c r="A307" s="16">
        <f t="shared" si="5"/>
        <v>304</v>
      </c>
      <c r="B307" s="20" t="s">
        <v>29</v>
      </c>
      <c r="C307" s="21" t="s">
        <v>97</v>
      </c>
      <c r="D307" s="21" t="s">
        <v>470</v>
      </c>
      <c r="E307" s="21" t="s">
        <v>522</v>
      </c>
      <c r="F307" s="22" t="s">
        <v>466</v>
      </c>
      <c r="G307" s="23" t="s">
        <v>467</v>
      </c>
      <c r="H307" s="29" t="s">
        <v>725</v>
      </c>
      <c r="I307" s="29" t="s">
        <v>725</v>
      </c>
      <c r="J307" s="29" t="s">
        <v>516</v>
      </c>
      <c r="K307" s="30" t="s">
        <v>782</v>
      </c>
    </row>
    <row r="308" spans="1:11" ht="31.15" hidden="1">
      <c r="A308" s="16">
        <f t="shared" si="5"/>
        <v>305</v>
      </c>
      <c r="B308" s="20" t="s">
        <v>29</v>
      </c>
      <c r="C308" s="21" t="s">
        <v>148</v>
      </c>
      <c r="D308" s="21" t="s">
        <v>464</v>
      </c>
      <c r="E308" s="21" t="s">
        <v>515</v>
      </c>
      <c r="F308" s="22" t="s">
        <v>466</v>
      </c>
      <c r="G308" s="23" t="s">
        <v>467</v>
      </c>
      <c r="H308" s="29" t="s">
        <v>720</v>
      </c>
      <c r="I308" s="29" t="s">
        <v>720</v>
      </c>
      <c r="J308" s="29" t="s">
        <v>752</v>
      </c>
      <c r="K308" s="30" t="s">
        <v>783</v>
      </c>
    </row>
    <row r="309" spans="1:11" ht="31.15" hidden="1">
      <c r="A309" s="16">
        <f t="shared" si="5"/>
        <v>306</v>
      </c>
      <c r="B309" s="20" t="s">
        <v>29</v>
      </c>
      <c r="C309" s="21" t="s">
        <v>148</v>
      </c>
      <c r="D309" s="21" t="s">
        <v>468</v>
      </c>
      <c r="E309" s="21" t="s">
        <v>520</v>
      </c>
      <c r="F309" s="22" t="s">
        <v>466</v>
      </c>
      <c r="G309" s="23" t="s">
        <v>467</v>
      </c>
      <c r="H309" s="29" t="s">
        <v>725</v>
      </c>
      <c r="I309" s="29" t="s">
        <v>725</v>
      </c>
      <c r="J309" s="29" t="s">
        <v>752</v>
      </c>
      <c r="K309" s="30" t="s">
        <v>784</v>
      </c>
    </row>
    <row r="310" spans="1:11" ht="31.15" hidden="1">
      <c r="A310" s="16">
        <f t="shared" si="5"/>
        <v>307</v>
      </c>
      <c r="B310" s="20" t="s">
        <v>29</v>
      </c>
      <c r="C310" s="21" t="s">
        <v>148</v>
      </c>
      <c r="D310" s="21" t="s">
        <v>470</v>
      </c>
      <c r="E310" s="21" t="s">
        <v>522</v>
      </c>
      <c r="F310" s="22" t="s">
        <v>466</v>
      </c>
      <c r="G310" s="23" t="s">
        <v>467</v>
      </c>
      <c r="H310" s="29" t="s">
        <v>730</v>
      </c>
      <c r="I310" s="29" t="s">
        <v>730</v>
      </c>
      <c r="J310" s="29" t="s">
        <v>752</v>
      </c>
      <c r="K310" s="30" t="s">
        <v>785</v>
      </c>
    </row>
    <row r="311" spans="1:11" ht="31.15" hidden="1">
      <c r="A311" s="16">
        <f t="shared" si="5"/>
        <v>308</v>
      </c>
      <c r="B311" s="20" t="s">
        <v>29</v>
      </c>
      <c r="C311" s="21" t="s">
        <v>177</v>
      </c>
      <c r="D311" s="21" t="s">
        <v>464</v>
      </c>
      <c r="E311" s="21" t="s">
        <v>515</v>
      </c>
      <c r="F311" s="22" t="s">
        <v>466</v>
      </c>
      <c r="G311" s="23" t="s">
        <v>467</v>
      </c>
      <c r="H311" s="29" t="s">
        <v>757</v>
      </c>
      <c r="I311" s="29" t="s">
        <v>757</v>
      </c>
      <c r="J311" s="29" t="s">
        <v>786</v>
      </c>
      <c r="K311" s="30" t="s">
        <v>787</v>
      </c>
    </row>
    <row r="312" spans="1:11" ht="46.9" hidden="1">
      <c r="A312" s="16">
        <f t="shared" si="5"/>
        <v>309</v>
      </c>
      <c r="B312" s="20" t="s">
        <v>29</v>
      </c>
      <c r="C312" s="21" t="s">
        <v>177</v>
      </c>
      <c r="D312" s="21" t="s">
        <v>468</v>
      </c>
      <c r="E312" s="21" t="s">
        <v>520</v>
      </c>
      <c r="F312" s="22" t="s">
        <v>466</v>
      </c>
      <c r="G312" s="23" t="s">
        <v>467</v>
      </c>
      <c r="H312" s="29" t="s">
        <v>779</v>
      </c>
      <c r="I312" s="29" t="s">
        <v>779</v>
      </c>
      <c r="J312" s="29" t="s">
        <v>786</v>
      </c>
      <c r="K312" s="30" t="s">
        <v>788</v>
      </c>
    </row>
    <row r="313" spans="1:11" ht="31.15" hidden="1">
      <c r="A313" s="16">
        <f t="shared" si="5"/>
        <v>310</v>
      </c>
      <c r="B313" s="20" t="s">
        <v>29</v>
      </c>
      <c r="C313" s="21" t="s">
        <v>177</v>
      </c>
      <c r="D313" s="21" t="s">
        <v>470</v>
      </c>
      <c r="E313" s="21" t="s">
        <v>522</v>
      </c>
      <c r="F313" s="22" t="s">
        <v>466</v>
      </c>
      <c r="G313" s="23" t="s">
        <v>467</v>
      </c>
      <c r="H313" s="29" t="s">
        <v>789</v>
      </c>
      <c r="I313" s="29" t="s">
        <v>789</v>
      </c>
      <c r="J313" s="29" t="s">
        <v>786</v>
      </c>
      <c r="K313" s="30" t="s">
        <v>790</v>
      </c>
    </row>
    <row r="314" spans="1:11" hidden="1">
      <c r="A314" s="16">
        <f t="shared" si="5"/>
        <v>311</v>
      </c>
      <c r="B314" s="20" t="s">
        <v>29</v>
      </c>
      <c r="C314" s="21" t="s">
        <v>75</v>
      </c>
      <c r="D314" s="21" t="s">
        <v>464</v>
      </c>
      <c r="E314" s="21" t="s">
        <v>515</v>
      </c>
      <c r="F314" s="22" t="s">
        <v>466</v>
      </c>
      <c r="G314" s="23" t="s">
        <v>467</v>
      </c>
      <c r="H314" s="29" t="s">
        <v>777</v>
      </c>
      <c r="I314" s="29" t="s">
        <v>777</v>
      </c>
      <c r="J314" s="29" t="s">
        <v>599</v>
      </c>
      <c r="K314" s="29" t="s">
        <v>791</v>
      </c>
    </row>
    <row r="315" spans="1:11" hidden="1">
      <c r="A315" s="16">
        <f t="shared" si="5"/>
        <v>312</v>
      </c>
      <c r="B315" s="20" t="s">
        <v>29</v>
      </c>
      <c r="C315" s="21" t="s">
        <v>75</v>
      </c>
      <c r="D315" s="21" t="s">
        <v>468</v>
      </c>
      <c r="E315" s="21" t="s">
        <v>520</v>
      </c>
      <c r="F315" s="22" t="s">
        <v>466</v>
      </c>
      <c r="G315" s="23" t="s">
        <v>467</v>
      </c>
      <c r="H315" s="29" t="s">
        <v>779</v>
      </c>
      <c r="I315" s="29" t="s">
        <v>779</v>
      </c>
      <c r="J315" s="29" t="s">
        <v>599</v>
      </c>
      <c r="K315" s="29" t="s">
        <v>792</v>
      </c>
    </row>
    <row r="316" spans="1:11" hidden="1">
      <c r="A316" s="16">
        <f t="shared" si="5"/>
        <v>313</v>
      </c>
      <c r="B316" s="20" t="s">
        <v>29</v>
      </c>
      <c r="C316" s="21" t="s">
        <v>75</v>
      </c>
      <c r="D316" s="21" t="s">
        <v>470</v>
      </c>
      <c r="E316" s="21" t="s">
        <v>522</v>
      </c>
      <c r="F316" s="22" t="s">
        <v>466</v>
      </c>
      <c r="G316" s="23" t="s">
        <v>467</v>
      </c>
      <c r="H316" s="29" t="s">
        <v>789</v>
      </c>
      <c r="I316" s="29" t="s">
        <v>789</v>
      </c>
      <c r="J316" s="29" t="s">
        <v>599</v>
      </c>
      <c r="K316" s="29" t="s">
        <v>793</v>
      </c>
    </row>
    <row r="317" spans="1:11" ht="46.9" hidden="1">
      <c r="A317" s="16">
        <f t="shared" si="5"/>
        <v>314</v>
      </c>
      <c r="B317" s="20" t="s">
        <v>29</v>
      </c>
      <c r="C317" s="21" t="s">
        <v>175</v>
      </c>
      <c r="D317" s="21" t="s">
        <v>464</v>
      </c>
      <c r="E317" s="21" t="s">
        <v>515</v>
      </c>
      <c r="F317" s="22" t="s">
        <v>466</v>
      </c>
      <c r="G317" s="23" t="s">
        <v>467</v>
      </c>
      <c r="H317" s="29" t="s">
        <v>794</v>
      </c>
      <c r="I317" s="29" t="s">
        <v>794</v>
      </c>
      <c r="J317" s="29" t="s">
        <v>516</v>
      </c>
      <c r="K317" s="30" t="s">
        <v>761</v>
      </c>
    </row>
    <row r="318" spans="1:11" ht="46.9" hidden="1">
      <c r="A318" s="16">
        <f t="shared" si="5"/>
        <v>315</v>
      </c>
      <c r="B318" s="20" t="s">
        <v>29</v>
      </c>
      <c r="C318" s="21" t="s">
        <v>175</v>
      </c>
      <c r="D318" s="21" t="s">
        <v>468</v>
      </c>
      <c r="E318" s="21" t="s">
        <v>520</v>
      </c>
      <c r="F318" s="22" t="s">
        <v>466</v>
      </c>
      <c r="G318" s="23" t="s">
        <v>467</v>
      </c>
      <c r="H318" s="29" t="s">
        <v>794</v>
      </c>
      <c r="I318" s="29" t="s">
        <v>794</v>
      </c>
      <c r="J318" s="29" t="s">
        <v>516</v>
      </c>
      <c r="K318" s="30" t="s">
        <v>762</v>
      </c>
    </row>
    <row r="319" spans="1:11" ht="46.9" hidden="1">
      <c r="A319" s="16">
        <f t="shared" si="5"/>
        <v>316</v>
      </c>
      <c r="B319" s="20" t="s">
        <v>29</v>
      </c>
      <c r="C319" s="21" t="s">
        <v>175</v>
      </c>
      <c r="D319" s="21" t="s">
        <v>470</v>
      </c>
      <c r="E319" s="21" t="s">
        <v>522</v>
      </c>
      <c r="F319" s="22" t="s">
        <v>466</v>
      </c>
      <c r="G319" s="23" t="s">
        <v>467</v>
      </c>
      <c r="H319" s="29" t="s">
        <v>794</v>
      </c>
      <c r="I319" s="29" t="s">
        <v>794</v>
      </c>
      <c r="J319" s="29" t="s">
        <v>516</v>
      </c>
      <c r="K319" s="30" t="s">
        <v>782</v>
      </c>
    </row>
    <row r="320" spans="1:11" hidden="1">
      <c r="A320" s="16">
        <f t="shared" si="5"/>
        <v>317</v>
      </c>
      <c r="B320" s="20" t="s">
        <v>29</v>
      </c>
      <c r="C320" s="21" t="s">
        <v>208</v>
      </c>
      <c r="D320" s="21" t="s">
        <v>464</v>
      </c>
      <c r="E320" s="21" t="s">
        <v>515</v>
      </c>
      <c r="F320" s="22" t="s">
        <v>466</v>
      </c>
      <c r="G320" s="23" t="s">
        <v>467</v>
      </c>
      <c r="H320" s="29" t="s">
        <v>795</v>
      </c>
      <c r="I320" s="29" t="s">
        <v>795</v>
      </c>
      <c r="J320" s="29" t="s">
        <v>752</v>
      </c>
      <c r="K320" s="30" t="s">
        <v>796</v>
      </c>
    </row>
    <row r="321" spans="1:11" hidden="1">
      <c r="A321" s="16">
        <f t="shared" si="5"/>
        <v>318</v>
      </c>
      <c r="B321" s="20" t="s">
        <v>29</v>
      </c>
      <c r="C321" s="21" t="s">
        <v>208</v>
      </c>
      <c r="D321" s="21" t="s">
        <v>468</v>
      </c>
      <c r="E321" s="21" t="s">
        <v>520</v>
      </c>
      <c r="F321" s="22" t="s">
        <v>466</v>
      </c>
      <c r="G321" s="23" t="s">
        <v>467</v>
      </c>
      <c r="H321" s="29" t="s">
        <v>797</v>
      </c>
      <c r="I321" s="29" t="s">
        <v>797</v>
      </c>
      <c r="J321" s="29" t="s">
        <v>752</v>
      </c>
      <c r="K321" s="30" t="s">
        <v>796</v>
      </c>
    </row>
    <row r="322" spans="1:11" hidden="1">
      <c r="A322" s="16">
        <f t="shared" si="5"/>
        <v>319</v>
      </c>
      <c r="B322" s="20" t="s">
        <v>29</v>
      </c>
      <c r="C322" s="21" t="s">
        <v>208</v>
      </c>
      <c r="D322" s="21" t="s">
        <v>470</v>
      </c>
      <c r="E322" s="21" t="s">
        <v>522</v>
      </c>
      <c r="F322" s="22" t="s">
        <v>466</v>
      </c>
      <c r="G322" s="23" t="s">
        <v>467</v>
      </c>
      <c r="H322" s="29" t="s">
        <v>798</v>
      </c>
      <c r="I322" s="29" t="s">
        <v>798</v>
      </c>
      <c r="J322" s="29" t="s">
        <v>752</v>
      </c>
      <c r="K322" s="30" t="s">
        <v>796</v>
      </c>
    </row>
    <row r="323" spans="1:11" ht="46.9" hidden="1">
      <c r="A323" s="16">
        <f t="shared" si="5"/>
        <v>320</v>
      </c>
      <c r="B323" s="20" t="s">
        <v>29</v>
      </c>
      <c r="C323" s="21" t="s">
        <v>173</v>
      </c>
      <c r="D323" s="21" t="s">
        <v>464</v>
      </c>
      <c r="E323" s="21" t="s">
        <v>515</v>
      </c>
      <c r="F323" s="22" t="s">
        <v>466</v>
      </c>
      <c r="G323" s="23" t="s">
        <v>467</v>
      </c>
      <c r="H323" s="29" t="s">
        <v>799</v>
      </c>
      <c r="I323" s="29" t="s">
        <v>799</v>
      </c>
      <c r="J323" s="29" t="s">
        <v>516</v>
      </c>
      <c r="K323" s="30" t="s">
        <v>761</v>
      </c>
    </row>
    <row r="324" spans="1:11" ht="46.9" hidden="1">
      <c r="A324" s="16">
        <f t="shared" si="5"/>
        <v>321</v>
      </c>
      <c r="B324" s="20" t="s">
        <v>29</v>
      </c>
      <c r="C324" s="21" t="s">
        <v>173</v>
      </c>
      <c r="D324" s="21" t="s">
        <v>468</v>
      </c>
      <c r="E324" s="21" t="s">
        <v>520</v>
      </c>
      <c r="F324" s="22" t="s">
        <v>466</v>
      </c>
      <c r="G324" s="23" t="s">
        <v>467</v>
      </c>
      <c r="H324" s="29" t="s">
        <v>800</v>
      </c>
      <c r="I324" s="29" t="s">
        <v>800</v>
      </c>
      <c r="J324" s="29" t="s">
        <v>516</v>
      </c>
      <c r="K324" s="30" t="s">
        <v>762</v>
      </c>
    </row>
    <row r="325" spans="1:11" ht="46.9" hidden="1">
      <c r="A325" s="16">
        <f t="shared" si="5"/>
        <v>322</v>
      </c>
      <c r="B325" s="20" t="s">
        <v>29</v>
      </c>
      <c r="C325" s="21" t="s">
        <v>173</v>
      </c>
      <c r="D325" s="21" t="s">
        <v>470</v>
      </c>
      <c r="E325" s="21" t="s">
        <v>522</v>
      </c>
      <c r="F325" s="22" t="s">
        <v>466</v>
      </c>
      <c r="G325" s="23" t="s">
        <v>467</v>
      </c>
      <c r="H325" s="29" t="s">
        <v>716</v>
      </c>
      <c r="I325" s="29" t="s">
        <v>716</v>
      </c>
      <c r="J325" s="29" t="s">
        <v>516</v>
      </c>
      <c r="K325" s="30" t="s">
        <v>782</v>
      </c>
    </row>
    <row r="326" spans="1:11" ht="46.9" hidden="1">
      <c r="A326" s="16">
        <f t="shared" ref="A326:A389" si="6">A325+1</f>
        <v>323</v>
      </c>
      <c r="B326" s="20" t="s">
        <v>29</v>
      </c>
      <c r="C326" s="21" t="s">
        <v>176</v>
      </c>
      <c r="D326" s="21" t="s">
        <v>464</v>
      </c>
      <c r="E326" s="21" t="s">
        <v>515</v>
      </c>
      <c r="F326" s="22" t="s">
        <v>466</v>
      </c>
      <c r="G326" s="23" t="s">
        <v>467</v>
      </c>
      <c r="H326" s="29" t="s">
        <v>716</v>
      </c>
      <c r="I326" s="29" t="s">
        <v>716</v>
      </c>
      <c r="J326" s="29" t="s">
        <v>516</v>
      </c>
      <c r="K326" s="30" t="s">
        <v>761</v>
      </c>
    </row>
    <row r="327" spans="1:11" ht="46.9" hidden="1">
      <c r="A327" s="16">
        <f t="shared" si="6"/>
        <v>324</v>
      </c>
      <c r="B327" s="20" t="s">
        <v>29</v>
      </c>
      <c r="C327" s="21" t="s">
        <v>176</v>
      </c>
      <c r="D327" s="21" t="s">
        <v>468</v>
      </c>
      <c r="E327" s="21" t="s">
        <v>520</v>
      </c>
      <c r="F327" s="22" t="s">
        <v>466</v>
      </c>
      <c r="G327" s="23" t="s">
        <v>467</v>
      </c>
      <c r="H327" s="29" t="s">
        <v>751</v>
      </c>
      <c r="I327" s="29" t="s">
        <v>751</v>
      </c>
      <c r="J327" s="29" t="s">
        <v>516</v>
      </c>
      <c r="K327" s="30" t="s">
        <v>762</v>
      </c>
    </row>
    <row r="328" spans="1:11" ht="46.9" hidden="1">
      <c r="A328" s="16">
        <f t="shared" si="6"/>
        <v>325</v>
      </c>
      <c r="B328" s="20" t="s">
        <v>29</v>
      </c>
      <c r="C328" s="21" t="s">
        <v>176</v>
      </c>
      <c r="D328" s="21" t="s">
        <v>470</v>
      </c>
      <c r="E328" s="21" t="s">
        <v>522</v>
      </c>
      <c r="F328" s="22" t="s">
        <v>466</v>
      </c>
      <c r="G328" s="23" t="s">
        <v>467</v>
      </c>
      <c r="H328" s="29" t="s">
        <v>720</v>
      </c>
      <c r="I328" s="29" t="s">
        <v>720</v>
      </c>
      <c r="J328" s="29" t="s">
        <v>516</v>
      </c>
      <c r="K328" s="30" t="s">
        <v>782</v>
      </c>
    </row>
    <row r="329" spans="1:11" ht="62.45" hidden="1">
      <c r="A329" s="16">
        <f t="shared" si="6"/>
        <v>326</v>
      </c>
      <c r="B329" s="20" t="s">
        <v>29</v>
      </c>
      <c r="C329" s="21" t="s">
        <v>205</v>
      </c>
      <c r="D329" s="21" t="s">
        <v>464</v>
      </c>
      <c r="E329" s="21" t="s">
        <v>515</v>
      </c>
      <c r="F329" s="22" t="s">
        <v>466</v>
      </c>
      <c r="G329" s="23" t="s">
        <v>467</v>
      </c>
      <c r="H329" s="29" t="s">
        <v>716</v>
      </c>
      <c r="I329" s="29" t="s">
        <v>716</v>
      </c>
      <c r="J329" s="30" t="s">
        <v>801</v>
      </c>
      <c r="K329" s="30" t="s">
        <v>802</v>
      </c>
    </row>
    <row r="330" spans="1:11" ht="62.45" hidden="1">
      <c r="A330" s="16">
        <f t="shared" si="6"/>
        <v>327</v>
      </c>
      <c r="B330" s="20" t="s">
        <v>29</v>
      </c>
      <c r="C330" s="21" t="s">
        <v>205</v>
      </c>
      <c r="D330" s="21" t="s">
        <v>468</v>
      </c>
      <c r="E330" s="21" t="s">
        <v>520</v>
      </c>
      <c r="F330" s="22" t="s">
        <v>466</v>
      </c>
      <c r="G330" s="23" t="s">
        <v>467</v>
      </c>
      <c r="H330" s="29" t="s">
        <v>751</v>
      </c>
      <c r="I330" s="29" t="s">
        <v>751</v>
      </c>
      <c r="J330" s="30" t="s">
        <v>801</v>
      </c>
      <c r="K330" s="30" t="s">
        <v>802</v>
      </c>
    </row>
    <row r="331" spans="1:11" ht="62.45" hidden="1">
      <c r="A331" s="16">
        <f t="shared" si="6"/>
        <v>328</v>
      </c>
      <c r="B331" s="20" t="s">
        <v>29</v>
      </c>
      <c r="C331" s="21" t="s">
        <v>205</v>
      </c>
      <c r="D331" s="21" t="s">
        <v>470</v>
      </c>
      <c r="E331" s="21" t="s">
        <v>522</v>
      </c>
      <c r="F331" s="22" t="s">
        <v>466</v>
      </c>
      <c r="G331" s="23" t="s">
        <v>467</v>
      </c>
      <c r="H331" s="29" t="s">
        <v>720</v>
      </c>
      <c r="I331" s="29" t="s">
        <v>720</v>
      </c>
      <c r="J331" s="30" t="s">
        <v>801</v>
      </c>
      <c r="K331" s="30" t="s">
        <v>802</v>
      </c>
    </row>
    <row r="332" spans="1:11" ht="46.9" hidden="1">
      <c r="A332" s="16">
        <f t="shared" si="6"/>
        <v>329</v>
      </c>
      <c r="B332" s="20" t="s">
        <v>29</v>
      </c>
      <c r="C332" s="21" t="s">
        <v>101</v>
      </c>
      <c r="D332" s="21" t="s">
        <v>464</v>
      </c>
      <c r="E332" s="21" t="s">
        <v>515</v>
      </c>
      <c r="F332" s="22" t="s">
        <v>466</v>
      </c>
      <c r="G332" s="23" t="s">
        <v>803</v>
      </c>
      <c r="H332" s="29" t="s">
        <v>716</v>
      </c>
      <c r="I332" s="29" t="s">
        <v>516</v>
      </c>
      <c r="J332" s="29" t="s">
        <v>516</v>
      </c>
      <c r="K332" s="30" t="s">
        <v>804</v>
      </c>
    </row>
    <row r="333" spans="1:11" ht="46.9" hidden="1">
      <c r="A333" s="16">
        <f t="shared" si="6"/>
        <v>330</v>
      </c>
      <c r="B333" s="20" t="s">
        <v>29</v>
      </c>
      <c r="C333" s="21" t="s">
        <v>101</v>
      </c>
      <c r="D333" s="21" t="s">
        <v>468</v>
      </c>
      <c r="E333" s="21" t="s">
        <v>520</v>
      </c>
      <c r="F333" s="22" t="s">
        <v>466</v>
      </c>
      <c r="G333" s="23" t="s">
        <v>803</v>
      </c>
      <c r="H333" s="29" t="s">
        <v>751</v>
      </c>
      <c r="I333" s="29" t="s">
        <v>516</v>
      </c>
      <c r="J333" s="29" t="s">
        <v>516</v>
      </c>
      <c r="K333" s="30" t="s">
        <v>805</v>
      </c>
    </row>
    <row r="334" spans="1:11" ht="46.9" hidden="1">
      <c r="A334" s="16">
        <f t="shared" si="6"/>
        <v>331</v>
      </c>
      <c r="B334" s="20" t="s">
        <v>29</v>
      </c>
      <c r="C334" s="21" t="s">
        <v>101</v>
      </c>
      <c r="D334" s="21" t="s">
        <v>470</v>
      </c>
      <c r="E334" s="21" t="s">
        <v>522</v>
      </c>
      <c r="F334" s="22" t="s">
        <v>466</v>
      </c>
      <c r="G334" s="23" t="s">
        <v>803</v>
      </c>
      <c r="H334" s="29" t="s">
        <v>720</v>
      </c>
      <c r="I334" s="29" t="s">
        <v>516</v>
      </c>
      <c r="J334" s="29" t="s">
        <v>516</v>
      </c>
      <c r="K334" s="30" t="s">
        <v>806</v>
      </c>
    </row>
    <row r="335" spans="1:11" ht="46.9" hidden="1">
      <c r="A335" s="16">
        <f t="shared" si="6"/>
        <v>332</v>
      </c>
      <c r="B335" s="20" t="s">
        <v>29</v>
      </c>
      <c r="C335" s="21" t="s">
        <v>156</v>
      </c>
      <c r="D335" s="21" t="s">
        <v>464</v>
      </c>
      <c r="E335" s="21" t="s">
        <v>515</v>
      </c>
      <c r="F335" s="22" t="s">
        <v>466</v>
      </c>
      <c r="G335" s="23" t="s">
        <v>467</v>
      </c>
      <c r="H335" s="29" t="s">
        <v>716</v>
      </c>
      <c r="I335" s="29" t="s">
        <v>716</v>
      </c>
      <c r="J335" s="30" t="s">
        <v>807</v>
      </c>
      <c r="K335" s="30" t="s">
        <v>808</v>
      </c>
    </row>
    <row r="336" spans="1:11" ht="46.9" hidden="1">
      <c r="A336" s="16">
        <f t="shared" si="6"/>
        <v>333</v>
      </c>
      <c r="B336" s="20" t="s">
        <v>29</v>
      </c>
      <c r="C336" s="21" t="s">
        <v>156</v>
      </c>
      <c r="D336" s="21" t="s">
        <v>468</v>
      </c>
      <c r="E336" s="21" t="s">
        <v>520</v>
      </c>
      <c r="F336" s="22" t="s">
        <v>466</v>
      </c>
      <c r="G336" s="23" t="s">
        <v>467</v>
      </c>
      <c r="H336" s="29" t="s">
        <v>751</v>
      </c>
      <c r="I336" s="29" t="s">
        <v>751</v>
      </c>
      <c r="J336" s="30" t="s">
        <v>807</v>
      </c>
      <c r="K336" s="30" t="s">
        <v>809</v>
      </c>
    </row>
    <row r="337" spans="1:11" ht="46.9" hidden="1">
      <c r="A337" s="16">
        <f t="shared" si="6"/>
        <v>334</v>
      </c>
      <c r="B337" s="20" t="s">
        <v>29</v>
      </c>
      <c r="C337" s="21" t="s">
        <v>156</v>
      </c>
      <c r="D337" s="21" t="s">
        <v>470</v>
      </c>
      <c r="E337" s="21" t="s">
        <v>522</v>
      </c>
      <c r="F337" s="22" t="s">
        <v>466</v>
      </c>
      <c r="G337" s="23" t="s">
        <v>467</v>
      </c>
      <c r="H337" s="29" t="s">
        <v>720</v>
      </c>
      <c r="I337" s="29" t="s">
        <v>720</v>
      </c>
      <c r="J337" s="30" t="s">
        <v>807</v>
      </c>
      <c r="K337" s="30" t="s">
        <v>810</v>
      </c>
    </row>
    <row r="338" spans="1:11" ht="39.75" hidden="1" customHeight="1">
      <c r="A338" s="16">
        <f t="shared" si="6"/>
        <v>335</v>
      </c>
      <c r="B338" s="20" t="s">
        <v>29</v>
      </c>
      <c r="C338" s="21" t="s">
        <v>96</v>
      </c>
      <c r="D338" s="21" t="s">
        <v>464</v>
      </c>
      <c r="E338" s="21" t="s">
        <v>515</v>
      </c>
      <c r="F338" s="22" t="s">
        <v>466</v>
      </c>
      <c r="G338" s="23" t="s">
        <v>803</v>
      </c>
      <c r="H338" s="29" t="s">
        <v>716</v>
      </c>
      <c r="I338" s="29" t="s">
        <v>516</v>
      </c>
      <c r="J338" s="30" t="s">
        <v>811</v>
      </c>
      <c r="K338" s="30" t="s">
        <v>812</v>
      </c>
    </row>
    <row r="339" spans="1:11" ht="35.25" hidden="1" customHeight="1">
      <c r="A339" s="16">
        <f t="shared" si="6"/>
        <v>336</v>
      </c>
      <c r="B339" s="20" t="s">
        <v>29</v>
      </c>
      <c r="C339" s="21" t="s">
        <v>96</v>
      </c>
      <c r="D339" s="21" t="s">
        <v>468</v>
      </c>
      <c r="E339" s="21" t="s">
        <v>520</v>
      </c>
      <c r="F339" s="22" t="s">
        <v>466</v>
      </c>
      <c r="G339" s="23" t="s">
        <v>803</v>
      </c>
      <c r="H339" s="29" t="s">
        <v>751</v>
      </c>
      <c r="I339" s="29" t="s">
        <v>516</v>
      </c>
      <c r="J339" s="30" t="s">
        <v>811</v>
      </c>
      <c r="K339" s="30" t="s">
        <v>813</v>
      </c>
    </row>
    <row r="340" spans="1:11" ht="32.25" hidden="1" customHeight="1">
      <c r="A340" s="16">
        <f t="shared" si="6"/>
        <v>337</v>
      </c>
      <c r="B340" s="20" t="s">
        <v>29</v>
      </c>
      <c r="C340" s="21" t="s">
        <v>96</v>
      </c>
      <c r="D340" s="21" t="s">
        <v>470</v>
      </c>
      <c r="E340" s="21" t="s">
        <v>522</v>
      </c>
      <c r="F340" s="22" t="s">
        <v>466</v>
      </c>
      <c r="G340" s="23" t="s">
        <v>803</v>
      </c>
      <c r="H340" s="29" t="s">
        <v>720</v>
      </c>
      <c r="I340" s="29" t="s">
        <v>516</v>
      </c>
      <c r="J340" s="30" t="s">
        <v>811</v>
      </c>
      <c r="K340" s="30" t="s">
        <v>814</v>
      </c>
    </row>
    <row r="341" spans="1:11" ht="31.15" hidden="1">
      <c r="A341" s="16">
        <f t="shared" si="6"/>
        <v>338</v>
      </c>
      <c r="B341" s="20" t="s">
        <v>29</v>
      </c>
      <c r="C341" s="21" t="s">
        <v>43</v>
      </c>
      <c r="D341" s="21" t="s">
        <v>464</v>
      </c>
      <c r="E341" s="21" t="s">
        <v>515</v>
      </c>
      <c r="F341" s="22" t="s">
        <v>466</v>
      </c>
      <c r="G341" s="23" t="s">
        <v>803</v>
      </c>
      <c r="H341" s="29" t="s">
        <v>716</v>
      </c>
      <c r="I341" s="29" t="s">
        <v>516</v>
      </c>
      <c r="J341" s="30" t="s">
        <v>815</v>
      </c>
      <c r="K341" s="30" t="s">
        <v>816</v>
      </c>
    </row>
    <row r="342" spans="1:11" ht="31.15" hidden="1">
      <c r="A342" s="16">
        <f t="shared" si="6"/>
        <v>339</v>
      </c>
      <c r="B342" s="20" t="s">
        <v>29</v>
      </c>
      <c r="C342" s="21" t="s">
        <v>43</v>
      </c>
      <c r="D342" s="21" t="s">
        <v>468</v>
      </c>
      <c r="E342" s="21" t="s">
        <v>520</v>
      </c>
      <c r="F342" s="22" t="s">
        <v>466</v>
      </c>
      <c r="G342" s="23" t="s">
        <v>803</v>
      </c>
      <c r="H342" s="29" t="s">
        <v>751</v>
      </c>
      <c r="I342" s="29" t="s">
        <v>516</v>
      </c>
      <c r="J342" s="30" t="s">
        <v>815</v>
      </c>
      <c r="K342" s="30" t="s">
        <v>817</v>
      </c>
    </row>
    <row r="343" spans="1:11" ht="31.15" hidden="1">
      <c r="A343" s="16">
        <f t="shared" si="6"/>
        <v>340</v>
      </c>
      <c r="B343" s="20" t="s">
        <v>29</v>
      </c>
      <c r="C343" s="21" t="s">
        <v>43</v>
      </c>
      <c r="D343" s="21" t="s">
        <v>470</v>
      </c>
      <c r="E343" s="21" t="s">
        <v>522</v>
      </c>
      <c r="F343" s="22" t="s">
        <v>466</v>
      </c>
      <c r="G343" s="23" t="s">
        <v>803</v>
      </c>
      <c r="H343" s="29" t="s">
        <v>720</v>
      </c>
      <c r="I343" s="29" t="s">
        <v>516</v>
      </c>
      <c r="J343" s="30" t="s">
        <v>815</v>
      </c>
      <c r="K343" s="30" t="s">
        <v>818</v>
      </c>
    </row>
    <row r="344" spans="1:11" ht="31.15" hidden="1">
      <c r="A344" s="16">
        <f t="shared" si="6"/>
        <v>341</v>
      </c>
      <c r="B344" s="20" t="s">
        <v>29</v>
      </c>
      <c r="C344" s="21" t="s">
        <v>181</v>
      </c>
      <c r="D344" s="21" t="s">
        <v>464</v>
      </c>
      <c r="E344" s="21" t="s">
        <v>515</v>
      </c>
      <c r="F344" s="22" t="s">
        <v>466</v>
      </c>
      <c r="G344" s="23" t="s">
        <v>803</v>
      </c>
      <c r="H344" s="29" t="s">
        <v>716</v>
      </c>
      <c r="I344" s="29" t="s">
        <v>516</v>
      </c>
      <c r="J344" s="30" t="s">
        <v>815</v>
      </c>
      <c r="K344" s="30" t="s">
        <v>816</v>
      </c>
    </row>
    <row r="345" spans="1:11" ht="31.15" hidden="1">
      <c r="A345" s="16">
        <f t="shared" si="6"/>
        <v>342</v>
      </c>
      <c r="B345" s="20" t="s">
        <v>29</v>
      </c>
      <c r="C345" s="21" t="s">
        <v>181</v>
      </c>
      <c r="D345" s="21" t="s">
        <v>468</v>
      </c>
      <c r="E345" s="21" t="s">
        <v>520</v>
      </c>
      <c r="F345" s="22" t="s">
        <v>466</v>
      </c>
      <c r="G345" s="23" t="s">
        <v>803</v>
      </c>
      <c r="H345" s="29" t="s">
        <v>751</v>
      </c>
      <c r="I345" s="29" t="s">
        <v>516</v>
      </c>
      <c r="J345" s="30" t="s">
        <v>815</v>
      </c>
      <c r="K345" s="30" t="s">
        <v>817</v>
      </c>
    </row>
    <row r="346" spans="1:11" ht="31.15" hidden="1">
      <c r="A346" s="16">
        <f t="shared" si="6"/>
        <v>343</v>
      </c>
      <c r="B346" s="20" t="s">
        <v>29</v>
      </c>
      <c r="C346" s="21" t="s">
        <v>181</v>
      </c>
      <c r="D346" s="21" t="s">
        <v>470</v>
      </c>
      <c r="E346" s="21" t="s">
        <v>522</v>
      </c>
      <c r="F346" s="22" t="s">
        <v>466</v>
      </c>
      <c r="G346" s="23" t="s">
        <v>803</v>
      </c>
      <c r="H346" s="29" t="s">
        <v>720</v>
      </c>
      <c r="I346" s="29" t="s">
        <v>516</v>
      </c>
      <c r="J346" s="30" t="s">
        <v>815</v>
      </c>
      <c r="K346" s="30" t="s">
        <v>818</v>
      </c>
    </row>
    <row r="347" spans="1:11" ht="46.9" hidden="1">
      <c r="A347" s="16">
        <f t="shared" si="6"/>
        <v>344</v>
      </c>
      <c r="B347" s="20" t="s">
        <v>29</v>
      </c>
      <c r="C347" s="21" t="s">
        <v>158</v>
      </c>
      <c r="D347" s="21" t="s">
        <v>464</v>
      </c>
      <c r="E347" s="21" t="s">
        <v>515</v>
      </c>
      <c r="F347" s="22" t="s">
        <v>466</v>
      </c>
      <c r="G347" s="23" t="s">
        <v>467</v>
      </c>
      <c r="H347" s="29" t="s">
        <v>716</v>
      </c>
      <c r="I347" s="29" t="s">
        <v>716</v>
      </c>
      <c r="J347" s="30" t="s">
        <v>819</v>
      </c>
      <c r="K347" s="30" t="s">
        <v>816</v>
      </c>
    </row>
    <row r="348" spans="1:11" ht="46.9" hidden="1">
      <c r="A348" s="16">
        <f t="shared" si="6"/>
        <v>345</v>
      </c>
      <c r="B348" s="20" t="s">
        <v>29</v>
      </c>
      <c r="C348" s="21" t="s">
        <v>158</v>
      </c>
      <c r="D348" s="21" t="s">
        <v>468</v>
      </c>
      <c r="E348" s="21" t="s">
        <v>520</v>
      </c>
      <c r="F348" s="22" t="s">
        <v>466</v>
      </c>
      <c r="G348" s="23" t="s">
        <v>467</v>
      </c>
      <c r="H348" s="29" t="s">
        <v>751</v>
      </c>
      <c r="I348" s="29" t="s">
        <v>751</v>
      </c>
      <c r="J348" s="30" t="s">
        <v>819</v>
      </c>
      <c r="K348" s="30" t="s">
        <v>817</v>
      </c>
    </row>
    <row r="349" spans="1:11" ht="46.9" hidden="1">
      <c r="A349" s="16">
        <f t="shared" si="6"/>
        <v>346</v>
      </c>
      <c r="B349" s="20" t="s">
        <v>29</v>
      </c>
      <c r="C349" s="21" t="s">
        <v>158</v>
      </c>
      <c r="D349" s="21" t="s">
        <v>470</v>
      </c>
      <c r="E349" s="21" t="s">
        <v>522</v>
      </c>
      <c r="F349" s="22" t="s">
        <v>466</v>
      </c>
      <c r="G349" s="23" t="s">
        <v>467</v>
      </c>
      <c r="H349" s="29" t="s">
        <v>720</v>
      </c>
      <c r="I349" s="29" t="s">
        <v>720</v>
      </c>
      <c r="J349" s="30" t="s">
        <v>819</v>
      </c>
      <c r="K349" s="30" t="s">
        <v>818</v>
      </c>
    </row>
    <row r="350" spans="1:11" ht="46.9" hidden="1">
      <c r="A350" s="16">
        <f t="shared" si="6"/>
        <v>347</v>
      </c>
      <c r="B350" s="20" t="s">
        <v>29</v>
      </c>
      <c r="C350" s="21" t="s">
        <v>119</v>
      </c>
      <c r="D350" s="21" t="s">
        <v>464</v>
      </c>
      <c r="E350" s="21" t="s">
        <v>515</v>
      </c>
      <c r="F350" s="22" t="s">
        <v>466</v>
      </c>
      <c r="G350" s="23" t="s">
        <v>803</v>
      </c>
      <c r="H350" s="29" t="s">
        <v>716</v>
      </c>
      <c r="I350" s="29" t="s">
        <v>516</v>
      </c>
      <c r="J350" s="30" t="s">
        <v>820</v>
      </c>
      <c r="K350" s="30" t="s">
        <v>816</v>
      </c>
    </row>
    <row r="351" spans="1:11" ht="46.9" hidden="1">
      <c r="A351" s="16">
        <f t="shared" si="6"/>
        <v>348</v>
      </c>
      <c r="B351" s="20" t="s">
        <v>29</v>
      </c>
      <c r="C351" s="21" t="s">
        <v>119</v>
      </c>
      <c r="D351" s="21" t="s">
        <v>468</v>
      </c>
      <c r="E351" s="21" t="s">
        <v>520</v>
      </c>
      <c r="F351" s="22" t="s">
        <v>466</v>
      </c>
      <c r="G351" s="23" t="s">
        <v>803</v>
      </c>
      <c r="H351" s="29" t="s">
        <v>751</v>
      </c>
      <c r="I351" s="29" t="s">
        <v>516</v>
      </c>
      <c r="J351" s="30" t="s">
        <v>820</v>
      </c>
      <c r="K351" s="30" t="s">
        <v>817</v>
      </c>
    </row>
    <row r="352" spans="1:11" ht="46.9" hidden="1">
      <c r="A352" s="16">
        <f t="shared" si="6"/>
        <v>349</v>
      </c>
      <c r="B352" s="20" t="s">
        <v>29</v>
      </c>
      <c r="C352" s="21" t="s">
        <v>119</v>
      </c>
      <c r="D352" s="21" t="s">
        <v>470</v>
      </c>
      <c r="E352" s="21" t="s">
        <v>522</v>
      </c>
      <c r="F352" s="22" t="s">
        <v>466</v>
      </c>
      <c r="G352" s="23" t="s">
        <v>803</v>
      </c>
      <c r="H352" s="29" t="s">
        <v>720</v>
      </c>
      <c r="I352" s="29" t="s">
        <v>516</v>
      </c>
      <c r="J352" s="30" t="s">
        <v>820</v>
      </c>
      <c r="K352" s="30" t="s">
        <v>818</v>
      </c>
    </row>
    <row r="353" spans="1:12" ht="31.15" hidden="1">
      <c r="A353" s="16">
        <f t="shared" si="6"/>
        <v>350</v>
      </c>
      <c r="B353" s="20" t="s">
        <v>29</v>
      </c>
      <c r="C353" s="21" t="s">
        <v>83</v>
      </c>
      <c r="D353" s="21" t="s">
        <v>464</v>
      </c>
      <c r="E353" s="21" t="s">
        <v>515</v>
      </c>
      <c r="F353" s="22" t="s">
        <v>466</v>
      </c>
      <c r="G353" s="23" t="s">
        <v>803</v>
      </c>
      <c r="H353" s="29" t="s">
        <v>716</v>
      </c>
      <c r="I353" s="29" t="s">
        <v>516</v>
      </c>
      <c r="J353" s="30" t="s">
        <v>821</v>
      </c>
      <c r="K353" s="30" t="s">
        <v>816</v>
      </c>
    </row>
    <row r="354" spans="1:12" ht="31.15" hidden="1">
      <c r="A354" s="16">
        <f t="shared" si="6"/>
        <v>351</v>
      </c>
      <c r="B354" s="20" t="s">
        <v>29</v>
      </c>
      <c r="C354" s="21" t="s">
        <v>83</v>
      </c>
      <c r="D354" s="21" t="s">
        <v>468</v>
      </c>
      <c r="E354" s="21" t="s">
        <v>520</v>
      </c>
      <c r="F354" s="22" t="s">
        <v>466</v>
      </c>
      <c r="G354" s="23" t="s">
        <v>803</v>
      </c>
      <c r="H354" s="29" t="s">
        <v>751</v>
      </c>
      <c r="I354" s="29" t="s">
        <v>516</v>
      </c>
      <c r="J354" s="30" t="s">
        <v>821</v>
      </c>
      <c r="K354" s="30" t="s">
        <v>817</v>
      </c>
    </row>
    <row r="355" spans="1:12" ht="31.15" hidden="1">
      <c r="A355" s="16">
        <f t="shared" si="6"/>
        <v>352</v>
      </c>
      <c r="B355" s="20" t="s">
        <v>29</v>
      </c>
      <c r="C355" s="21" t="s">
        <v>83</v>
      </c>
      <c r="D355" s="21" t="s">
        <v>470</v>
      </c>
      <c r="E355" s="21" t="s">
        <v>522</v>
      </c>
      <c r="F355" s="22" t="s">
        <v>466</v>
      </c>
      <c r="G355" s="23" t="s">
        <v>803</v>
      </c>
      <c r="H355" s="29" t="s">
        <v>720</v>
      </c>
      <c r="I355" s="29" t="s">
        <v>516</v>
      </c>
      <c r="J355" s="30" t="s">
        <v>821</v>
      </c>
      <c r="K355" s="30" t="s">
        <v>818</v>
      </c>
    </row>
    <row r="356" spans="1:12" ht="31.15" hidden="1">
      <c r="A356" s="16">
        <f t="shared" si="6"/>
        <v>353</v>
      </c>
      <c r="B356" s="20" t="s">
        <v>29</v>
      </c>
      <c r="C356" s="21" t="s">
        <v>112</v>
      </c>
      <c r="D356" s="21" t="s">
        <v>464</v>
      </c>
      <c r="E356" s="21" t="s">
        <v>515</v>
      </c>
      <c r="F356" s="22" t="s">
        <v>466</v>
      </c>
      <c r="G356" s="23" t="s">
        <v>803</v>
      </c>
      <c r="H356" s="29" t="s">
        <v>716</v>
      </c>
      <c r="I356" s="29" t="s">
        <v>516</v>
      </c>
      <c r="J356" s="30" t="s">
        <v>822</v>
      </c>
      <c r="K356" s="30" t="s">
        <v>816</v>
      </c>
    </row>
    <row r="357" spans="1:12" ht="31.15" hidden="1">
      <c r="A357" s="16">
        <f t="shared" si="6"/>
        <v>354</v>
      </c>
      <c r="B357" s="20" t="s">
        <v>29</v>
      </c>
      <c r="C357" s="21" t="s">
        <v>112</v>
      </c>
      <c r="D357" s="21" t="s">
        <v>468</v>
      </c>
      <c r="E357" s="21" t="s">
        <v>520</v>
      </c>
      <c r="F357" s="22" t="s">
        <v>466</v>
      </c>
      <c r="G357" s="23" t="s">
        <v>803</v>
      </c>
      <c r="H357" s="29" t="s">
        <v>751</v>
      </c>
      <c r="I357" s="29" t="s">
        <v>516</v>
      </c>
      <c r="J357" s="30" t="s">
        <v>822</v>
      </c>
      <c r="K357" s="30" t="s">
        <v>817</v>
      </c>
    </row>
    <row r="358" spans="1:12" ht="31.15" hidden="1">
      <c r="A358" s="16">
        <f t="shared" si="6"/>
        <v>355</v>
      </c>
      <c r="B358" s="20" t="s">
        <v>29</v>
      </c>
      <c r="C358" s="21" t="s">
        <v>112</v>
      </c>
      <c r="D358" s="21" t="s">
        <v>470</v>
      </c>
      <c r="E358" s="21" t="s">
        <v>522</v>
      </c>
      <c r="F358" s="22" t="s">
        <v>466</v>
      </c>
      <c r="G358" s="23" t="s">
        <v>803</v>
      </c>
      <c r="H358" s="29" t="s">
        <v>720</v>
      </c>
      <c r="I358" s="29" t="s">
        <v>516</v>
      </c>
      <c r="J358" s="30" t="s">
        <v>822</v>
      </c>
      <c r="K358" s="30" t="s">
        <v>818</v>
      </c>
    </row>
    <row r="359" spans="1:12" ht="31.15" hidden="1">
      <c r="A359" s="16">
        <f t="shared" si="6"/>
        <v>356</v>
      </c>
      <c r="B359" s="20" t="s">
        <v>29</v>
      </c>
      <c r="C359" s="21" t="s">
        <v>204</v>
      </c>
      <c r="D359" s="21" t="s">
        <v>464</v>
      </c>
      <c r="E359" s="21" t="s">
        <v>515</v>
      </c>
      <c r="F359" s="22" t="s">
        <v>466</v>
      </c>
      <c r="G359" s="23" t="s">
        <v>803</v>
      </c>
      <c r="H359" s="29" t="s">
        <v>716</v>
      </c>
      <c r="I359" s="29" t="s">
        <v>516</v>
      </c>
      <c r="J359" s="29" t="s">
        <v>823</v>
      </c>
      <c r="K359" s="30" t="s">
        <v>816</v>
      </c>
      <c r="L359" s="1"/>
    </row>
    <row r="360" spans="1:12" ht="31.15" hidden="1">
      <c r="A360" s="16">
        <f t="shared" si="6"/>
        <v>357</v>
      </c>
      <c r="B360" s="20" t="s">
        <v>29</v>
      </c>
      <c r="C360" s="21" t="s">
        <v>204</v>
      </c>
      <c r="D360" s="21" t="s">
        <v>468</v>
      </c>
      <c r="E360" s="21" t="s">
        <v>520</v>
      </c>
      <c r="F360" s="22" t="s">
        <v>466</v>
      </c>
      <c r="G360" s="23" t="s">
        <v>803</v>
      </c>
      <c r="H360" s="29" t="s">
        <v>751</v>
      </c>
      <c r="I360" s="29" t="s">
        <v>516</v>
      </c>
      <c r="J360" s="29" t="s">
        <v>823</v>
      </c>
      <c r="K360" s="30" t="s">
        <v>817</v>
      </c>
      <c r="L360" s="1"/>
    </row>
    <row r="361" spans="1:12" ht="31.15" hidden="1">
      <c r="A361" s="16">
        <f t="shared" si="6"/>
        <v>358</v>
      </c>
      <c r="B361" s="20" t="s">
        <v>29</v>
      </c>
      <c r="C361" s="21" t="s">
        <v>204</v>
      </c>
      <c r="D361" s="21" t="s">
        <v>470</v>
      </c>
      <c r="E361" s="21" t="s">
        <v>522</v>
      </c>
      <c r="F361" s="22" t="s">
        <v>466</v>
      </c>
      <c r="G361" s="23" t="s">
        <v>803</v>
      </c>
      <c r="H361" s="29" t="s">
        <v>720</v>
      </c>
      <c r="I361" s="29" t="s">
        <v>516</v>
      </c>
      <c r="J361" s="29" t="s">
        <v>823</v>
      </c>
      <c r="K361" s="30" t="s">
        <v>818</v>
      </c>
      <c r="L361" s="1"/>
    </row>
    <row r="362" spans="1:12" ht="37.5" hidden="1" customHeight="1">
      <c r="A362" s="16">
        <f t="shared" si="6"/>
        <v>359</v>
      </c>
      <c r="B362" s="20" t="s">
        <v>29</v>
      </c>
      <c r="C362" s="21" t="s">
        <v>157</v>
      </c>
      <c r="D362" s="21" t="s">
        <v>464</v>
      </c>
      <c r="E362" s="21" t="s">
        <v>515</v>
      </c>
      <c r="F362" s="22" t="s">
        <v>466</v>
      </c>
      <c r="G362" s="23" t="s">
        <v>467</v>
      </c>
      <c r="H362" s="29" t="s">
        <v>716</v>
      </c>
      <c r="I362" s="29" t="s">
        <v>716</v>
      </c>
      <c r="J362" s="30" t="s">
        <v>824</v>
      </c>
      <c r="K362" s="30" t="s">
        <v>816</v>
      </c>
      <c r="L362" s="1"/>
    </row>
    <row r="363" spans="1:12" ht="31.5" hidden="1" customHeight="1">
      <c r="A363" s="16">
        <f t="shared" si="6"/>
        <v>360</v>
      </c>
      <c r="B363" s="20" t="s">
        <v>29</v>
      </c>
      <c r="C363" s="21" t="s">
        <v>157</v>
      </c>
      <c r="D363" s="21" t="s">
        <v>468</v>
      </c>
      <c r="E363" s="21" t="s">
        <v>520</v>
      </c>
      <c r="F363" s="22" t="s">
        <v>466</v>
      </c>
      <c r="G363" s="23" t="s">
        <v>467</v>
      </c>
      <c r="H363" s="29" t="s">
        <v>751</v>
      </c>
      <c r="I363" s="29" t="s">
        <v>751</v>
      </c>
      <c r="J363" s="30" t="s">
        <v>824</v>
      </c>
      <c r="K363" s="30" t="s">
        <v>817</v>
      </c>
      <c r="L363" s="1"/>
    </row>
    <row r="364" spans="1:12" ht="31.5" hidden="1" customHeight="1">
      <c r="A364" s="16">
        <f t="shared" si="6"/>
        <v>361</v>
      </c>
      <c r="B364" s="20" t="s">
        <v>29</v>
      </c>
      <c r="C364" s="21" t="s">
        <v>157</v>
      </c>
      <c r="D364" s="21" t="s">
        <v>470</v>
      </c>
      <c r="E364" s="21" t="s">
        <v>522</v>
      </c>
      <c r="F364" s="22" t="s">
        <v>466</v>
      </c>
      <c r="G364" s="23" t="s">
        <v>467</v>
      </c>
      <c r="H364" s="29" t="s">
        <v>720</v>
      </c>
      <c r="I364" s="29" t="s">
        <v>720</v>
      </c>
      <c r="J364" s="30" t="s">
        <v>824</v>
      </c>
      <c r="K364" s="30" t="s">
        <v>818</v>
      </c>
      <c r="L364" s="1"/>
    </row>
    <row r="365" spans="1:12" ht="109.15" hidden="1">
      <c r="A365" s="16">
        <f t="shared" si="6"/>
        <v>362</v>
      </c>
      <c r="B365" s="20" t="s">
        <v>30</v>
      </c>
      <c r="C365" s="21" t="s">
        <v>301</v>
      </c>
      <c r="D365" s="21" t="s">
        <v>468</v>
      </c>
      <c r="E365" s="21" t="s">
        <v>825</v>
      </c>
      <c r="F365" s="22" t="s">
        <v>466</v>
      </c>
      <c r="G365" s="23" t="s">
        <v>467</v>
      </c>
      <c r="H365" s="29">
        <v>2</v>
      </c>
      <c r="I365" s="29">
        <v>2</v>
      </c>
      <c r="J365" s="30" t="s">
        <v>826</v>
      </c>
      <c r="K365" s="30" t="s">
        <v>827</v>
      </c>
    </row>
    <row r="366" spans="1:12" ht="62.45" hidden="1">
      <c r="A366" s="16">
        <f t="shared" si="6"/>
        <v>363</v>
      </c>
      <c r="B366" s="20" t="s">
        <v>30</v>
      </c>
      <c r="C366" s="21" t="s">
        <v>302</v>
      </c>
      <c r="D366" s="21" t="s">
        <v>470</v>
      </c>
      <c r="E366" s="21" t="s">
        <v>828</v>
      </c>
      <c r="F366" s="22" t="s">
        <v>466</v>
      </c>
      <c r="G366" s="23" t="s">
        <v>467</v>
      </c>
      <c r="H366" s="29">
        <v>3</v>
      </c>
      <c r="I366" s="29">
        <v>3</v>
      </c>
      <c r="J366" s="30" t="s">
        <v>829</v>
      </c>
      <c r="K366" s="30" t="s">
        <v>827</v>
      </c>
    </row>
    <row r="367" spans="1:12" ht="156" hidden="1">
      <c r="A367" s="16">
        <f t="shared" si="6"/>
        <v>364</v>
      </c>
      <c r="B367" s="20" t="s">
        <v>30</v>
      </c>
      <c r="C367" s="21" t="s">
        <v>294</v>
      </c>
      <c r="D367" s="21" t="s">
        <v>464</v>
      </c>
      <c r="E367" s="21" t="s">
        <v>830</v>
      </c>
      <c r="F367" s="22" t="s">
        <v>466</v>
      </c>
      <c r="G367" s="23" t="s">
        <v>467</v>
      </c>
      <c r="H367" s="29">
        <v>1</v>
      </c>
      <c r="I367" s="29">
        <v>1</v>
      </c>
      <c r="J367" s="30" t="s">
        <v>831</v>
      </c>
      <c r="K367" s="30" t="s">
        <v>827</v>
      </c>
    </row>
    <row r="368" spans="1:12" ht="140.44999999999999" hidden="1">
      <c r="A368" s="16">
        <f t="shared" si="6"/>
        <v>365</v>
      </c>
      <c r="B368" s="20" t="s">
        <v>30</v>
      </c>
      <c r="C368" s="21" t="s">
        <v>295</v>
      </c>
      <c r="D368" s="21" t="s">
        <v>468</v>
      </c>
      <c r="E368" s="21" t="s">
        <v>832</v>
      </c>
      <c r="F368" s="22" t="s">
        <v>466</v>
      </c>
      <c r="G368" s="23" t="s">
        <v>467</v>
      </c>
      <c r="H368" s="29">
        <v>2.5</v>
      </c>
      <c r="I368" s="29">
        <v>2.5</v>
      </c>
      <c r="J368" s="30" t="s">
        <v>833</v>
      </c>
      <c r="K368" s="30" t="s">
        <v>827</v>
      </c>
    </row>
    <row r="369" spans="1:11" ht="218.45" hidden="1">
      <c r="A369" s="16">
        <f t="shared" si="6"/>
        <v>366</v>
      </c>
      <c r="B369" s="20" t="s">
        <v>30</v>
      </c>
      <c r="C369" s="21" t="s">
        <v>245</v>
      </c>
      <c r="D369" s="21" t="s">
        <v>470</v>
      </c>
      <c r="E369" s="21" t="s">
        <v>827</v>
      </c>
      <c r="F369" s="22" t="s">
        <v>466</v>
      </c>
      <c r="G369" s="23" t="s">
        <v>467</v>
      </c>
      <c r="H369" s="29">
        <v>7.5</v>
      </c>
      <c r="I369" s="29">
        <v>7.5</v>
      </c>
      <c r="J369" s="30" t="s">
        <v>834</v>
      </c>
      <c r="K369" s="30" t="s">
        <v>827</v>
      </c>
    </row>
    <row r="370" spans="1:11" ht="140.44999999999999" hidden="1">
      <c r="A370" s="16">
        <f t="shared" si="6"/>
        <v>367</v>
      </c>
      <c r="B370" s="20" t="s">
        <v>30</v>
      </c>
      <c r="C370" s="21" t="s">
        <v>256</v>
      </c>
      <c r="D370" s="21" t="s">
        <v>470</v>
      </c>
      <c r="E370" s="21" t="s">
        <v>827</v>
      </c>
      <c r="F370" s="22" t="s">
        <v>466</v>
      </c>
      <c r="G370" s="23" t="s">
        <v>467</v>
      </c>
      <c r="H370" s="29">
        <v>10</v>
      </c>
      <c r="I370" s="29">
        <v>10</v>
      </c>
      <c r="J370" s="30" t="s">
        <v>835</v>
      </c>
      <c r="K370" s="30" t="s">
        <v>827</v>
      </c>
    </row>
    <row r="371" spans="1:11" ht="124.9" hidden="1">
      <c r="A371" s="16">
        <f t="shared" si="6"/>
        <v>368</v>
      </c>
      <c r="B371" s="20" t="s">
        <v>30</v>
      </c>
      <c r="C371" s="21" t="s">
        <v>292</v>
      </c>
      <c r="D371" s="21" t="s">
        <v>464</v>
      </c>
      <c r="E371" s="21" t="s">
        <v>827</v>
      </c>
      <c r="F371" s="22" t="s">
        <v>466</v>
      </c>
      <c r="G371" s="23" t="s">
        <v>467</v>
      </c>
      <c r="H371" s="29">
        <v>5</v>
      </c>
      <c r="I371" s="29">
        <v>5</v>
      </c>
      <c r="J371" s="30" t="s">
        <v>836</v>
      </c>
      <c r="K371" s="30" t="s">
        <v>827</v>
      </c>
    </row>
    <row r="372" spans="1:11" ht="202.9" hidden="1">
      <c r="A372" s="16">
        <f t="shared" si="6"/>
        <v>369</v>
      </c>
      <c r="B372" s="20" t="s">
        <v>30</v>
      </c>
      <c r="C372" s="21" t="s">
        <v>233</v>
      </c>
      <c r="D372" s="21" t="s">
        <v>464</v>
      </c>
      <c r="E372" s="21" t="s">
        <v>233</v>
      </c>
      <c r="F372" s="22" t="s">
        <v>466</v>
      </c>
      <c r="G372" s="23" t="s">
        <v>467</v>
      </c>
      <c r="H372" s="29">
        <v>0.5</v>
      </c>
      <c r="I372" s="29">
        <v>0.5</v>
      </c>
      <c r="J372" s="30" t="s">
        <v>837</v>
      </c>
      <c r="K372" s="30" t="s">
        <v>827</v>
      </c>
    </row>
    <row r="373" spans="1:11" ht="202.9" hidden="1">
      <c r="A373" s="16">
        <f t="shared" si="6"/>
        <v>370</v>
      </c>
      <c r="B373" s="20" t="s">
        <v>30</v>
      </c>
      <c r="C373" s="21" t="s">
        <v>232</v>
      </c>
      <c r="D373" s="21" t="s">
        <v>468</v>
      </c>
      <c r="E373" s="21" t="s">
        <v>232</v>
      </c>
      <c r="F373" s="22" t="s">
        <v>466</v>
      </c>
      <c r="G373" s="23" t="s">
        <v>467</v>
      </c>
      <c r="H373" s="29">
        <v>1</v>
      </c>
      <c r="I373" s="29">
        <v>1</v>
      </c>
      <c r="J373" s="30" t="s">
        <v>837</v>
      </c>
      <c r="K373" s="30" t="s">
        <v>827</v>
      </c>
    </row>
    <row r="374" spans="1:11" ht="202.9" hidden="1">
      <c r="A374" s="16">
        <f t="shared" si="6"/>
        <v>371</v>
      </c>
      <c r="B374" s="20" t="s">
        <v>30</v>
      </c>
      <c r="C374" s="21" t="s">
        <v>234</v>
      </c>
      <c r="D374" s="21" t="s">
        <v>470</v>
      </c>
      <c r="E374" s="21" t="s">
        <v>234</v>
      </c>
      <c r="F374" s="22" t="s">
        <v>466</v>
      </c>
      <c r="G374" s="23" t="s">
        <v>467</v>
      </c>
      <c r="H374" s="29">
        <v>1.5</v>
      </c>
      <c r="I374" s="29">
        <v>1.5</v>
      </c>
      <c r="J374" s="30" t="s">
        <v>837</v>
      </c>
      <c r="K374" s="30" t="s">
        <v>827</v>
      </c>
    </row>
    <row r="375" spans="1:11" ht="156" hidden="1">
      <c r="A375" s="16">
        <f t="shared" si="6"/>
        <v>372</v>
      </c>
      <c r="B375" s="20" t="s">
        <v>30</v>
      </c>
      <c r="C375" s="21" t="s">
        <v>242</v>
      </c>
      <c r="D375" s="21" t="s">
        <v>468</v>
      </c>
      <c r="E375" s="21" t="s">
        <v>838</v>
      </c>
      <c r="F375" s="22" t="s">
        <v>466</v>
      </c>
      <c r="G375" s="23" t="s">
        <v>467</v>
      </c>
      <c r="H375" s="29">
        <v>2.5</v>
      </c>
      <c r="I375" s="29">
        <v>2.5</v>
      </c>
      <c r="J375" s="30" t="s">
        <v>839</v>
      </c>
      <c r="K375" s="30"/>
    </row>
    <row r="376" spans="1:11" ht="57.6" hidden="1">
      <c r="A376" s="16">
        <f t="shared" si="6"/>
        <v>373</v>
      </c>
      <c r="B376" s="20" t="s">
        <v>30</v>
      </c>
      <c r="C376" s="21" t="s">
        <v>215</v>
      </c>
      <c r="D376" s="21" t="s">
        <v>468</v>
      </c>
      <c r="E376" s="21" t="s">
        <v>827</v>
      </c>
      <c r="F376" s="22" t="s">
        <v>466</v>
      </c>
      <c r="G376" s="23" t="s">
        <v>467</v>
      </c>
      <c r="H376" s="29">
        <v>1.5</v>
      </c>
      <c r="I376" s="29">
        <v>1.5</v>
      </c>
      <c r="J376" s="30" t="s">
        <v>840</v>
      </c>
      <c r="K376" s="30"/>
    </row>
    <row r="377" spans="1:11" ht="171.6" hidden="1">
      <c r="A377" s="16">
        <f t="shared" si="6"/>
        <v>374</v>
      </c>
      <c r="B377" s="20" t="s">
        <v>30</v>
      </c>
      <c r="C377" s="21" t="s">
        <v>319</v>
      </c>
      <c r="D377" s="21" t="s">
        <v>464</v>
      </c>
      <c r="E377" s="21" t="s">
        <v>319</v>
      </c>
      <c r="F377" s="22" t="s">
        <v>466</v>
      </c>
      <c r="G377" s="23" t="s">
        <v>467</v>
      </c>
      <c r="H377" s="29">
        <v>5</v>
      </c>
      <c r="I377" s="29">
        <v>5</v>
      </c>
      <c r="J377" s="30" t="s">
        <v>841</v>
      </c>
      <c r="K377" s="30" t="s">
        <v>827</v>
      </c>
    </row>
    <row r="378" spans="1:11" ht="187.15" hidden="1">
      <c r="A378" s="16">
        <f t="shared" si="6"/>
        <v>375</v>
      </c>
      <c r="B378" s="20" t="s">
        <v>30</v>
      </c>
      <c r="C378" s="21" t="s">
        <v>317</v>
      </c>
      <c r="D378" s="21" t="s">
        <v>468</v>
      </c>
      <c r="E378" s="21" t="s">
        <v>317</v>
      </c>
      <c r="F378" s="22" t="s">
        <v>466</v>
      </c>
      <c r="G378" s="23" t="s">
        <v>467</v>
      </c>
      <c r="H378" s="29">
        <v>7.5</v>
      </c>
      <c r="I378" s="29">
        <v>7.5</v>
      </c>
      <c r="J378" s="30" t="s">
        <v>842</v>
      </c>
      <c r="K378" s="30" t="s">
        <v>827</v>
      </c>
    </row>
    <row r="379" spans="1:11" ht="234" hidden="1">
      <c r="A379" s="16">
        <f t="shared" si="6"/>
        <v>376</v>
      </c>
      <c r="B379" s="20" t="s">
        <v>30</v>
      </c>
      <c r="C379" s="21" t="s">
        <v>318</v>
      </c>
      <c r="D379" s="21" t="s">
        <v>470</v>
      </c>
      <c r="E379" s="21" t="s">
        <v>318</v>
      </c>
      <c r="F379" s="22" t="s">
        <v>466</v>
      </c>
      <c r="G379" s="23" t="s">
        <v>467</v>
      </c>
      <c r="H379" s="29">
        <v>10</v>
      </c>
      <c r="I379" s="29">
        <v>10</v>
      </c>
      <c r="J379" s="30" t="s">
        <v>843</v>
      </c>
      <c r="K379" s="30" t="s">
        <v>827</v>
      </c>
    </row>
    <row r="380" spans="1:11" ht="31.15" hidden="1">
      <c r="A380" s="16">
        <f t="shared" si="6"/>
        <v>377</v>
      </c>
      <c r="B380" s="20" t="s">
        <v>30</v>
      </c>
      <c r="C380" s="21" t="s">
        <v>300</v>
      </c>
      <c r="D380" s="21" t="s">
        <v>468</v>
      </c>
      <c r="E380" s="21" t="s">
        <v>844</v>
      </c>
      <c r="F380" s="22" t="s">
        <v>466</v>
      </c>
      <c r="G380" s="23" t="s">
        <v>467</v>
      </c>
      <c r="H380" s="29">
        <v>5</v>
      </c>
      <c r="I380" s="29">
        <v>5</v>
      </c>
      <c r="J380" s="30" t="s">
        <v>845</v>
      </c>
      <c r="K380" s="30" t="s">
        <v>827</v>
      </c>
    </row>
    <row r="381" spans="1:11" ht="31.15" hidden="1">
      <c r="A381" s="16">
        <f t="shared" si="6"/>
        <v>378</v>
      </c>
      <c r="B381" s="20" t="s">
        <v>30</v>
      </c>
      <c r="C381" s="21" t="s">
        <v>249</v>
      </c>
      <c r="D381" s="21" t="s">
        <v>468</v>
      </c>
      <c r="E381" s="21" t="s">
        <v>249</v>
      </c>
      <c r="F381" s="22" t="s">
        <v>466</v>
      </c>
      <c r="G381" s="23" t="s">
        <v>467</v>
      </c>
      <c r="H381" s="29">
        <v>5</v>
      </c>
      <c r="I381" s="29">
        <v>5</v>
      </c>
      <c r="J381" s="30" t="s">
        <v>846</v>
      </c>
      <c r="K381" s="30" t="s">
        <v>827</v>
      </c>
    </row>
    <row r="382" spans="1:11" ht="93.6" hidden="1">
      <c r="A382" s="16">
        <f t="shared" si="6"/>
        <v>379</v>
      </c>
      <c r="B382" s="20" t="s">
        <v>30</v>
      </c>
      <c r="C382" s="21" t="s">
        <v>257</v>
      </c>
      <c r="D382" s="21" t="s">
        <v>470</v>
      </c>
      <c r="E382" s="21" t="s">
        <v>257</v>
      </c>
      <c r="F382" s="22" t="s">
        <v>466</v>
      </c>
      <c r="G382" s="23" t="s">
        <v>467</v>
      </c>
      <c r="H382" s="29">
        <v>10</v>
      </c>
      <c r="I382" s="29">
        <v>10</v>
      </c>
      <c r="J382" s="30" t="s">
        <v>847</v>
      </c>
      <c r="K382" s="30" t="s">
        <v>827</v>
      </c>
    </row>
    <row r="383" spans="1:11" ht="140.44999999999999" hidden="1">
      <c r="A383" s="16">
        <f t="shared" si="6"/>
        <v>380</v>
      </c>
      <c r="B383" s="20" t="s">
        <v>30</v>
      </c>
      <c r="C383" s="21" t="s">
        <v>229</v>
      </c>
      <c r="D383" s="21" t="s">
        <v>470</v>
      </c>
      <c r="E383" s="21" t="s">
        <v>827</v>
      </c>
      <c r="F383" s="22" t="s">
        <v>466</v>
      </c>
      <c r="G383" s="23" t="s">
        <v>467</v>
      </c>
      <c r="H383" s="29">
        <v>5</v>
      </c>
      <c r="I383" s="29">
        <v>5</v>
      </c>
      <c r="J383" s="30" t="s">
        <v>848</v>
      </c>
      <c r="K383" s="30" t="s">
        <v>827</v>
      </c>
    </row>
    <row r="384" spans="1:11" ht="72" hidden="1">
      <c r="A384" s="16">
        <f t="shared" si="6"/>
        <v>381</v>
      </c>
      <c r="B384" s="20" t="s">
        <v>30</v>
      </c>
      <c r="C384" s="21" t="s">
        <v>228</v>
      </c>
      <c r="D384" s="21" t="s">
        <v>470</v>
      </c>
      <c r="E384" s="21" t="s">
        <v>827</v>
      </c>
      <c r="F384" s="22" t="s">
        <v>466</v>
      </c>
      <c r="G384" s="23" t="s">
        <v>467</v>
      </c>
      <c r="H384" s="29">
        <v>1.5</v>
      </c>
      <c r="I384" s="29">
        <v>1.5</v>
      </c>
      <c r="J384" s="30" t="s">
        <v>849</v>
      </c>
      <c r="K384" s="30" t="s">
        <v>827</v>
      </c>
    </row>
    <row r="385" spans="1:11" ht="62.45" hidden="1">
      <c r="A385" s="16">
        <f t="shared" si="6"/>
        <v>382</v>
      </c>
      <c r="B385" s="20" t="s">
        <v>30</v>
      </c>
      <c r="C385" s="21" t="s">
        <v>293</v>
      </c>
      <c r="D385" s="21" t="s">
        <v>470</v>
      </c>
      <c r="E385" s="21" t="s">
        <v>827</v>
      </c>
      <c r="F385" s="22" t="s">
        <v>466</v>
      </c>
      <c r="G385" s="23" t="s">
        <v>467</v>
      </c>
      <c r="H385" s="29">
        <v>1.5</v>
      </c>
      <c r="I385" s="29">
        <v>1.5</v>
      </c>
      <c r="J385" s="30" t="s">
        <v>850</v>
      </c>
      <c r="K385" s="30" t="s">
        <v>827</v>
      </c>
    </row>
    <row r="386" spans="1:11" ht="62.45" hidden="1">
      <c r="A386" s="16">
        <f t="shared" si="6"/>
        <v>383</v>
      </c>
      <c r="B386" s="20" t="s">
        <v>30</v>
      </c>
      <c r="C386" s="21" t="s">
        <v>298</v>
      </c>
      <c r="D386" s="21" t="s">
        <v>468</v>
      </c>
      <c r="E386" s="21" t="s">
        <v>851</v>
      </c>
      <c r="F386" s="22" t="s">
        <v>466</v>
      </c>
      <c r="G386" s="23" t="s">
        <v>467</v>
      </c>
      <c r="H386" s="29">
        <v>2.5</v>
      </c>
      <c r="I386" s="29">
        <v>2.5</v>
      </c>
      <c r="J386" s="30" t="s">
        <v>852</v>
      </c>
      <c r="K386" s="30" t="s">
        <v>827</v>
      </c>
    </row>
    <row r="387" spans="1:11" ht="93.6" hidden="1">
      <c r="A387" s="16">
        <f t="shared" si="6"/>
        <v>384</v>
      </c>
      <c r="B387" s="20" t="s">
        <v>30</v>
      </c>
      <c r="C387" s="21" t="s">
        <v>299</v>
      </c>
      <c r="D387" s="21" t="s">
        <v>470</v>
      </c>
      <c r="E387" s="21" t="s">
        <v>853</v>
      </c>
      <c r="F387" s="22" t="s">
        <v>466</v>
      </c>
      <c r="G387" s="23" t="s">
        <v>467</v>
      </c>
      <c r="H387" s="29">
        <v>5</v>
      </c>
      <c r="I387" s="29">
        <v>5</v>
      </c>
      <c r="J387" s="30" t="s">
        <v>854</v>
      </c>
      <c r="K387" s="30" t="s">
        <v>827</v>
      </c>
    </row>
    <row r="388" spans="1:11" ht="31.15" hidden="1">
      <c r="A388" s="16">
        <f t="shared" si="6"/>
        <v>385</v>
      </c>
      <c r="B388" s="20" t="s">
        <v>30</v>
      </c>
      <c r="C388" s="21" t="s">
        <v>238</v>
      </c>
      <c r="D388" s="21" t="s">
        <v>464</v>
      </c>
      <c r="E388" s="21" t="s">
        <v>855</v>
      </c>
      <c r="F388" s="22" t="s">
        <v>466</v>
      </c>
      <c r="G388" s="23" t="s">
        <v>467</v>
      </c>
      <c r="H388" s="29">
        <v>5</v>
      </c>
      <c r="I388" s="29">
        <v>5</v>
      </c>
      <c r="J388" s="30" t="s">
        <v>856</v>
      </c>
      <c r="K388" s="30" t="s">
        <v>827</v>
      </c>
    </row>
    <row r="389" spans="1:11" ht="43.15" hidden="1">
      <c r="A389" s="16">
        <f t="shared" si="6"/>
        <v>386</v>
      </c>
      <c r="B389" s="20" t="s">
        <v>30</v>
      </c>
      <c r="C389" s="21" t="s">
        <v>240</v>
      </c>
      <c r="D389" s="21" t="s">
        <v>468</v>
      </c>
      <c r="E389" s="21" t="s">
        <v>857</v>
      </c>
      <c r="F389" s="22" t="s">
        <v>466</v>
      </c>
      <c r="G389" s="23" t="s">
        <v>467</v>
      </c>
      <c r="H389" s="29">
        <v>7.5</v>
      </c>
      <c r="I389" s="29">
        <v>7.5</v>
      </c>
      <c r="J389" s="30" t="s">
        <v>856</v>
      </c>
      <c r="K389" s="30" t="s">
        <v>827</v>
      </c>
    </row>
    <row r="390" spans="1:11" ht="31.15" hidden="1">
      <c r="A390" s="16">
        <f t="shared" ref="A390:A453" si="7">A389+1</f>
        <v>387</v>
      </c>
      <c r="B390" s="20" t="s">
        <v>30</v>
      </c>
      <c r="C390" s="21" t="s">
        <v>239</v>
      </c>
      <c r="D390" s="21" t="s">
        <v>470</v>
      </c>
      <c r="E390" s="21" t="s">
        <v>858</v>
      </c>
      <c r="F390" s="22" t="s">
        <v>466</v>
      </c>
      <c r="G390" s="23" t="s">
        <v>467</v>
      </c>
      <c r="H390" s="29">
        <v>10</v>
      </c>
      <c r="I390" s="29">
        <v>10</v>
      </c>
      <c r="J390" s="30" t="s">
        <v>856</v>
      </c>
      <c r="K390" s="30" t="s">
        <v>827</v>
      </c>
    </row>
    <row r="391" spans="1:11" ht="78" hidden="1">
      <c r="A391" s="16">
        <f t="shared" si="7"/>
        <v>388</v>
      </c>
      <c r="B391" s="20" t="s">
        <v>30</v>
      </c>
      <c r="C391" s="21" t="s">
        <v>235</v>
      </c>
      <c r="D391" s="21" t="s">
        <v>470</v>
      </c>
      <c r="E391" s="21" t="s">
        <v>859</v>
      </c>
      <c r="F391" s="22" t="s">
        <v>466</v>
      </c>
      <c r="G391" s="23" t="s">
        <v>467</v>
      </c>
      <c r="H391" s="29">
        <v>2.5</v>
      </c>
      <c r="I391" s="29">
        <v>2.5</v>
      </c>
      <c r="J391" s="30" t="s">
        <v>860</v>
      </c>
      <c r="K391" s="30" t="s">
        <v>827</v>
      </c>
    </row>
    <row r="392" spans="1:11" ht="140.44999999999999" hidden="1">
      <c r="A392" s="16">
        <f t="shared" si="7"/>
        <v>389</v>
      </c>
      <c r="B392" s="20" t="s">
        <v>30</v>
      </c>
      <c r="C392" s="21" t="s">
        <v>237</v>
      </c>
      <c r="D392" s="21" t="s">
        <v>468</v>
      </c>
      <c r="E392" s="21" t="s">
        <v>861</v>
      </c>
      <c r="F392" s="22" t="s">
        <v>466</v>
      </c>
      <c r="G392" s="23" t="s">
        <v>467</v>
      </c>
      <c r="H392" s="29">
        <v>1.5</v>
      </c>
      <c r="I392" s="29">
        <v>1.5</v>
      </c>
      <c r="J392" s="30" t="s">
        <v>862</v>
      </c>
      <c r="K392" s="30" t="s">
        <v>827</v>
      </c>
    </row>
    <row r="393" spans="1:11" ht="187.15" hidden="1">
      <c r="A393" s="16">
        <f t="shared" si="7"/>
        <v>390</v>
      </c>
      <c r="B393" s="20" t="s">
        <v>30</v>
      </c>
      <c r="C393" s="21" t="s">
        <v>236</v>
      </c>
      <c r="D393" s="21" t="s">
        <v>470</v>
      </c>
      <c r="E393" s="21" t="s">
        <v>861</v>
      </c>
      <c r="F393" s="22" t="s">
        <v>466</v>
      </c>
      <c r="G393" s="23" t="s">
        <v>467</v>
      </c>
      <c r="H393" s="29">
        <v>2.5</v>
      </c>
      <c r="I393" s="29">
        <v>2.5</v>
      </c>
      <c r="J393" s="30" t="s">
        <v>863</v>
      </c>
      <c r="K393" s="30" t="s">
        <v>827</v>
      </c>
    </row>
    <row r="394" spans="1:11" ht="124.9" hidden="1">
      <c r="A394" s="16">
        <f t="shared" si="7"/>
        <v>391</v>
      </c>
      <c r="B394" s="20" t="s">
        <v>30</v>
      </c>
      <c r="C394" s="21" t="s">
        <v>360</v>
      </c>
      <c r="D394" s="21" t="s">
        <v>468</v>
      </c>
      <c r="E394" s="21" t="s">
        <v>827</v>
      </c>
      <c r="F394" s="22" t="s">
        <v>466</v>
      </c>
      <c r="G394" s="23" t="s">
        <v>467</v>
      </c>
      <c r="H394" s="29">
        <v>1.5</v>
      </c>
      <c r="I394" s="29">
        <v>1.5</v>
      </c>
      <c r="J394" s="30" t="s">
        <v>864</v>
      </c>
      <c r="K394" s="30" t="s">
        <v>827</v>
      </c>
    </row>
    <row r="395" spans="1:11" ht="62.45" hidden="1">
      <c r="A395" s="16">
        <f t="shared" si="7"/>
        <v>392</v>
      </c>
      <c r="B395" s="20" t="s">
        <v>30</v>
      </c>
      <c r="C395" s="21" t="s">
        <v>248</v>
      </c>
      <c r="D395" s="21" t="s">
        <v>468</v>
      </c>
      <c r="E395" s="21" t="s">
        <v>827</v>
      </c>
      <c r="F395" s="22" t="s">
        <v>466</v>
      </c>
      <c r="G395" s="23" t="s">
        <v>467</v>
      </c>
      <c r="H395" s="29">
        <v>0.5</v>
      </c>
      <c r="I395" s="29">
        <v>0.5</v>
      </c>
      <c r="J395" s="30" t="s">
        <v>865</v>
      </c>
      <c r="K395" s="30" t="s">
        <v>827</v>
      </c>
    </row>
    <row r="396" spans="1:11" ht="28.9" hidden="1">
      <c r="A396" s="16">
        <f t="shared" si="7"/>
        <v>393</v>
      </c>
      <c r="B396" s="20" t="s">
        <v>30</v>
      </c>
      <c r="C396" s="21" t="s">
        <v>363</v>
      </c>
      <c r="D396" s="21" t="s">
        <v>464</v>
      </c>
      <c r="E396" s="21" t="s">
        <v>513</v>
      </c>
      <c r="F396" s="22" t="s">
        <v>466</v>
      </c>
      <c r="G396" s="23" t="s">
        <v>467</v>
      </c>
      <c r="H396" s="29">
        <v>1</v>
      </c>
      <c r="I396" s="29">
        <v>1</v>
      </c>
      <c r="J396" s="30" t="s">
        <v>866</v>
      </c>
      <c r="K396" s="30" t="s">
        <v>827</v>
      </c>
    </row>
    <row r="397" spans="1:11" ht="28.9" hidden="1">
      <c r="A397" s="16">
        <f t="shared" si="7"/>
        <v>394</v>
      </c>
      <c r="B397" s="20" t="s">
        <v>30</v>
      </c>
      <c r="C397" s="21" t="s">
        <v>363</v>
      </c>
      <c r="D397" s="21" t="s">
        <v>867</v>
      </c>
      <c r="E397" s="21" t="s">
        <v>513</v>
      </c>
      <c r="F397" s="22" t="s">
        <v>466</v>
      </c>
      <c r="G397" s="23" t="s">
        <v>467</v>
      </c>
      <c r="H397" s="29">
        <v>2</v>
      </c>
      <c r="I397" s="29">
        <v>2</v>
      </c>
      <c r="J397" s="30" t="s">
        <v>866</v>
      </c>
      <c r="K397" s="30" t="s">
        <v>827</v>
      </c>
    </row>
    <row r="398" spans="1:11" ht="28.9" hidden="1">
      <c r="A398" s="16">
        <f t="shared" si="7"/>
        <v>395</v>
      </c>
      <c r="B398" s="20" t="s">
        <v>30</v>
      </c>
      <c r="C398" s="21" t="s">
        <v>363</v>
      </c>
      <c r="D398" s="21" t="s">
        <v>868</v>
      </c>
      <c r="E398" s="21" t="s">
        <v>513</v>
      </c>
      <c r="F398" s="22" t="s">
        <v>466</v>
      </c>
      <c r="G398" s="23" t="s">
        <v>467</v>
      </c>
      <c r="H398" s="29">
        <v>4</v>
      </c>
      <c r="I398" s="29">
        <v>4</v>
      </c>
      <c r="J398" s="30" t="s">
        <v>866</v>
      </c>
      <c r="K398" s="30" t="s">
        <v>827</v>
      </c>
    </row>
    <row r="399" spans="1:11" ht="28.9" hidden="1">
      <c r="A399" s="16">
        <f t="shared" si="7"/>
        <v>396</v>
      </c>
      <c r="B399" s="20" t="s">
        <v>30</v>
      </c>
      <c r="C399" s="21" t="s">
        <v>364</v>
      </c>
      <c r="D399" s="21" t="s">
        <v>869</v>
      </c>
      <c r="E399" s="21" t="s">
        <v>513</v>
      </c>
      <c r="F399" s="22" t="s">
        <v>466</v>
      </c>
      <c r="G399" s="23" t="s">
        <v>467</v>
      </c>
      <c r="H399" s="29">
        <v>1</v>
      </c>
      <c r="I399" s="29">
        <v>1</v>
      </c>
      <c r="J399" s="30" t="s">
        <v>866</v>
      </c>
      <c r="K399" s="30" t="s">
        <v>827</v>
      </c>
    </row>
    <row r="400" spans="1:11" ht="28.9" hidden="1">
      <c r="A400" s="16">
        <f t="shared" si="7"/>
        <v>397</v>
      </c>
      <c r="B400" s="20" t="s">
        <v>30</v>
      </c>
      <c r="C400" s="21" t="s">
        <v>364</v>
      </c>
      <c r="D400" s="21" t="s">
        <v>867</v>
      </c>
      <c r="E400" s="21" t="s">
        <v>513</v>
      </c>
      <c r="F400" s="22" t="s">
        <v>466</v>
      </c>
      <c r="G400" s="23" t="s">
        <v>467</v>
      </c>
      <c r="H400" s="29">
        <v>2</v>
      </c>
      <c r="I400" s="29">
        <v>2</v>
      </c>
      <c r="J400" s="30" t="s">
        <v>866</v>
      </c>
      <c r="K400" s="30" t="s">
        <v>827</v>
      </c>
    </row>
    <row r="401" spans="1:11" ht="28.9" hidden="1">
      <c r="A401" s="16">
        <f t="shared" si="7"/>
        <v>398</v>
      </c>
      <c r="B401" s="20" t="s">
        <v>30</v>
      </c>
      <c r="C401" s="21" t="s">
        <v>364</v>
      </c>
      <c r="D401" s="21" t="s">
        <v>868</v>
      </c>
      <c r="E401" s="21" t="s">
        <v>513</v>
      </c>
      <c r="F401" s="22" t="s">
        <v>466</v>
      </c>
      <c r="G401" s="23" t="s">
        <v>467</v>
      </c>
      <c r="H401" s="29">
        <v>4</v>
      </c>
      <c r="I401" s="29">
        <v>4</v>
      </c>
      <c r="J401" s="30" t="s">
        <v>866</v>
      </c>
      <c r="K401" s="30" t="s">
        <v>827</v>
      </c>
    </row>
    <row r="402" spans="1:11" ht="28.9" hidden="1">
      <c r="A402" s="16">
        <f t="shared" si="7"/>
        <v>399</v>
      </c>
      <c r="B402" s="20" t="s">
        <v>30</v>
      </c>
      <c r="C402" s="21" t="s">
        <v>365</v>
      </c>
      <c r="D402" s="21" t="s">
        <v>869</v>
      </c>
      <c r="E402" s="21" t="s">
        <v>513</v>
      </c>
      <c r="F402" s="22" t="s">
        <v>466</v>
      </c>
      <c r="G402" s="23" t="s">
        <v>467</v>
      </c>
      <c r="H402" s="29">
        <v>1</v>
      </c>
      <c r="I402" s="29">
        <v>1</v>
      </c>
      <c r="J402" s="30" t="s">
        <v>866</v>
      </c>
      <c r="K402" s="30" t="s">
        <v>827</v>
      </c>
    </row>
    <row r="403" spans="1:11" ht="28.9" hidden="1">
      <c r="A403" s="16">
        <f t="shared" si="7"/>
        <v>400</v>
      </c>
      <c r="B403" s="20" t="s">
        <v>30</v>
      </c>
      <c r="C403" s="21" t="s">
        <v>365</v>
      </c>
      <c r="D403" s="21" t="s">
        <v>867</v>
      </c>
      <c r="E403" s="21" t="s">
        <v>513</v>
      </c>
      <c r="F403" s="22" t="s">
        <v>466</v>
      </c>
      <c r="G403" s="23" t="s">
        <v>467</v>
      </c>
      <c r="H403" s="29">
        <v>2</v>
      </c>
      <c r="I403" s="29">
        <v>2</v>
      </c>
      <c r="J403" s="30" t="s">
        <v>866</v>
      </c>
      <c r="K403" s="30" t="s">
        <v>827</v>
      </c>
    </row>
    <row r="404" spans="1:11" ht="28.9" hidden="1">
      <c r="A404" s="16">
        <f t="shared" si="7"/>
        <v>401</v>
      </c>
      <c r="B404" s="20" t="s">
        <v>30</v>
      </c>
      <c r="C404" s="21" t="s">
        <v>365</v>
      </c>
      <c r="D404" s="21" t="s">
        <v>868</v>
      </c>
      <c r="E404" s="21" t="s">
        <v>513</v>
      </c>
      <c r="F404" s="22" t="s">
        <v>466</v>
      </c>
      <c r="G404" s="23" t="s">
        <v>467</v>
      </c>
      <c r="H404" s="29">
        <v>4</v>
      </c>
      <c r="I404" s="29">
        <v>4</v>
      </c>
      <c r="J404" s="30" t="s">
        <v>866</v>
      </c>
      <c r="K404" s="30" t="s">
        <v>827</v>
      </c>
    </row>
    <row r="405" spans="1:11" ht="28.9" hidden="1">
      <c r="A405" s="16">
        <f t="shared" si="7"/>
        <v>402</v>
      </c>
      <c r="B405" s="20" t="s">
        <v>30</v>
      </c>
      <c r="C405" s="21" t="s">
        <v>366</v>
      </c>
      <c r="D405" s="21" t="s">
        <v>869</v>
      </c>
      <c r="E405" s="21" t="s">
        <v>513</v>
      </c>
      <c r="F405" s="22" t="s">
        <v>466</v>
      </c>
      <c r="G405" s="23" t="s">
        <v>467</v>
      </c>
      <c r="H405" s="29">
        <v>1</v>
      </c>
      <c r="I405" s="29">
        <v>1</v>
      </c>
      <c r="J405" s="30" t="s">
        <v>866</v>
      </c>
      <c r="K405" s="30" t="s">
        <v>827</v>
      </c>
    </row>
    <row r="406" spans="1:11" ht="28.9" hidden="1">
      <c r="A406" s="16">
        <f t="shared" si="7"/>
        <v>403</v>
      </c>
      <c r="B406" s="20" t="s">
        <v>30</v>
      </c>
      <c r="C406" s="21" t="s">
        <v>366</v>
      </c>
      <c r="D406" s="21" t="s">
        <v>867</v>
      </c>
      <c r="E406" s="21" t="s">
        <v>513</v>
      </c>
      <c r="F406" s="22" t="s">
        <v>466</v>
      </c>
      <c r="G406" s="23" t="s">
        <v>467</v>
      </c>
      <c r="H406" s="29">
        <v>2</v>
      </c>
      <c r="I406" s="29">
        <v>2</v>
      </c>
      <c r="J406" s="30" t="s">
        <v>866</v>
      </c>
      <c r="K406" s="30" t="s">
        <v>827</v>
      </c>
    </row>
    <row r="407" spans="1:11" ht="28.9" hidden="1">
      <c r="A407" s="16">
        <f t="shared" si="7"/>
        <v>404</v>
      </c>
      <c r="B407" s="20" t="s">
        <v>30</v>
      </c>
      <c r="C407" s="21" t="s">
        <v>366</v>
      </c>
      <c r="D407" s="21" t="s">
        <v>868</v>
      </c>
      <c r="E407" s="21" t="s">
        <v>513</v>
      </c>
      <c r="F407" s="22" t="s">
        <v>466</v>
      </c>
      <c r="G407" s="23" t="s">
        <v>467</v>
      </c>
      <c r="H407" s="29">
        <v>4</v>
      </c>
      <c r="I407" s="29">
        <v>4</v>
      </c>
      <c r="J407" s="30" t="s">
        <v>866</v>
      </c>
      <c r="K407" s="30" t="s">
        <v>827</v>
      </c>
    </row>
    <row r="408" spans="1:11" ht="28.9" hidden="1">
      <c r="A408" s="16">
        <f t="shared" si="7"/>
        <v>405</v>
      </c>
      <c r="B408" s="20" t="s">
        <v>30</v>
      </c>
      <c r="C408" s="21" t="s">
        <v>367</v>
      </c>
      <c r="D408" s="21" t="s">
        <v>869</v>
      </c>
      <c r="E408" s="21" t="s">
        <v>513</v>
      </c>
      <c r="F408" s="22" t="s">
        <v>466</v>
      </c>
      <c r="G408" s="23" t="s">
        <v>467</v>
      </c>
      <c r="H408" s="29">
        <v>1</v>
      </c>
      <c r="I408" s="29">
        <v>1</v>
      </c>
      <c r="J408" s="30" t="s">
        <v>866</v>
      </c>
      <c r="K408" s="30" t="s">
        <v>827</v>
      </c>
    </row>
    <row r="409" spans="1:11" ht="28.9" hidden="1">
      <c r="A409" s="16">
        <f t="shared" si="7"/>
        <v>406</v>
      </c>
      <c r="B409" s="20" t="s">
        <v>30</v>
      </c>
      <c r="C409" s="21" t="s">
        <v>367</v>
      </c>
      <c r="D409" s="21" t="s">
        <v>867</v>
      </c>
      <c r="E409" s="21" t="s">
        <v>513</v>
      </c>
      <c r="F409" s="22" t="s">
        <v>466</v>
      </c>
      <c r="G409" s="23" t="s">
        <v>467</v>
      </c>
      <c r="H409" s="29">
        <v>2</v>
      </c>
      <c r="I409" s="29">
        <v>2</v>
      </c>
      <c r="J409" s="30" t="s">
        <v>866</v>
      </c>
      <c r="K409" s="30" t="s">
        <v>827</v>
      </c>
    </row>
    <row r="410" spans="1:11" ht="28.9" hidden="1">
      <c r="A410" s="16">
        <f t="shared" si="7"/>
        <v>407</v>
      </c>
      <c r="B410" s="20" t="s">
        <v>30</v>
      </c>
      <c r="C410" s="21" t="s">
        <v>367</v>
      </c>
      <c r="D410" s="21" t="s">
        <v>868</v>
      </c>
      <c r="E410" s="21" t="s">
        <v>513</v>
      </c>
      <c r="F410" s="22" t="s">
        <v>466</v>
      </c>
      <c r="G410" s="23" t="s">
        <v>467</v>
      </c>
      <c r="H410" s="29">
        <v>4</v>
      </c>
      <c r="I410" s="29">
        <v>4</v>
      </c>
      <c r="J410" s="30" t="s">
        <v>866</v>
      </c>
      <c r="K410" s="30" t="s">
        <v>827</v>
      </c>
    </row>
    <row r="411" spans="1:11" ht="28.9" hidden="1">
      <c r="A411" s="16">
        <f t="shared" si="7"/>
        <v>408</v>
      </c>
      <c r="B411" s="20" t="s">
        <v>30</v>
      </c>
      <c r="C411" s="21" t="s">
        <v>231</v>
      </c>
      <c r="D411" s="21" t="s">
        <v>464</v>
      </c>
      <c r="E411" s="21" t="s">
        <v>870</v>
      </c>
      <c r="F411" s="22" t="s">
        <v>466</v>
      </c>
      <c r="G411" s="23" t="s">
        <v>467</v>
      </c>
      <c r="H411" s="29">
        <v>24</v>
      </c>
      <c r="I411" s="29">
        <v>24</v>
      </c>
      <c r="J411" s="30" t="s">
        <v>866</v>
      </c>
      <c r="K411" s="30" t="s">
        <v>827</v>
      </c>
    </row>
    <row r="412" spans="1:11" ht="28.9" hidden="1">
      <c r="A412" s="16">
        <f t="shared" si="7"/>
        <v>409</v>
      </c>
      <c r="B412" s="20" t="s">
        <v>30</v>
      </c>
      <c r="C412" s="21" t="s">
        <v>230</v>
      </c>
      <c r="D412" s="21" t="s">
        <v>468</v>
      </c>
      <c r="E412" s="21" t="s">
        <v>514</v>
      </c>
      <c r="F412" s="22" t="s">
        <v>466</v>
      </c>
      <c r="G412" s="23" t="s">
        <v>467</v>
      </c>
      <c r="H412" s="29">
        <v>40</v>
      </c>
      <c r="I412" s="29">
        <v>40</v>
      </c>
      <c r="J412" s="30" t="s">
        <v>866</v>
      </c>
      <c r="K412" s="30" t="s">
        <v>827</v>
      </c>
    </row>
    <row r="413" spans="1:11" ht="43.15" hidden="1">
      <c r="A413" s="16">
        <f t="shared" si="7"/>
        <v>410</v>
      </c>
      <c r="B413" s="20" t="s">
        <v>30</v>
      </c>
      <c r="C413" s="21" t="s">
        <v>312</v>
      </c>
      <c r="D413" s="21" t="s">
        <v>868</v>
      </c>
      <c r="E413" s="21" t="s">
        <v>513</v>
      </c>
      <c r="F413" s="22" t="s">
        <v>466</v>
      </c>
      <c r="G413" s="23" t="s">
        <v>467</v>
      </c>
      <c r="H413" s="29">
        <v>4</v>
      </c>
      <c r="I413" s="29">
        <v>4</v>
      </c>
      <c r="J413" s="30" t="s">
        <v>866</v>
      </c>
      <c r="K413" s="30" t="s">
        <v>827</v>
      </c>
    </row>
    <row r="414" spans="1:11" ht="28.9" hidden="1">
      <c r="A414" s="16">
        <f t="shared" si="7"/>
        <v>411</v>
      </c>
      <c r="B414" s="20" t="s">
        <v>30</v>
      </c>
      <c r="C414" s="21" t="s">
        <v>314</v>
      </c>
      <c r="D414" s="21" t="s">
        <v>868</v>
      </c>
      <c r="E414" s="21" t="s">
        <v>513</v>
      </c>
      <c r="F414" s="22" t="s">
        <v>466</v>
      </c>
      <c r="G414" s="23" t="s">
        <v>467</v>
      </c>
      <c r="H414" s="29">
        <v>4</v>
      </c>
      <c r="I414" s="29">
        <v>4</v>
      </c>
      <c r="J414" s="30" t="s">
        <v>866</v>
      </c>
      <c r="K414" s="30" t="s">
        <v>827</v>
      </c>
    </row>
    <row r="415" spans="1:11" ht="43.15" hidden="1">
      <c r="A415" s="16">
        <f t="shared" si="7"/>
        <v>412</v>
      </c>
      <c r="B415" s="20" t="s">
        <v>30</v>
      </c>
      <c r="C415" s="21" t="s">
        <v>313</v>
      </c>
      <c r="D415" s="21" t="s">
        <v>868</v>
      </c>
      <c r="E415" s="21" t="s">
        <v>513</v>
      </c>
      <c r="F415" s="22" t="s">
        <v>466</v>
      </c>
      <c r="G415" s="23" t="s">
        <v>467</v>
      </c>
      <c r="H415" s="29">
        <v>4</v>
      </c>
      <c r="I415" s="29">
        <v>4</v>
      </c>
      <c r="J415" s="30" t="s">
        <v>866</v>
      </c>
      <c r="K415" s="30" t="s">
        <v>827</v>
      </c>
    </row>
    <row r="416" spans="1:11" ht="43.15" hidden="1">
      <c r="A416" s="16">
        <f t="shared" si="7"/>
        <v>413</v>
      </c>
      <c r="B416" s="20" t="s">
        <v>30</v>
      </c>
      <c r="C416" s="21" t="s">
        <v>310</v>
      </c>
      <c r="D416" s="21" t="s">
        <v>868</v>
      </c>
      <c r="E416" s="21" t="s">
        <v>513</v>
      </c>
      <c r="F416" s="22" t="s">
        <v>466</v>
      </c>
      <c r="G416" s="23" t="s">
        <v>467</v>
      </c>
      <c r="H416" s="29">
        <v>4</v>
      </c>
      <c r="I416" s="29">
        <v>4</v>
      </c>
      <c r="J416" s="30" t="s">
        <v>866</v>
      </c>
      <c r="K416" s="30" t="s">
        <v>827</v>
      </c>
    </row>
    <row r="417" spans="1:11" ht="57.6" hidden="1">
      <c r="A417" s="16">
        <f t="shared" si="7"/>
        <v>414</v>
      </c>
      <c r="B417" s="20" t="s">
        <v>30</v>
      </c>
      <c r="C417" s="21" t="s">
        <v>311</v>
      </c>
      <c r="D417" s="21" t="s">
        <v>868</v>
      </c>
      <c r="E417" s="21" t="s">
        <v>513</v>
      </c>
      <c r="F417" s="22" t="s">
        <v>466</v>
      </c>
      <c r="G417" s="23" t="s">
        <v>467</v>
      </c>
      <c r="H417" s="29">
        <v>4</v>
      </c>
      <c r="I417" s="29">
        <v>4</v>
      </c>
      <c r="J417" s="30" t="s">
        <v>866</v>
      </c>
      <c r="K417" s="30" t="s">
        <v>827</v>
      </c>
    </row>
    <row r="418" spans="1:11" ht="28.9" hidden="1">
      <c r="A418" s="16">
        <f t="shared" si="7"/>
        <v>415</v>
      </c>
      <c r="B418" s="20" t="s">
        <v>30</v>
      </c>
      <c r="C418" s="21" t="s">
        <v>309</v>
      </c>
      <c r="D418" s="21" t="s">
        <v>868</v>
      </c>
      <c r="E418" s="21" t="s">
        <v>513</v>
      </c>
      <c r="F418" s="22" t="s">
        <v>466</v>
      </c>
      <c r="G418" s="23" t="s">
        <v>467</v>
      </c>
      <c r="H418" s="29">
        <v>4</v>
      </c>
      <c r="I418" s="29">
        <v>4</v>
      </c>
      <c r="J418" s="30" t="s">
        <v>866</v>
      </c>
      <c r="K418" s="30" t="s">
        <v>827</v>
      </c>
    </row>
    <row r="419" spans="1:11" ht="28.9" hidden="1">
      <c r="A419" s="16">
        <f t="shared" si="7"/>
        <v>416</v>
      </c>
      <c r="B419" s="20" t="s">
        <v>30</v>
      </c>
      <c r="C419" s="21" t="s">
        <v>308</v>
      </c>
      <c r="D419" s="21" t="s">
        <v>868</v>
      </c>
      <c r="E419" s="21" t="s">
        <v>513</v>
      </c>
      <c r="F419" s="22" t="s">
        <v>466</v>
      </c>
      <c r="G419" s="23" t="s">
        <v>467</v>
      </c>
      <c r="H419" s="29">
        <v>4</v>
      </c>
      <c r="I419" s="29">
        <v>4</v>
      </c>
      <c r="J419" s="30" t="s">
        <v>866</v>
      </c>
      <c r="K419" s="30" t="s">
        <v>827</v>
      </c>
    </row>
    <row r="420" spans="1:11" ht="28.9" hidden="1">
      <c r="A420" s="16">
        <f t="shared" si="7"/>
        <v>417</v>
      </c>
      <c r="B420" s="20" t="s">
        <v>30</v>
      </c>
      <c r="C420" s="21" t="s">
        <v>316</v>
      </c>
      <c r="D420" s="21" t="s">
        <v>867</v>
      </c>
      <c r="E420" s="21" t="s">
        <v>513</v>
      </c>
      <c r="F420" s="22" t="s">
        <v>466</v>
      </c>
      <c r="G420" s="23" t="s">
        <v>467</v>
      </c>
      <c r="H420" s="29">
        <v>2</v>
      </c>
      <c r="I420" s="29">
        <v>2</v>
      </c>
      <c r="J420" s="30" t="s">
        <v>866</v>
      </c>
      <c r="K420" s="30" t="s">
        <v>827</v>
      </c>
    </row>
    <row r="421" spans="1:11" ht="28.9" hidden="1">
      <c r="A421" s="16">
        <f t="shared" si="7"/>
        <v>418</v>
      </c>
      <c r="B421" s="20" t="s">
        <v>30</v>
      </c>
      <c r="C421" s="21" t="s">
        <v>315</v>
      </c>
      <c r="D421" s="21" t="s">
        <v>867</v>
      </c>
      <c r="E421" s="21" t="s">
        <v>513</v>
      </c>
      <c r="F421" s="22" t="s">
        <v>466</v>
      </c>
      <c r="G421" s="23" t="s">
        <v>467</v>
      </c>
      <c r="H421" s="29">
        <v>2</v>
      </c>
      <c r="I421" s="29">
        <v>2</v>
      </c>
      <c r="J421" s="30" t="s">
        <v>866</v>
      </c>
      <c r="K421" s="30" t="s">
        <v>827</v>
      </c>
    </row>
    <row r="422" spans="1:11" hidden="1">
      <c r="A422" s="16">
        <f t="shared" si="7"/>
        <v>419</v>
      </c>
      <c r="B422" s="20" t="s">
        <v>30</v>
      </c>
      <c r="C422" s="21" t="s">
        <v>368</v>
      </c>
      <c r="D422" s="21" t="s">
        <v>869</v>
      </c>
      <c r="E422" s="21" t="s">
        <v>513</v>
      </c>
      <c r="F422" s="22" t="s">
        <v>466</v>
      </c>
      <c r="G422" s="23" t="s">
        <v>467</v>
      </c>
      <c r="H422" s="29">
        <v>1</v>
      </c>
      <c r="I422" s="29">
        <v>1</v>
      </c>
      <c r="J422" s="30" t="s">
        <v>871</v>
      </c>
      <c r="K422" s="30" t="s">
        <v>827</v>
      </c>
    </row>
    <row r="423" spans="1:11" hidden="1">
      <c r="A423" s="16">
        <f t="shared" si="7"/>
        <v>420</v>
      </c>
      <c r="B423" s="20" t="s">
        <v>30</v>
      </c>
      <c r="C423" s="21" t="s">
        <v>368</v>
      </c>
      <c r="D423" s="21" t="s">
        <v>867</v>
      </c>
      <c r="E423" s="21" t="s">
        <v>513</v>
      </c>
      <c r="F423" s="22" t="s">
        <v>466</v>
      </c>
      <c r="G423" s="23" t="s">
        <v>467</v>
      </c>
      <c r="H423" s="29">
        <v>2</v>
      </c>
      <c r="I423" s="29">
        <v>2</v>
      </c>
      <c r="J423" s="30" t="s">
        <v>871</v>
      </c>
      <c r="K423" s="30" t="s">
        <v>827</v>
      </c>
    </row>
    <row r="424" spans="1:11" hidden="1">
      <c r="A424" s="16">
        <f t="shared" si="7"/>
        <v>421</v>
      </c>
      <c r="B424" s="20" t="s">
        <v>30</v>
      </c>
      <c r="C424" s="21" t="s">
        <v>368</v>
      </c>
      <c r="D424" s="21" t="s">
        <v>868</v>
      </c>
      <c r="E424" s="21" t="s">
        <v>513</v>
      </c>
      <c r="F424" s="22" t="s">
        <v>466</v>
      </c>
      <c r="G424" s="23" t="s">
        <v>467</v>
      </c>
      <c r="H424" s="29">
        <v>4</v>
      </c>
      <c r="I424" s="29">
        <v>4</v>
      </c>
      <c r="J424" s="30" t="s">
        <v>871</v>
      </c>
      <c r="K424" s="30" t="s">
        <v>827</v>
      </c>
    </row>
    <row r="425" spans="1:11" ht="28.9" hidden="1">
      <c r="A425" s="16">
        <f t="shared" si="7"/>
        <v>422</v>
      </c>
      <c r="B425" s="20" t="s">
        <v>30</v>
      </c>
      <c r="C425" s="21" t="s">
        <v>306</v>
      </c>
      <c r="D425" s="21" t="s">
        <v>868</v>
      </c>
      <c r="E425" s="21" t="s">
        <v>513</v>
      </c>
      <c r="F425" s="22" t="s">
        <v>466</v>
      </c>
      <c r="G425" s="23" t="s">
        <v>467</v>
      </c>
      <c r="H425" s="29">
        <v>4</v>
      </c>
      <c r="I425" s="29">
        <v>4</v>
      </c>
      <c r="J425" s="30" t="s">
        <v>872</v>
      </c>
      <c r="K425" s="30" t="s">
        <v>827</v>
      </c>
    </row>
    <row r="426" spans="1:11" ht="28.9" hidden="1">
      <c r="A426" s="16">
        <f t="shared" si="7"/>
        <v>423</v>
      </c>
      <c r="B426" s="20" t="s">
        <v>30</v>
      </c>
      <c r="C426" s="21" t="s">
        <v>307</v>
      </c>
      <c r="D426" s="21" t="s">
        <v>869</v>
      </c>
      <c r="E426" s="21" t="s">
        <v>513</v>
      </c>
      <c r="F426" s="22" t="s">
        <v>466</v>
      </c>
      <c r="G426" s="23" t="s">
        <v>467</v>
      </c>
      <c r="H426" s="29">
        <v>1</v>
      </c>
      <c r="I426" s="29">
        <v>1</v>
      </c>
      <c r="J426" s="30" t="s">
        <v>873</v>
      </c>
      <c r="K426" s="30" t="s">
        <v>827</v>
      </c>
    </row>
    <row r="427" spans="1:11" ht="43.15" hidden="1">
      <c r="A427" s="16">
        <f t="shared" si="7"/>
        <v>424</v>
      </c>
      <c r="B427" s="20" t="s">
        <v>30</v>
      </c>
      <c r="C427" s="21" t="s">
        <v>338</v>
      </c>
      <c r="D427" s="21" t="s">
        <v>868</v>
      </c>
      <c r="E427" s="21" t="s">
        <v>513</v>
      </c>
      <c r="F427" s="22" t="s">
        <v>466</v>
      </c>
      <c r="G427" s="23" t="s">
        <v>467</v>
      </c>
      <c r="H427" s="29">
        <v>4</v>
      </c>
      <c r="I427" s="29">
        <v>4</v>
      </c>
      <c r="J427" s="30" t="s">
        <v>872</v>
      </c>
      <c r="K427" s="30" t="s">
        <v>827</v>
      </c>
    </row>
    <row r="428" spans="1:11" ht="28.9" hidden="1">
      <c r="A428" s="16">
        <f t="shared" si="7"/>
        <v>425</v>
      </c>
      <c r="B428" s="20" t="s">
        <v>30</v>
      </c>
      <c r="C428" s="21" t="s">
        <v>337</v>
      </c>
      <c r="D428" s="21" t="s">
        <v>869</v>
      </c>
      <c r="E428" s="21" t="s">
        <v>513</v>
      </c>
      <c r="F428" s="22" t="s">
        <v>466</v>
      </c>
      <c r="G428" s="23" t="s">
        <v>467</v>
      </c>
      <c r="H428" s="29">
        <v>1</v>
      </c>
      <c r="I428" s="29">
        <v>1</v>
      </c>
      <c r="J428" s="30" t="s">
        <v>872</v>
      </c>
      <c r="K428" s="30" t="s">
        <v>827</v>
      </c>
    </row>
    <row r="429" spans="1:11" ht="28.9" hidden="1">
      <c r="A429" s="16">
        <f t="shared" si="7"/>
        <v>426</v>
      </c>
      <c r="B429" s="20" t="s">
        <v>30</v>
      </c>
      <c r="C429" s="21" t="s">
        <v>336</v>
      </c>
      <c r="D429" s="21" t="s">
        <v>869</v>
      </c>
      <c r="E429" s="21" t="s">
        <v>513</v>
      </c>
      <c r="F429" s="22" t="s">
        <v>466</v>
      </c>
      <c r="G429" s="23" t="s">
        <v>467</v>
      </c>
      <c r="H429" s="29">
        <v>1</v>
      </c>
      <c r="I429" s="29">
        <v>1</v>
      </c>
      <c r="J429" s="30" t="s">
        <v>565</v>
      </c>
      <c r="K429" s="30" t="s">
        <v>827</v>
      </c>
    </row>
    <row r="430" spans="1:11" ht="28.9" hidden="1">
      <c r="A430" s="16">
        <f t="shared" si="7"/>
        <v>427</v>
      </c>
      <c r="B430" s="20" t="s">
        <v>30</v>
      </c>
      <c r="C430" s="21" t="s">
        <v>333</v>
      </c>
      <c r="D430" s="21" t="s">
        <v>867</v>
      </c>
      <c r="E430" s="21" t="s">
        <v>513</v>
      </c>
      <c r="F430" s="22" t="s">
        <v>466</v>
      </c>
      <c r="G430" s="23" t="s">
        <v>467</v>
      </c>
      <c r="H430" s="29">
        <v>2</v>
      </c>
      <c r="I430" s="29">
        <v>2</v>
      </c>
      <c r="J430" s="30" t="s">
        <v>873</v>
      </c>
      <c r="K430" s="30" t="s">
        <v>827</v>
      </c>
    </row>
    <row r="431" spans="1:11" ht="43.15" hidden="1">
      <c r="A431" s="16">
        <f t="shared" si="7"/>
        <v>428</v>
      </c>
      <c r="B431" s="20" t="s">
        <v>30</v>
      </c>
      <c r="C431" s="21" t="s">
        <v>335</v>
      </c>
      <c r="D431" s="21" t="s">
        <v>869</v>
      </c>
      <c r="E431" s="21" t="s">
        <v>513</v>
      </c>
      <c r="F431" s="22" t="s">
        <v>466</v>
      </c>
      <c r="G431" s="23" t="s">
        <v>467</v>
      </c>
      <c r="H431" s="29">
        <v>1</v>
      </c>
      <c r="I431" s="29">
        <v>1</v>
      </c>
      <c r="J431" s="30" t="s">
        <v>565</v>
      </c>
      <c r="K431" s="30" t="s">
        <v>827</v>
      </c>
    </row>
    <row r="432" spans="1:11" ht="31.15" hidden="1">
      <c r="A432" s="16">
        <f t="shared" si="7"/>
        <v>429</v>
      </c>
      <c r="B432" s="20" t="s">
        <v>30</v>
      </c>
      <c r="C432" s="21" t="s">
        <v>334</v>
      </c>
      <c r="D432" s="21" t="s">
        <v>869</v>
      </c>
      <c r="E432" s="21" t="s">
        <v>513</v>
      </c>
      <c r="F432" s="22" t="s">
        <v>466</v>
      </c>
      <c r="G432" s="23" t="s">
        <v>467</v>
      </c>
      <c r="H432" s="29">
        <v>1</v>
      </c>
      <c r="I432" s="29">
        <v>1</v>
      </c>
      <c r="J432" s="30" t="s">
        <v>874</v>
      </c>
      <c r="K432" s="30" t="s">
        <v>827</v>
      </c>
    </row>
    <row r="433" spans="1:11" ht="28.9" hidden="1">
      <c r="A433" s="16">
        <f t="shared" si="7"/>
        <v>430</v>
      </c>
      <c r="B433" s="20" t="s">
        <v>30</v>
      </c>
      <c r="C433" s="21" t="s">
        <v>369</v>
      </c>
      <c r="D433" s="21" t="s">
        <v>869</v>
      </c>
      <c r="E433" s="21" t="s">
        <v>513</v>
      </c>
      <c r="F433" s="22" t="s">
        <v>466</v>
      </c>
      <c r="G433" s="23" t="s">
        <v>467</v>
      </c>
      <c r="H433" s="29">
        <v>1</v>
      </c>
      <c r="I433" s="29">
        <v>1</v>
      </c>
      <c r="J433" s="30" t="s">
        <v>871</v>
      </c>
      <c r="K433" s="30" t="s">
        <v>827</v>
      </c>
    </row>
    <row r="434" spans="1:11" ht="28.9" hidden="1">
      <c r="A434" s="16">
        <f t="shared" si="7"/>
        <v>431</v>
      </c>
      <c r="B434" s="20" t="s">
        <v>30</v>
      </c>
      <c r="C434" s="21" t="s">
        <v>369</v>
      </c>
      <c r="D434" s="21" t="s">
        <v>867</v>
      </c>
      <c r="E434" s="21" t="s">
        <v>513</v>
      </c>
      <c r="F434" s="22" t="s">
        <v>466</v>
      </c>
      <c r="G434" s="23" t="s">
        <v>467</v>
      </c>
      <c r="H434" s="29">
        <v>2</v>
      </c>
      <c r="I434" s="29">
        <v>2</v>
      </c>
      <c r="J434" s="30" t="s">
        <v>871</v>
      </c>
      <c r="K434" s="30" t="s">
        <v>827</v>
      </c>
    </row>
    <row r="435" spans="1:11" ht="28.9" hidden="1">
      <c r="A435" s="16">
        <f t="shared" si="7"/>
        <v>432</v>
      </c>
      <c r="B435" s="20" t="s">
        <v>30</v>
      </c>
      <c r="C435" s="21" t="s">
        <v>369</v>
      </c>
      <c r="D435" s="21" t="s">
        <v>868</v>
      </c>
      <c r="E435" s="21" t="s">
        <v>513</v>
      </c>
      <c r="F435" s="22" t="s">
        <v>466</v>
      </c>
      <c r="G435" s="23" t="s">
        <v>467</v>
      </c>
      <c r="H435" s="29">
        <v>4</v>
      </c>
      <c r="I435" s="29">
        <v>4</v>
      </c>
      <c r="J435" s="30" t="s">
        <v>871</v>
      </c>
      <c r="K435" s="30" t="s">
        <v>827</v>
      </c>
    </row>
    <row r="436" spans="1:11" ht="43.15" hidden="1">
      <c r="A436" s="16">
        <f t="shared" si="7"/>
        <v>433</v>
      </c>
      <c r="B436" s="20" t="s">
        <v>30</v>
      </c>
      <c r="C436" s="21" t="s">
        <v>357</v>
      </c>
      <c r="D436" s="21" t="s">
        <v>868</v>
      </c>
      <c r="E436" s="21" t="s">
        <v>513</v>
      </c>
      <c r="F436" s="22" t="s">
        <v>466</v>
      </c>
      <c r="G436" s="23" t="s">
        <v>467</v>
      </c>
      <c r="H436" s="29">
        <v>4</v>
      </c>
      <c r="I436" s="29">
        <v>4</v>
      </c>
      <c r="J436" s="30" t="s">
        <v>872</v>
      </c>
      <c r="K436" s="30" t="s">
        <v>827</v>
      </c>
    </row>
    <row r="437" spans="1:11" ht="43.15" hidden="1">
      <c r="A437" s="16">
        <f t="shared" si="7"/>
        <v>434</v>
      </c>
      <c r="B437" s="20" t="s">
        <v>30</v>
      </c>
      <c r="C437" s="21" t="s">
        <v>356</v>
      </c>
      <c r="D437" s="21" t="s">
        <v>869</v>
      </c>
      <c r="E437" s="21" t="s">
        <v>513</v>
      </c>
      <c r="F437" s="22" t="s">
        <v>466</v>
      </c>
      <c r="G437" s="23" t="s">
        <v>467</v>
      </c>
      <c r="H437" s="29">
        <v>1</v>
      </c>
      <c r="I437" s="29">
        <v>1</v>
      </c>
      <c r="J437" s="30" t="s">
        <v>872</v>
      </c>
      <c r="K437" s="30" t="s">
        <v>827</v>
      </c>
    </row>
    <row r="438" spans="1:11" ht="28.9" hidden="1">
      <c r="A438" s="16">
        <f t="shared" si="7"/>
        <v>435</v>
      </c>
      <c r="B438" s="20" t="s">
        <v>30</v>
      </c>
      <c r="C438" s="21" t="s">
        <v>355</v>
      </c>
      <c r="D438" s="21" t="s">
        <v>869</v>
      </c>
      <c r="E438" s="21" t="s">
        <v>513</v>
      </c>
      <c r="F438" s="22" t="s">
        <v>466</v>
      </c>
      <c r="G438" s="23" t="s">
        <v>467</v>
      </c>
      <c r="H438" s="29">
        <v>1</v>
      </c>
      <c r="I438" s="29">
        <v>1</v>
      </c>
      <c r="J438" s="30" t="s">
        <v>565</v>
      </c>
      <c r="K438" s="30" t="s">
        <v>827</v>
      </c>
    </row>
    <row r="439" spans="1:11" ht="28.9" hidden="1">
      <c r="A439" s="16">
        <f t="shared" si="7"/>
        <v>436</v>
      </c>
      <c r="B439" s="20" t="s">
        <v>30</v>
      </c>
      <c r="C439" s="21" t="s">
        <v>352</v>
      </c>
      <c r="D439" s="21" t="s">
        <v>867</v>
      </c>
      <c r="E439" s="21" t="s">
        <v>513</v>
      </c>
      <c r="F439" s="22" t="s">
        <v>466</v>
      </c>
      <c r="G439" s="23" t="s">
        <v>467</v>
      </c>
      <c r="H439" s="29">
        <v>2</v>
      </c>
      <c r="I439" s="29">
        <v>2</v>
      </c>
      <c r="J439" s="30" t="s">
        <v>873</v>
      </c>
      <c r="K439" s="30" t="s">
        <v>827</v>
      </c>
    </row>
    <row r="440" spans="1:11" ht="43.15" hidden="1">
      <c r="A440" s="16">
        <f t="shared" si="7"/>
        <v>437</v>
      </c>
      <c r="B440" s="20" t="s">
        <v>30</v>
      </c>
      <c r="C440" s="21" t="s">
        <v>354</v>
      </c>
      <c r="D440" s="21" t="s">
        <v>869</v>
      </c>
      <c r="E440" s="21" t="s">
        <v>513</v>
      </c>
      <c r="F440" s="22" t="s">
        <v>466</v>
      </c>
      <c r="G440" s="23" t="s">
        <v>467</v>
      </c>
      <c r="H440" s="29">
        <v>1</v>
      </c>
      <c r="I440" s="29">
        <v>1</v>
      </c>
      <c r="J440" s="30" t="s">
        <v>565</v>
      </c>
      <c r="K440" s="30" t="s">
        <v>827</v>
      </c>
    </row>
    <row r="441" spans="1:11" ht="31.15" hidden="1">
      <c r="A441" s="16">
        <f t="shared" si="7"/>
        <v>438</v>
      </c>
      <c r="B441" s="20" t="s">
        <v>30</v>
      </c>
      <c r="C441" s="21" t="s">
        <v>353</v>
      </c>
      <c r="D441" s="21" t="s">
        <v>869</v>
      </c>
      <c r="E441" s="21" t="s">
        <v>513</v>
      </c>
      <c r="F441" s="22" t="s">
        <v>466</v>
      </c>
      <c r="G441" s="23" t="s">
        <v>467</v>
      </c>
      <c r="H441" s="29">
        <v>1</v>
      </c>
      <c r="I441" s="29">
        <v>1</v>
      </c>
      <c r="J441" s="30" t="s">
        <v>874</v>
      </c>
      <c r="K441" s="30" t="s">
        <v>827</v>
      </c>
    </row>
    <row r="442" spans="1:11" hidden="1">
      <c r="A442" s="16">
        <f t="shared" si="7"/>
        <v>439</v>
      </c>
      <c r="B442" s="20" t="s">
        <v>30</v>
      </c>
      <c r="C442" s="21" t="s">
        <v>370</v>
      </c>
      <c r="D442" s="21" t="s">
        <v>869</v>
      </c>
      <c r="E442" s="21" t="s">
        <v>513</v>
      </c>
      <c r="F442" s="22" t="s">
        <v>466</v>
      </c>
      <c r="G442" s="23" t="s">
        <v>467</v>
      </c>
      <c r="H442" s="29">
        <v>1</v>
      </c>
      <c r="I442" s="29">
        <v>1</v>
      </c>
      <c r="J442" s="30" t="s">
        <v>871</v>
      </c>
      <c r="K442" s="30" t="s">
        <v>827</v>
      </c>
    </row>
    <row r="443" spans="1:11" hidden="1">
      <c r="A443" s="16">
        <f t="shared" si="7"/>
        <v>440</v>
      </c>
      <c r="B443" s="20" t="s">
        <v>30</v>
      </c>
      <c r="C443" s="21" t="s">
        <v>370</v>
      </c>
      <c r="D443" s="21" t="s">
        <v>867</v>
      </c>
      <c r="E443" s="21" t="s">
        <v>513</v>
      </c>
      <c r="F443" s="22" t="s">
        <v>466</v>
      </c>
      <c r="G443" s="23" t="s">
        <v>467</v>
      </c>
      <c r="H443" s="29">
        <v>2</v>
      </c>
      <c r="I443" s="29">
        <v>2</v>
      </c>
      <c r="J443" s="30" t="s">
        <v>871</v>
      </c>
      <c r="K443" s="30" t="s">
        <v>827</v>
      </c>
    </row>
    <row r="444" spans="1:11" hidden="1">
      <c r="A444" s="16">
        <f t="shared" si="7"/>
        <v>441</v>
      </c>
      <c r="B444" s="20" t="s">
        <v>30</v>
      </c>
      <c r="C444" s="21" t="s">
        <v>370</v>
      </c>
      <c r="D444" s="21" t="s">
        <v>868</v>
      </c>
      <c r="E444" s="21" t="s">
        <v>513</v>
      </c>
      <c r="F444" s="22" t="s">
        <v>466</v>
      </c>
      <c r="G444" s="23" t="s">
        <v>467</v>
      </c>
      <c r="H444" s="29">
        <v>4</v>
      </c>
      <c r="I444" s="29">
        <v>4</v>
      </c>
      <c r="J444" s="30" t="s">
        <v>871</v>
      </c>
      <c r="K444" s="30" t="s">
        <v>827</v>
      </c>
    </row>
    <row r="445" spans="1:11" ht="57.6" hidden="1">
      <c r="A445" s="16">
        <f t="shared" si="7"/>
        <v>442</v>
      </c>
      <c r="B445" s="20" t="s">
        <v>30</v>
      </c>
      <c r="C445" s="21" t="s">
        <v>345</v>
      </c>
      <c r="D445" s="21" t="s">
        <v>868</v>
      </c>
      <c r="E445" s="21" t="s">
        <v>513</v>
      </c>
      <c r="F445" s="22" t="s">
        <v>466</v>
      </c>
      <c r="G445" s="23" t="s">
        <v>467</v>
      </c>
      <c r="H445" s="29">
        <v>4</v>
      </c>
      <c r="I445" s="29">
        <v>4</v>
      </c>
      <c r="J445" s="30" t="s">
        <v>872</v>
      </c>
      <c r="K445" s="30" t="s">
        <v>827</v>
      </c>
    </row>
    <row r="446" spans="1:11" ht="43.15" hidden="1">
      <c r="A446" s="16">
        <f t="shared" si="7"/>
        <v>443</v>
      </c>
      <c r="B446" s="20" t="s">
        <v>30</v>
      </c>
      <c r="C446" s="21" t="s">
        <v>344</v>
      </c>
      <c r="D446" s="21" t="s">
        <v>867</v>
      </c>
      <c r="E446" s="21" t="s">
        <v>513</v>
      </c>
      <c r="F446" s="22" t="s">
        <v>466</v>
      </c>
      <c r="G446" s="23" t="s">
        <v>467</v>
      </c>
      <c r="H446" s="29">
        <v>2</v>
      </c>
      <c r="I446" s="29">
        <v>2</v>
      </c>
      <c r="J446" s="30" t="s">
        <v>872</v>
      </c>
      <c r="K446" s="30" t="s">
        <v>827</v>
      </c>
    </row>
    <row r="447" spans="1:11" ht="28.9" hidden="1">
      <c r="A447" s="16">
        <f t="shared" si="7"/>
        <v>444</v>
      </c>
      <c r="B447" s="20" t="s">
        <v>30</v>
      </c>
      <c r="C447" s="21" t="s">
        <v>340</v>
      </c>
      <c r="D447" s="21" t="s">
        <v>869</v>
      </c>
      <c r="E447" s="21" t="s">
        <v>513</v>
      </c>
      <c r="F447" s="22" t="s">
        <v>466</v>
      </c>
      <c r="G447" s="23" t="s">
        <v>467</v>
      </c>
      <c r="H447" s="29">
        <v>1</v>
      </c>
      <c r="I447" s="29">
        <v>1</v>
      </c>
      <c r="J447" s="30" t="s">
        <v>873</v>
      </c>
      <c r="K447" s="30" t="s">
        <v>827</v>
      </c>
    </row>
    <row r="448" spans="1:11" ht="28.9" hidden="1">
      <c r="A448" s="16">
        <f t="shared" si="7"/>
        <v>445</v>
      </c>
      <c r="B448" s="20" t="s">
        <v>30</v>
      </c>
      <c r="C448" s="21" t="s">
        <v>343</v>
      </c>
      <c r="D448" s="21" t="s">
        <v>869</v>
      </c>
      <c r="E448" s="21" t="s">
        <v>513</v>
      </c>
      <c r="F448" s="22" t="s">
        <v>466</v>
      </c>
      <c r="G448" s="23" t="s">
        <v>467</v>
      </c>
      <c r="H448" s="29">
        <v>1</v>
      </c>
      <c r="I448" s="29">
        <v>1</v>
      </c>
      <c r="J448" s="30" t="s">
        <v>565</v>
      </c>
      <c r="K448" s="30" t="s">
        <v>827</v>
      </c>
    </row>
    <row r="449" spans="1:11" ht="28.9" hidden="1">
      <c r="A449" s="16">
        <f t="shared" si="7"/>
        <v>446</v>
      </c>
      <c r="B449" s="20" t="s">
        <v>30</v>
      </c>
      <c r="C449" s="21" t="s">
        <v>339</v>
      </c>
      <c r="D449" s="21" t="s">
        <v>869</v>
      </c>
      <c r="E449" s="21" t="s">
        <v>513</v>
      </c>
      <c r="F449" s="22" t="s">
        <v>466</v>
      </c>
      <c r="G449" s="23" t="s">
        <v>467</v>
      </c>
      <c r="H449" s="29">
        <v>1</v>
      </c>
      <c r="I449" s="29">
        <v>1</v>
      </c>
      <c r="J449" s="30" t="s">
        <v>873</v>
      </c>
      <c r="K449" s="30" t="s">
        <v>827</v>
      </c>
    </row>
    <row r="450" spans="1:11" ht="31.15" hidden="1">
      <c r="A450" s="16">
        <f t="shared" si="7"/>
        <v>447</v>
      </c>
      <c r="B450" s="20" t="s">
        <v>30</v>
      </c>
      <c r="C450" s="21" t="s">
        <v>341</v>
      </c>
      <c r="D450" s="21" t="s">
        <v>869</v>
      </c>
      <c r="E450" s="21" t="s">
        <v>513</v>
      </c>
      <c r="F450" s="22" t="s">
        <v>466</v>
      </c>
      <c r="G450" s="23" t="s">
        <v>467</v>
      </c>
      <c r="H450" s="29">
        <v>1</v>
      </c>
      <c r="I450" s="29">
        <v>1</v>
      </c>
      <c r="J450" s="30" t="s">
        <v>874</v>
      </c>
      <c r="K450" s="30" t="s">
        <v>827</v>
      </c>
    </row>
    <row r="451" spans="1:11" ht="43.15" hidden="1">
      <c r="A451" s="16">
        <f t="shared" si="7"/>
        <v>448</v>
      </c>
      <c r="B451" s="20" t="s">
        <v>30</v>
      </c>
      <c r="C451" s="21" t="s">
        <v>342</v>
      </c>
      <c r="D451" s="21" t="s">
        <v>869</v>
      </c>
      <c r="E451" s="21" t="s">
        <v>513</v>
      </c>
      <c r="F451" s="22" t="s">
        <v>466</v>
      </c>
      <c r="G451" s="23" t="s">
        <v>467</v>
      </c>
      <c r="H451" s="29">
        <v>1</v>
      </c>
      <c r="I451" s="29">
        <v>1</v>
      </c>
      <c r="J451" s="30" t="s">
        <v>565</v>
      </c>
      <c r="K451" s="30" t="s">
        <v>827</v>
      </c>
    </row>
    <row r="452" spans="1:11" ht="28.9" hidden="1">
      <c r="A452" s="16">
        <f t="shared" si="7"/>
        <v>449</v>
      </c>
      <c r="B452" s="20" t="s">
        <v>30</v>
      </c>
      <c r="C452" s="21" t="s">
        <v>371</v>
      </c>
      <c r="D452" s="21" t="s">
        <v>869</v>
      </c>
      <c r="E452" s="21" t="s">
        <v>513</v>
      </c>
      <c r="F452" s="22" t="s">
        <v>466</v>
      </c>
      <c r="G452" s="23" t="s">
        <v>467</v>
      </c>
      <c r="H452" s="29">
        <v>1</v>
      </c>
      <c r="I452" s="29">
        <v>1</v>
      </c>
      <c r="J452" s="30" t="s">
        <v>871</v>
      </c>
      <c r="K452" s="30" t="s">
        <v>827</v>
      </c>
    </row>
    <row r="453" spans="1:11" ht="28.9" hidden="1">
      <c r="A453" s="16">
        <f t="shared" si="7"/>
        <v>450</v>
      </c>
      <c r="B453" s="20" t="s">
        <v>30</v>
      </c>
      <c r="C453" s="21" t="s">
        <v>371</v>
      </c>
      <c r="D453" s="21" t="s">
        <v>867</v>
      </c>
      <c r="E453" s="21" t="s">
        <v>513</v>
      </c>
      <c r="F453" s="22" t="s">
        <v>466</v>
      </c>
      <c r="G453" s="23" t="s">
        <v>467</v>
      </c>
      <c r="H453" s="29">
        <v>2</v>
      </c>
      <c r="I453" s="29">
        <v>2</v>
      </c>
      <c r="J453" s="30" t="s">
        <v>871</v>
      </c>
      <c r="K453" s="30" t="s">
        <v>827</v>
      </c>
    </row>
    <row r="454" spans="1:11" ht="28.9" hidden="1">
      <c r="A454" s="16">
        <f t="shared" ref="A454:A517" si="8">A453+1</f>
        <v>451</v>
      </c>
      <c r="B454" s="20" t="s">
        <v>30</v>
      </c>
      <c r="C454" s="21" t="s">
        <v>371</v>
      </c>
      <c r="D454" s="21" t="s">
        <v>868</v>
      </c>
      <c r="E454" s="21" t="s">
        <v>513</v>
      </c>
      <c r="F454" s="22" t="s">
        <v>466</v>
      </c>
      <c r="G454" s="23" t="s">
        <v>467</v>
      </c>
      <c r="H454" s="29">
        <v>4</v>
      </c>
      <c r="I454" s="29">
        <v>4</v>
      </c>
      <c r="J454" s="30" t="s">
        <v>871</v>
      </c>
      <c r="K454" s="30" t="s">
        <v>827</v>
      </c>
    </row>
    <row r="455" spans="1:11" ht="43.15" hidden="1">
      <c r="A455" s="16">
        <f t="shared" si="8"/>
        <v>452</v>
      </c>
      <c r="B455" s="20" t="s">
        <v>30</v>
      </c>
      <c r="C455" s="21" t="s">
        <v>286</v>
      </c>
      <c r="D455" s="21" t="s">
        <v>868</v>
      </c>
      <c r="E455" s="21" t="s">
        <v>513</v>
      </c>
      <c r="F455" s="22" t="s">
        <v>466</v>
      </c>
      <c r="G455" s="23" t="s">
        <v>467</v>
      </c>
      <c r="H455" s="29">
        <v>4</v>
      </c>
      <c r="I455" s="29">
        <v>4</v>
      </c>
      <c r="J455" s="30" t="s">
        <v>875</v>
      </c>
      <c r="K455" s="30" t="s">
        <v>827</v>
      </c>
    </row>
    <row r="456" spans="1:11" ht="28.9" hidden="1">
      <c r="A456" s="16">
        <f t="shared" si="8"/>
        <v>453</v>
      </c>
      <c r="B456" s="20" t="s">
        <v>30</v>
      </c>
      <c r="C456" s="21" t="s">
        <v>287</v>
      </c>
      <c r="D456" s="21" t="s">
        <v>869</v>
      </c>
      <c r="E456" s="21" t="s">
        <v>513</v>
      </c>
      <c r="F456" s="22" t="s">
        <v>466</v>
      </c>
      <c r="G456" s="23" t="s">
        <v>467</v>
      </c>
      <c r="H456" s="29">
        <v>1</v>
      </c>
      <c r="I456" s="29">
        <v>1</v>
      </c>
      <c r="J456" s="30" t="s">
        <v>876</v>
      </c>
      <c r="K456" s="30" t="s">
        <v>827</v>
      </c>
    </row>
    <row r="457" spans="1:11" ht="43.15" hidden="1">
      <c r="A457" s="16">
        <f t="shared" si="8"/>
        <v>454</v>
      </c>
      <c r="B457" s="20" t="s">
        <v>30</v>
      </c>
      <c r="C457" s="21" t="s">
        <v>289</v>
      </c>
      <c r="D457" s="21" t="s">
        <v>867</v>
      </c>
      <c r="E457" s="21" t="s">
        <v>513</v>
      </c>
      <c r="F457" s="22" t="s">
        <v>466</v>
      </c>
      <c r="G457" s="23" t="s">
        <v>467</v>
      </c>
      <c r="H457" s="29">
        <v>2</v>
      </c>
      <c r="I457" s="29">
        <v>2</v>
      </c>
      <c r="J457" s="30" t="s">
        <v>877</v>
      </c>
      <c r="K457" s="30" t="s">
        <v>827</v>
      </c>
    </row>
    <row r="458" spans="1:11" ht="43.15" hidden="1">
      <c r="A458" s="16">
        <f t="shared" si="8"/>
        <v>455</v>
      </c>
      <c r="B458" s="20" t="s">
        <v>30</v>
      </c>
      <c r="C458" s="21" t="s">
        <v>291</v>
      </c>
      <c r="D458" s="21" t="s">
        <v>869</v>
      </c>
      <c r="E458" s="21" t="s">
        <v>513</v>
      </c>
      <c r="F458" s="22" t="s">
        <v>466</v>
      </c>
      <c r="G458" s="23" t="s">
        <v>467</v>
      </c>
      <c r="H458" s="29">
        <v>1</v>
      </c>
      <c r="I458" s="29">
        <v>1</v>
      </c>
      <c r="J458" s="30" t="s">
        <v>565</v>
      </c>
      <c r="K458" s="30" t="s">
        <v>827</v>
      </c>
    </row>
    <row r="459" spans="1:11" ht="31.15" hidden="1">
      <c r="A459" s="16">
        <f t="shared" si="8"/>
        <v>456</v>
      </c>
      <c r="B459" s="20" t="s">
        <v>30</v>
      </c>
      <c r="C459" s="21" t="s">
        <v>290</v>
      </c>
      <c r="D459" s="21" t="s">
        <v>867</v>
      </c>
      <c r="E459" s="21" t="s">
        <v>513</v>
      </c>
      <c r="F459" s="22" t="s">
        <v>466</v>
      </c>
      <c r="G459" s="23" t="s">
        <v>467</v>
      </c>
      <c r="H459" s="29">
        <v>2</v>
      </c>
      <c r="I459" s="29">
        <v>2</v>
      </c>
      <c r="J459" s="30" t="s">
        <v>878</v>
      </c>
      <c r="K459" s="30" t="s">
        <v>827</v>
      </c>
    </row>
    <row r="460" spans="1:11" ht="31.15" hidden="1">
      <c r="A460" s="16">
        <f t="shared" si="8"/>
        <v>457</v>
      </c>
      <c r="B460" s="20" t="s">
        <v>30</v>
      </c>
      <c r="C460" s="21" t="s">
        <v>288</v>
      </c>
      <c r="D460" s="21" t="s">
        <v>867</v>
      </c>
      <c r="E460" s="21" t="s">
        <v>513</v>
      </c>
      <c r="F460" s="22" t="s">
        <v>466</v>
      </c>
      <c r="G460" s="23" t="s">
        <v>467</v>
      </c>
      <c r="H460" s="29">
        <v>2</v>
      </c>
      <c r="I460" s="29">
        <v>2</v>
      </c>
      <c r="J460" s="30" t="s">
        <v>877</v>
      </c>
      <c r="K460" s="30" t="s">
        <v>827</v>
      </c>
    </row>
    <row r="461" spans="1:11" ht="28.9" hidden="1">
      <c r="A461" s="16">
        <f t="shared" si="8"/>
        <v>458</v>
      </c>
      <c r="B461" s="20" t="s">
        <v>30</v>
      </c>
      <c r="C461" s="21" t="s">
        <v>372</v>
      </c>
      <c r="D461" s="21" t="s">
        <v>869</v>
      </c>
      <c r="E461" s="21" t="s">
        <v>513</v>
      </c>
      <c r="F461" s="22" t="s">
        <v>466</v>
      </c>
      <c r="G461" s="23" t="s">
        <v>467</v>
      </c>
      <c r="H461" s="29">
        <v>1</v>
      </c>
      <c r="I461" s="29">
        <v>1</v>
      </c>
      <c r="J461" s="30" t="s">
        <v>871</v>
      </c>
      <c r="K461" s="30" t="s">
        <v>827</v>
      </c>
    </row>
    <row r="462" spans="1:11" ht="28.9" hidden="1">
      <c r="A462" s="16">
        <f t="shared" si="8"/>
        <v>459</v>
      </c>
      <c r="B462" s="20" t="s">
        <v>30</v>
      </c>
      <c r="C462" s="21" t="s">
        <v>372</v>
      </c>
      <c r="D462" s="21" t="s">
        <v>867</v>
      </c>
      <c r="E462" s="21" t="s">
        <v>513</v>
      </c>
      <c r="F462" s="22" t="s">
        <v>466</v>
      </c>
      <c r="G462" s="23" t="s">
        <v>467</v>
      </c>
      <c r="H462" s="29">
        <v>2</v>
      </c>
      <c r="I462" s="29">
        <v>2</v>
      </c>
      <c r="J462" s="30" t="s">
        <v>871</v>
      </c>
      <c r="K462" s="30" t="s">
        <v>827</v>
      </c>
    </row>
    <row r="463" spans="1:11" ht="28.9" hidden="1">
      <c r="A463" s="16">
        <f t="shared" si="8"/>
        <v>460</v>
      </c>
      <c r="B463" s="20" t="s">
        <v>30</v>
      </c>
      <c r="C463" s="21" t="s">
        <v>372</v>
      </c>
      <c r="D463" s="21" t="s">
        <v>868</v>
      </c>
      <c r="E463" s="21" t="s">
        <v>513</v>
      </c>
      <c r="F463" s="22" t="s">
        <v>466</v>
      </c>
      <c r="G463" s="23" t="s">
        <v>467</v>
      </c>
      <c r="H463" s="29">
        <v>4</v>
      </c>
      <c r="I463" s="29">
        <v>4</v>
      </c>
      <c r="J463" s="30" t="s">
        <v>871</v>
      </c>
      <c r="K463" s="30" t="s">
        <v>827</v>
      </c>
    </row>
    <row r="464" spans="1:11" ht="43.15" hidden="1">
      <c r="A464" s="16">
        <f t="shared" si="8"/>
        <v>461</v>
      </c>
      <c r="B464" s="20" t="s">
        <v>30</v>
      </c>
      <c r="C464" s="21" t="s">
        <v>254</v>
      </c>
      <c r="D464" s="21" t="s">
        <v>867</v>
      </c>
      <c r="E464" s="21" t="s">
        <v>513</v>
      </c>
      <c r="F464" s="22" t="s">
        <v>466</v>
      </c>
      <c r="G464" s="23" t="s">
        <v>467</v>
      </c>
      <c r="H464" s="29">
        <v>2</v>
      </c>
      <c r="I464" s="29">
        <v>2</v>
      </c>
      <c r="J464" s="30" t="s">
        <v>872</v>
      </c>
      <c r="K464" s="30" t="s">
        <v>827</v>
      </c>
    </row>
    <row r="465" spans="1:11" ht="43.15" hidden="1">
      <c r="A465" s="16">
        <f t="shared" si="8"/>
        <v>462</v>
      </c>
      <c r="B465" s="20" t="s">
        <v>30</v>
      </c>
      <c r="C465" s="21" t="s">
        <v>253</v>
      </c>
      <c r="D465" s="21" t="s">
        <v>869</v>
      </c>
      <c r="E465" s="21" t="s">
        <v>513</v>
      </c>
      <c r="F465" s="22" t="s">
        <v>466</v>
      </c>
      <c r="G465" s="23" t="s">
        <v>467</v>
      </c>
      <c r="H465" s="29">
        <v>1</v>
      </c>
      <c r="I465" s="29">
        <v>1</v>
      </c>
      <c r="J465" s="30" t="s">
        <v>872</v>
      </c>
      <c r="K465" s="30" t="s">
        <v>827</v>
      </c>
    </row>
    <row r="466" spans="1:11" ht="43.15" hidden="1">
      <c r="A466" s="16">
        <f t="shared" si="8"/>
        <v>463</v>
      </c>
      <c r="B466" s="20" t="s">
        <v>30</v>
      </c>
      <c r="C466" s="21" t="s">
        <v>252</v>
      </c>
      <c r="D466" s="21" t="s">
        <v>869</v>
      </c>
      <c r="E466" s="21" t="s">
        <v>513</v>
      </c>
      <c r="F466" s="22" t="s">
        <v>466</v>
      </c>
      <c r="G466" s="23" t="s">
        <v>467</v>
      </c>
      <c r="H466" s="29">
        <v>1</v>
      </c>
      <c r="I466" s="29">
        <v>1</v>
      </c>
      <c r="J466" s="30" t="s">
        <v>879</v>
      </c>
      <c r="K466" s="30" t="s">
        <v>827</v>
      </c>
    </row>
    <row r="467" spans="1:11" ht="31.15" hidden="1">
      <c r="A467" s="16">
        <f t="shared" si="8"/>
        <v>464</v>
      </c>
      <c r="B467" s="20" t="s">
        <v>30</v>
      </c>
      <c r="C467" s="21" t="s">
        <v>250</v>
      </c>
      <c r="D467" s="21" t="s">
        <v>869</v>
      </c>
      <c r="E467" s="21" t="s">
        <v>513</v>
      </c>
      <c r="F467" s="22" t="s">
        <v>466</v>
      </c>
      <c r="G467" s="23" t="s">
        <v>467</v>
      </c>
      <c r="H467" s="29">
        <v>1</v>
      </c>
      <c r="I467" s="29">
        <v>1</v>
      </c>
      <c r="J467" s="30" t="s">
        <v>874</v>
      </c>
      <c r="K467" s="30" t="s">
        <v>827</v>
      </c>
    </row>
    <row r="468" spans="1:11" ht="57.6" hidden="1">
      <c r="A468" s="16">
        <f t="shared" si="8"/>
        <v>465</v>
      </c>
      <c r="B468" s="20" t="s">
        <v>30</v>
      </c>
      <c r="C468" s="21" t="s">
        <v>251</v>
      </c>
      <c r="D468" s="21" t="s">
        <v>869</v>
      </c>
      <c r="E468" s="21" t="s">
        <v>513</v>
      </c>
      <c r="F468" s="22" t="s">
        <v>466</v>
      </c>
      <c r="G468" s="23" t="s">
        <v>467</v>
      </c>
      <c r="H468" s="29">
        <v>1</v>
      </c>
      <c r="I468" s="29">
        <v>1</v>
      </c>
      <c r="J468" s="30" t="s">
        <v>565</v>
      </c>
      <c r="K468" s="30" t="s">
        <v>827</v>
      </c>
    </row>
    <row r="469" spans="1:11" ht="28.9" hidden="1">
      <c r="A469" s="16">
        <f t="shared" si="8"/>
        <v>466</v>
      </c>
      <c r="B469" s="20" t="s">
        <v>30</v>
      </c>
      <c r="C469" s="21" t="s">
        <v>373</v>
      </c>
      <c r="D469" s="21" t="s">
        <v>869</v>
      </c>
      <c r="E469" s="21" t="s">
        <v>513</v>
      </c>
      <c r="F469" s="22" t="s">
        <v>466</v>
      </c>
      <c r="G469" s="23" t="s">
        <v>467</v>
      </c>
      <c r="H469" s="29">
        <v>1</v>
      </c>
      <c r="I469" s="29">
        <v>1</v>
      </c>
      <c r="J469" s="30" t="s">
        <v>871</v>
      </c>
      <c r="K469" s="30" t="s">
        <v>827</v>
      </c>
    </row>
    <row r="470" spans="1:11" ht="28.9" hidden="1">
      <c r="A470" s="16">
        <f t="shared" si="8"/>
        <v>467</v>
      </c>
      <c r="B470" s="20" t="s">
        <v>30</v>
      </c>
      <c r="C470" s="21" t="s">
        <v>373</v>
      </c>
      <c r="D470" s="21" t="s">
        <v>867</v>
      </c>
      <c r="E470" s="21" t="s">
        <v>513</v>
      </c>
      <c r="F470" s="22" t="s">
        <v>466</v>
      </c>
      <c r="G470" s="23" t="s">
        <v>467</v>
      </c>
      <c r="H470" s="29">
        <v>2</v>
      </c>
      <c r="I470" s="29">
        <v>2</v>
      </c>
      <c r="J470" s="30" t="s">
        <v>871</v>
      </c>
      <c r="K470" s="30" t="s">
        <v>827</v>
      </c>
    </row>
    <row r="471" spans="1:11" ht="28.9" hidden="1">
      <c r="A471" s="16">
        <f t="shared" si="8"/>
        <v>468</v>
      </c>
      <c r="B471" s="20" t="s">
        <v>30</v>
      </c>
      <c r="C471" s="21" t="s">
        <v>373</v>
      </c>
      <c r="D471" s="21" t="s">
        <v>868</v>
      </c>
      <c r="E471" s="21" t="s">
        <v>513</v>
      </c>
      <c r="F471" s="22" t="s">
        <v>466</v>
      </c>
      <c r="G471" s="23" t="s">
        <v>467</v>
      </c>
      <c r="H471" s="29">
        <v>4</v>
      </c>
      <c r="I471" s="29">
        <v>4</v>
      </c>
      <c r="J471" s="30" t="s">
        <v>871</v>
      </c>
      <c r="K471" s="30" t="s">
        <v>827</v>
      </c>
    </row>
    <row r="472" spans="1:11" ht="57.6" hidden="1">
      <c r="A472" s="16">
        <f t="shared" si="8"/>
        <v>469</v>
      </c>
      <c r="B472" s="20" t="s">
        <v>30</v>
      </c>
      <c r="C472" s="21" t="s">
        <v>270</v>
      </c>
      <c r="D472" s="21" t="s">
        <v>868</v>
      </c>
      <c r="E472" s="21" t="s">
        <v>513</v>
      </c>
      <c r="F472" s="22" t="s">
        <v>466</v>
      </c>
      <c r="G472" s="23" t="s">
        <v>467</v>
      </c>
      <c r="H472" s="29">
        <v>4</v>
      </c>
      <c r="I472" s="29">
        <v>4</v>
      </c>
      <c r="J472" s="30" t="s">
        <v>875</v>
      </c>
      <c r="K472" s="30" t="s">
        <v>827</v>
      </c>
    </row>
    <row r="473" spans="1:11" ht="72" hidden="1">
      <c r="A473" s="16">
        <f t="shared" si="8"/>
        <v>470</v>
      </c>
      <c r="B473" s="20" t="s">
        <v>30</v>
      </c>
      <c r="C473" s="21" t="s">
        <v>271</v>
      </c>
      <c r="D473" s="21" t="s">
        <v>868</v>
      </c>
      <c r="E473" s="21" t="s">
        <v>513</v>
      </c>
      <c r="F473" s="22" t="s">
        <v>466</v>
      </c>
      <c r="G473" s="23" t="s">
        <v>467</v>
      </c>
      <c r="H473" s="29">
        <v>4</v>
      </c>
      <c r="I473" s="29">
        <v>4</v>
      </c>
      <c r="J473" s="30" t="s">
        <v>880</v>
      </c>
      <c r="K473" s="30" t="s">
        <v>827</v>
      </c>
    </row>
    <row r="474" spans="1:11" ht="72" hidden="1">
      <c r="A474" s="16">
        <f t="shared" si="8"/>
        <v>471</v>
      </c>
      <c r="B474" s="20" t="s">
        <v>30</v>
      </c>
      <c r="C474" s="21" t="s">
        <v>278</v>
      </c>
      <c r="D474" s="21" t="s">
        <v>868</v>
      </c>
      <c r="E474" s="21" t="s">
        <v>513</v>
      </c>
      <c r="F474" s="22" t="s">
        <v>466</v>
      </c>
      <c r="G474" s="23" t="s">
        <v>467</v>
      </c>
      <c r="H474" s="29">
        <v>4</v>
      </c>
      <c r="I474" s="29">
        <v>4</v>
      </c>
      <c r="J474" s="30" t="s">
        <v>881</v>
      </c>
      <c r="K474" s="30" t="s">
        <v>827</v>
      </c>
    </row>
    <row r="475" spans="1:11" ht="57.6" hidden="1">
      <c r="A475" s="16">
        <f t="shared" si="8"/>
        <v>472</v>
      </c>
      <c r="B475" s="20" t="s">
        <v>30</v>
      </c>
      <c r="C475" s="21" t="s">
        <v>279</v>
      </c>
      <c r="D475" s="21" t="s">
        <v>867</v>
      </c>
      <c r="E475" s="21" t="s">
        <v>513</v>
      </c>
      <c r="F475" s="22" t="s">
        <v>466</v>
      </c>
      <c r="G475" s="23" t="s">
        <v>467</v>
      </c>
      <c r="H475" s="29">
        <v>2</v>
      </c>
      <c r="I475" s="29">
        <v>2</v>
      </c>
      <c r="J475" s="30" t="s">
        <v>565</v>
      </c>
      <c r="K475" s="30" t="s">
        <v>827</v>
      </c>
    </row>
    <row r="476" spans="1:11" ht="43.15" hidden="1">
      <c r="A476" s="16">
        <f t="shared" si="8"/>
        <v>473</v>
      </c>
      <c r="B476" s="20" t="s">
        <v>30</v>
      </c>
      <c r="C476" s="21" t="s">
        <v>283</v>
      </c>
      <c r="D476" s="21" t="s">
        <v>867</v>
      </c>
      <c r="E476" s="21" t="s">
        <v>513</v>
      </c>
      <c r="F476" s="22" t="s">
        <v>466</v>
      </c>
      <c r="G476" s="23" t="s">
        <v>467</v>
      </c>
      <c r="H476" s="29">
        <v>2</v>
      </c>
      <c r="I476" s="29">
        <v>2</v>
      </c>
      <c r="J476" s="30" t="s">
        <v>882</v>
      </c>
      <c r="K476" s="30" t="s">
        <v>827</v>
      </c>
    </row>
    <row r="477" spans="1:11" ht="72" hidden="1">
      <c r="A477" s="16">
        <f t="shared" si="8"/>
        <v>474</v>
      </c>
      <c r="B477" s="20" t="s">
        <v>30</v>
      </c>
      <c r="C477" s="21" t="s">
        <v>281</v>
      </c>
      <c r="D477" s="21" t="s">
        <v>883</v>
      </c>
      <c r="E477" s="21" t="s">
        <v>513</v>
      </c>
      <c r="F477" s="22" t="s">
        <v>466</v>
      </c>
      <c r="G477" s="23" t="s">
        <v>467</v>
      </c>
      <c r="H477" s="29">
        <v>8</v>
      </c>
      <c r="I477" s="29">
        <v>8</v>
      </c>
      <c r="J477" s="30" t="s">
        <v>884</v>
      </c>
      <c r="K477" s="30" t="s">
        <v>827</v>
      </c>
    </row>
    <row r="478" spans="1:11" ht="57.6" hidden="1">
      <c r="A478" s="16">
        <f t="shared" si="8"/>
        <v>475</v>
      </c>
      <c r="B478" s="20" t="s">
        <v>30</v>
      </c>
      <c r="C478" s="21" t="s">
        <v>280</v>
      </c>
      <c r="D478" s="21" t="s">
        <v>868</v>
      </c>
      <c r="E478" s="21" t="s">
        <v>513</v>
      </c>
      <c r="F478" s="22" t="s">
        <v>466</v>
      </c>
      <c r="G478" s="23" t="s">
        <v>467</v>
      </c>
      <c r="H478" s="29">
        <v>4</v>
      </c>
      <c r="I478" s="29">
        <v>4</v>
      </c>
      <c r="J478" s="30" t="s">
        <v>885</v>
      </c>
      <c r="K478" s="30" t="s">
        <v>827</v>
      </c>
    </row>
    <row r="479" spans="1:11" ht="57.6" hidden="1">
      <c r="A479" s="16">
        <f t="shared" si="8"/>
        <v>476</v>
      </c>
      <c r="B479" s="20" t="s">
        <v>30</v>
      </c>
      <c r="C479" s="21" t="s">
        <v>282</v>
      </c>
      <c r="D479" s="21" t="s">
        <v>867</v>
      </c>
      <c r="E479" s="21" t="s">
        <v>513</v>
      </c>
      <c r="F479" s="22" t="s">
        <v>466</v>
      </c>
      <c r="G479" s="23" t="s">
        <v>467</v>
      </c>
      <c r="H479" s="29">
        <v>2</v>
      </c>
      <c r="I479" s="29">
        <v>2</v>
      </c>
      <c r="J479" s="30" t="s">
        <v>565</v>
      </c>
      <c r="K479" s="30" t="s">
        <v>827</v>
      </c>
    </row>
    <row r="480" spans="1:11" ht="72" hidden="1">
      <c r="A480" s="16">
        <f t="shared" si="8"/>
        <v>477</v>
      </c>
      <c r="B480" s="20" t="s">
        <v>30</v>
      </c>
      <c r="C480" s="21" t="s">
        <v>277</v>
      </c>
      <c r="D480" s="21" t="s">
        <v>867</v>
      </c>
      <c r="E480" s="21" t="s">
        <v>513</v>
      </c>
      <c r="F480" s="22" t="s">
        <v>466</v>
      </c>
      <c r="G480" s="23" t="s">
        <v>467</v>
      </c>
      <c r="H480" s="29">
        <v>2</v>
      </c>
      <c r="I480" s="29">
        <v>2</v>
      </c>
      <c r="J480" s="30" t="s">
        <v>875</v>
      </c>
      <c r="K480" s="30" t="s">
        <v>827</v>
      </c>
    </row>
    <row r="481" spans="1:11" ht="72" hidden="1">
      <c r="A481" s="16">
        <f t="shared" si="8"/>
        <v>478</v>
      </c>
      <c r="B481" s="20" t="s">
        <v>30</v>
      </c>
      <c r="C481" s="21" t="s">
        <v>272</v>
      </c>
      <c r="D481" s="21" t="s">
        <v>869</v>
      </c>
      <c r="E481" s="21" t="s">
        <v>513</v>
      </c>
      <c r="F481" s="22" t="s">
        <v>466</v>
      </c>
      <c r="G481" s="23" t="s">
        <v>467</v>
      </c>
      <c r="H481" s="29">
        <v>1</v>
      </c>
      <c r="I481" s="29">
        <v>1</v>
      </c>
      <c r="J481" s="30" t="s">
        <v>565</v>
      </c>
      <c r="K481" s="30" t="s">
        <v>827</v>
      </c>
    </row>
    <row r="482" spans="1:11" ht="43.15" hidden="1">
      <c r="A482" s="16">
        <f t="shared" si="8"/>
        <v>479</v>
      </c>
      <c r="B482" s="20" t="s">
        <v>30</v>
      </c>
      <c r="C482" s="21" t="s">
        <v>276</v>
      </c>
      <c r="D482" s="21" t="s">
        <v>867</v>
      </c>
      <c r="E482" s="21" t="s">
        <v>513</v>
      </c>
      <c r="F482" s="22" t="s">
        <v>466</v>
      </c>
      <c r="G482" s="23" t="s">
        <v>467</v>
      </c>
      <c r="H482" s="29">
        <v>2</v>
      </c>
      <c r="I482" s="29">
        <v>2</v>
      </c>
      <c r="J482" s="30" t="s">
        <v>882</v>
      </c>
      <c r="K482" s="30" t="s">
        <v>827</v>
      </c>
    </row>
    <row r="483" spans="1:11" ht="72" hidden="1">
      <c r="A483" s="16">
        <f t="shared" si="8"/>
        <v>480</v>
      </c>
      <c r="B483" s="20" t="s">
        <v>30</v>
      </c>
      <c r="C483" s="21" t="s">
        <v>274</v>
      </c>
      <c r="D483" s="21" t="s">
        <v>867</v>
      </c>
      <c r="E483" s="21" t="s">
        <v>513</v>
      </c>
      <c r="F483" s="22" t="s">
        <v>466</v>
      </c>
      <c r="G483" s="23" t="s">
        <v>467</v>
      </c>
      <c r="H483" s="29">
        <v>2</v>
      </c>
      <c r="I483" s="29">
        <v>2</v>
      </c>
      <c r="J483" s="30" t="s">
        <v>884</v>
      </c>
      <c r="K483" s="30" t="s">
        <v>827</v>
      </c>
    </row>
    <row r="484" spans="1:11" ht="57.6" hidden="1">
      <c r="A484" s="16">
        <f t="shared" si="8"/>
        <v>481</v>
      </c>
      <c r="B484" s="20" t="s">
        <v>30</v>
      </c>
      <c r="C484" s="21" t="s">
        <v>273</v>
      </c>
      <c r="D484" s="21" t="s">
        <v>867</v>
      </c>
      <c r="E484" s="21" t="s">
        <v>513</v>
      </c>
      <c r="F484" s="22" t="s">
        <v>466</v>
      </c>
      <c r="G484" s="23" t="s">
        <v>467</v>
      </c>
      <c r="H484" s="29">
        <v>2</v>
      </c>
      <c r="I484" s="29">
        <v>2</v>
      </c>
      <c r="J484" s="30" t="s">
        <v>885</v>
      </c>
      <c r="K484" s="30" t="s">
        <v>827</v>
      </c>
    </row>
    <row r="485" spans="1:11" ht="57.6" hidden="1">
      <c r="A485" s="16">
        <f t="shared" si="8"/>
        <v>482</v>
      </c>
      <c r="B485" s="20" t="s">
        <v>30</v>
      </c>
      <c r="C485" s="21" t="s">
        <v>275</v>
      </c>
      <c r="D485" s="21" t="s">
        <v>869</v>
      </c>
      <c r="E485" s="21" t="s">
        <v>513</v>
      </c>
      <c r="F485" s="22" t="s">
        <v>466</v>
      </c>
      <c r="G485" s="23" t="s">
        <v>467</v>
      </c>
      <c r="H485" s="29">
        <v>1</v>
      </c>
      <c r="I485" s="29">
        <v>1</v>
      </c>
      <c r="J485" s="30" t="s">
        <v>565</v>
      </c>
      <c r="K485" s="30" t="s">
        <v>827</v>
      </c>
    </row>
    <row r="486" spans="1:11" ht="28.9" hidden="1">
      <c r="A486" s="16">
        <f t="shared" si="8"/>
        <v>483</v>
      </c>
      <c r="B486" s="20" t="s">
        <v>30</v>
      </c>
      <c r="C486" s="21" t="s">
        <v>374</v>
      </c>
      <c r="D486" s="21" t="s">
        <v>869</v>
      </c>
      <c r="E486" s="21" t="s">
        <v>513</v>
      </c>
      <c r="F486" s="22" t="s">
        <v>466</v>
      </c>
      <c r="G486" s="23" t="s">
        <v>467</v>
      </c>
      <c r="H486" s="29">
        <v>1</v>
      </c>
      <c r="I486" s="29">
        <v>1</v>
      </c>
      <c r="J486" s="30" t="s">
        <v>871</v>
      </c>
      <c r="K486" s="30" t="s">
        <v>827</v>
      </c>
    </row>
    <row r="487" spans="1:11" ht="28.9" hidden="1">
      <c r="A487" s="16">
        <f t="shared" si="8"/>
        <v>484</v>
      </c>
      <c r="B487" s="20" t="s">
        <v>30</v>
      </c>
      <c r="C487" s="21" t="s">
        <v>374</v>
      </c>
      <c r="D487" s="21" t="s">
        <v>867</v>
      </c>
      <c r="E487" s="21" t="s">
        <v>513</v>
      </c>
      <c r="F487" s="22" t="s">
        <v>466</v>
      </c>
      <c r="G487" s="23" t="s">
        <v>467</v>
      </c>
      <c r="H487" s="29">
        <v>2</v>
      </c>
      <c r="I487" s="29">
        <v>2</v>
      </c>
      <c r="J487" s="30" t="s">
        <v>871</v>
      </c>
      <c r="K487" s="30" t="s">
        <v>827</v>
      </c>
    </row>
    <row r="488" spans="1:11" ht="28.9" hidden="1">
      <c r="A488" s="16">
        <f t="shared" si="8"/>
        <v>485</v>
      </c>
      <c r="B488" s="20" t="s">
        <v>30</v>
      </c>
      <c r="C488" s="21" t="s">
        <v>374</v>
      </c>
      <c r="D488" s="21" t="s">
        <v>868</v>
      </c>
      <c r="E488" s="21" t="s">
        <v>513</v>
      </c>
      <c r="F488" s="22" t="s">
        <v>466</v>
      </c>
      <c r="G488" s="23" t="s">
        <v>467</v>
      </c>
      <c r="H488" s="29">
        <v>4</v>
      </c>
      <c r="I488" s="29">
        <v>4</v>
      </c>
      <c r="J488" s="30" t="s">
        <v>871</v>
      </c>
      <c r="K488" s="30" t="s">
        <v>827</v>
      </c>
    </row>
    <row r="489" spans="1:11" ht="31.15" hidden="1">
      <c r="A489" s="16">
        <f t="shared" si="8"/>
        <v>486</v>
      </c>
      <c r="B489" s="20" t="s">
        <v>30</v>
      </c>
      <c r="C489" s="21" t="s">
        <v>285</v>
      </c>
      <c r="D489" s="21" t="s">
        <v>869</v>
      </c>
      <c r="E489" s="21" t="s">
        <v>513</v>
      </c>
      <c r="F489" s="22" t="s">
        <v>466</v>
      </c>
      <c r="G489" s="23" t="s">
        <v>467</v>
      </c>
      <c r="H489" s="29">
        <v>1</v>
      </c>
      <c r="I489" s="29">
        <v>1</v>
      </c>
      <c r="J489" s="30" t="s">
        <v>886</v>
      </c>
      <c r="K489" s="30" t="s">
        <v>827</v>
      </c>
    </row>
    <row r="490" spans="1:11" ht="43.15" hidden="1">
      <c r="A490" s="16">
        <f t="shared" si="8"/>
        <v>487</v>
      </c>
      <c r="B490" s="20" t="s">
        <v>30</v>
      </c>
      <c r="C490" s="21" t="s">
        <v>284</v>
      </c>
      <c r="D490" s="21" t="s">
        <v>868</v>
      </c>
      <c r="E490" s="21" t="s">
        <v>513</v>
      </c>
      <c r="F490" s="22" t="s">
        <v>466</v>
      </c>
      <c r="G490" s="23" t="s">
        <v>467</v>
      </c>
      <c r="H490" s="29">
        <v>4</v>
      </c>
      <c r="I490" s="29">
        <v>4</v>
      </c>
      <c r="J490" s="30" t="s">
        <v>866</v>
      </c>
      <c r="K490" s="30" t="s">
        <v>827</v>
      </c>
    </row>
    <row r="491" spans="1:11" ht="57.6" hidden="1">
      <c r="A491" s="16">
        <f t="shared" si="8"/>
        <v>488</v>
      </c>
      <c r="B491" s="20" t="s">
        <v>30</v>
      </c>
      <c r="C491" s="21" t="s">
        <v>266</v>
      </c>
      <c r="D491" s="21" t="s">
        <v>868</v>
      </c>
      <c r="E491" s="21" t="s">
        <v>513</v>
      </c>
      <c r="F491" s="22" t="s">
        <v>466</v>
      </c>
      <c r="G491" s="23" t="s">
        <v>467</v>
      </c>
      <c r="H491" s="29">
        <v>4</v>
      </c>
      <c r="I491" s="29">
        <v>4</v>
      </c>
      <c r="J491" s="30" t="s">
        <v>875</v>
      </c>
      <c r="K491" s="30" t="s">
        <v>827</v>
      </c>
    </row>
    <row r="492" spans="1:11" ht="43.15" hidden="1">
      <c r="A492" s="16">
        <f t="shared" si="8"/>
        <v>489</v>
      </c>
      <c r="B492" s="20" t="s">
        <v>30</v>
      </c>
      <c r="C492" s="21" t="s">
        <v>269</v>
      </c>
      <c r="D492" s="21" t="s">
        <v>869</v>
      </c>
      <c r="E492" s="21" t="s">
        <v>513</v>
      </c>
      <c r="F492" s="22" t="s">
        <v>466</v>
      </c>
      <c r="G492" s="23" t="s">
        <v>467</v>
      </c>
      <c r="H492" s="29">
        <v>1</v>
      </c>
      <c r="I492" s="29">
        <v>1</v>
      </c>
      <c r="J492" s="30" t="s">
        <v>887</v>
      </c>
      <c r="K492" s="30" t="s">
        <v>827</v>
      </c>
    </row>
    <row r="493" spans="1:11" ht="43.15" hidden="1">
      <c r="A493" s="16">
        <f t="shared" si="8"/>
        <v>490</v>
      </c>
      <c r="B493" s="20" t="s">
        <v>30</v>
      </c>
      <c r="C493" s="21" t="s">
        <v>268</v>
      </c>
      <c r="D493" s="21" t="s">
        <v>869</v>
      </c>
      <c r="E493" s="21" t="s">
        <v>513</v>
      </c>
      <c r="F493" s="22" t="s">
        <v>466</v>
      </c>
      <c r="G493" s="23" t="s">
        <v>467</v>
      </c>
      <c r="H493" s="29">
        <v>1</v>
      </c>
      <c r="I493" s="29">
        <v>1</v>
      </c>
      <c r="J493" s="30" t="s">
        <v>888</v>
      </c>
      <c r="K493" s="30" t="s">
        <v>827</v>
      </c>
    </row>
    <row r="494" spans="1:11" ht="28.9" hidden="1">
      <c r="A494" s="16">
        <f t="shared" si="8"/>
        <v>491</v>
      </c>
      <c r="B494" s="20" t="s">
        <v>30</v>
      </c>
      <c r="C494" s="21" t="s">
        <v>267</v>
      </c>
      <c r="D494" s="21" t="s">
        <v>869</v>
      </c>
      <c r="E494" s="21" t="s">
        <v>513</v>
      </c>
      <c r="F494" s="22" t="s">
        <v>466</v>
      </c>
      <c r="G494" s="23" t="s">
        <v>467</v>
      </c>
      <c r="H494" s="29">
        <v>1</v>
      </c>
      <c r="I494" s="29">
        <v>1</v>
      </c>
      <c r="J494" s="30" t="s">
        <v>889</v>
      </c>
      <c r="K494" s="30" t="s">
        <v>827</v>
      </c>
    </row>
    <row r="495" spans="1:11" ht="28.9" hidden="1">
      <c r="A495" s="16">
        <f t="shared" si="8"/>
        <v>492</v>
      </c>
      <c r="B495" s="20" t="s">
        <v>30</v>
      </c>
      <c r="C495" s="21" t="s">
        <v>375</v>
      </c>
      <c r="D495" s="21" t="s">
        <v>869</v>
      </c>
      <c r="E495" s="21" t="s">
        <v>513</v>
      </c>
      <c r="F495" s="22" t="s">
        <v>466</v>
      </c>
      <c r="G495" s="23" t="s">
        <v>467</v>
      </c>
      <c r="H495" s="29">
        <v>1</v>
      </c>
      <c r="I495" s="29">
        <v>1</v>
      </c>
      <c r="J495" s="30" t="s">
        <v>871</v>
      </c>
      <c r="K495" s="30" t="s">
        <v>827</v>
      </c>
    </row>
    <row r="496" spans="1:11" ht="28.9" hidden="1">
      <c r="A496" s="16">
        <f t="shared" si="8"/>
        <v>493</v>
      </c>
      <c r="B496" s="20" t="s">
        <v>30</v>
      </c>
      <c r="C496" s="21" t="s">
        <v>375</v>
      </c>
      <c r="D496" s="21" t="s">
        <v>867</v>
      </c>
      <c r="E496" s="21" t="s">
        <v>513</v>
      </c>
      <c r="F496" s="22" t="s">
        <v>466</v>
      </c>
      <c r="G496" s="23" t="s">
        <v>467</v>
      </c>
      <c r="H496" s="29">
        <v>2</v>
      </c>
      <c r="I496" s="29">
        <v>2</v>
      </c>
      <c r="J496" s="30" t="s">
        <v>871</v>
      </c>
      <c r="K496" s="30" t="s">
        <v>827</v>
      </c>
    </row>
    <row r="497" spans="1:11" ht="28.9" hidden="1">
      <c r="A497" s="16">
        <f t="shared" si="8"/>
        <v>494</v>
      </c>
      <c r="B497" s="20" t="s">
        <v>30</v>
      </c>
      <c r="C497" s="21" t="s">
        <v>375</v>
      </c>
      <c r="D497" s="21" t="s">
        <v>868</v>
      </c>
      <c r="E497" s="21" t="s">
        <v>513</v>
      </c>
      <c r="F497" s="22" t="s">
        <v>466</v>
      </c>
      <c r="G497" s="23" t="s">
        <v>467</v>
      </c>
      <c r="H497" s="29">
        <v>4</v>
      </c>
      <c r="I497" s="29">
        <v>4</v>
      </c>
      <c r="J497" s="30" t="s">
        <v>871</v>
      </c>
      <c r="K497" s="30" t="s">
        <v>827</v>
      </c>
    </row>
    <row r="498" spans="1:11" ht="43.15" hidden="1">
      <c r="A498" s="16">
        <f t="shared" si="8"/>
        <v>495</v>
      </c>
      <c r="B498" s="20" t="s">
        <v>30</v>
      </c>
      <c r="C498" s="21" t="s">
        <v>322</v>
      </c>
      <c r="D498" s="21" t="s">
        <v>867</v>
      </c>
      <c r="E498" s="21" t="s">
        <v>513</v>
      </c>
      <c r="F498" s="22" t="s">
        <v>466</v>
      </c>
      <c r="G498" s="23" t="s">
        <v>467</v>
      </c>
      <c r="H498" s="29">
        <v>2</v>
      </c>
      <c r="I498" s="29">
        <v>2</v>
      </c>
      <c r="J498" s="30" t="s">
        <v>872</v>
      </c>
      <c r="K498" s="30" t="s">
        <v>827</v>
      </c>
    </row>
    <row r="499" spans="1:11" ht="43.15" hidden="1">
      <c r="A499" s="16">
        <f t="shared" si="8"/>
        <v>496</v>
      </c>
      <c r="B499" s="20" t="s">
        <v>30</v>
      </c>
      <c r="C499" s="21" t="s">
        <v>320</v>
      </c>
      <c r="D499" s="21" t="s">
        <v>869</v>
      </c>
      <c r="E499" s="21" t="s">
        <v>513</v>
      </c>
      <c r="F499" s="22" t="s">
        <v>466</v>
      </c>
      <c r="G499" s="23" t="s">
        <v>467</v>
      </c>
      <c r="H499" s="29">
        <v>1</v>
      </c>
      <c r="I499" s="29">
        <v>1</v>
      </c>
      <c r="J499" s="30" t="s">
        <v>890</v>
      </c>
      <c r="K499" s="30" t="s">
        <v>827</v>
      </c>
    </row>
    <row r="500" spans="1:11" ht="43.15" hidden="1">
      <c r="A500" s="16">
        <f t="shared" si="8"/>
        <v>497</v>
      </c>
      <c r="B500" s="20" t="s">
        <v>30</v>
      </c>
      <c r="C500" s="21" t="s">
        <v>321</v>
      </c>
      <c r="D500" s="21" t="s">
        <v>869</v>
      </c>
      <c r="E500" s="21" t="s">
        <v>513</v>
      </c>
      <c r="F500" s="22" t="s">
        <v>466</v>
      </c>
      <c r="G500" s="23" t="s">
        <v>467</v>
      </c>
      <c r="H500" s="29">
        <v>1</v>
      </c>
      <c r="I500" s="29">
        <v>1</v>
      </c>
      <c r="J500" s="30" t="s">
        <v>565</v>
      </c>
      <c r="K500" s="30" t="s">
        <v>827</v>
      </c>
    </row>
    <row r="501" spans="1:11" ht="28.9" hidden="1">
      <c r="A501" s="16">
        <f t="shared" si="8"/>
        <v>498</v>
      </c>
      <c r="B501" s="20" t="s">
        <v>30</v>
      </c>
      <c r="C501" s="21" t="s">
        <v>376</v>
      </c>
      <c r="D501" s="21" t="s">
        <v>869</v>
      </c>
      <c r="E501" s="21" t="s">
        <v>513</v>
      </c>
      <c r="F501" s="22" t="s">
        <v>466</v>
      </c>
      <c r="G501" s="23" t="s">
        <v>467</v>
      </c>
      <c r="H501" s="29">
        <v>1</v>
      </c>
      <c r="I501" s="29">
        <v>1</v>
      </c>
      <c r="J501" s="30" t="s">
        <v>871</v>
      </c>
      <c r="K501" s="30" t="s">
        <v>827</v>
      </c>
    </row>
    <row r="502" spans="1:11" ht="28.9" hidden="1">
      <c r="A502" s="16">
        <f t="shared" si="8"/>
        <v>499</v>
      </c>
      <c r="B502" s="20" t="s">
        <v>30</v>
      </c>
      <c r="C502" s="21" t="s">
        <v>376</v>
      </c>
      <c r="D502" s="21" t="s">
        <v>867</v>
      </c>
      <c r="E502" s="21" t="s">
        <v>513</v>
      </c>
      <c r="F502" s="22" t="s">
        <v>466</v>
      </c>
      <c r="G502" s="23" t="s">
        <v>467</v>
      </c>
      <c r="H502" s="29">
        <v>2</v>
      </c>
      <c r="I502" s="29">
        <v>2</v>
      </c>
      <c r="J502" s="30" t="s">
        <v>871</v>
      </c>
      <c r="K502" s="30" t="s">
        <v>827</v>
      </c>
    </row>
    <row r="503" spans="1:11" ht="28.9" hidden="1">
      <c r="A503" s="16">
        <f t="shared" si="8"/>
        <v>500</v>
      </c>
      <c r="B503" s="20" t="s">
        <v>30</v>
      </c>
      <c r="C503" s="21" t="s">
        <v>376</v>
      </c>
      <c r="D503" s="21" t="s">
        <v>868</v>
      </c>
      <c r="E503" s="21" t="s">
        <v>513</v>
      </c>
      <c r="F503" s="22" t="s">
        <v>466</v>
      </c>
      <c r="G503" s="23" t="s">
        <v>467</v>
      </c>
      <c r="H503" s="29">
        <v>4</v>
      </c>
      <c r="I503" s="29">
        <v>4</v>
      </c>
      <c r="J503" s="30" t="s">
        <v>871</v>
      </c>
      <c r="K503" s="30" t="s">
        <v>827</v>
      </c>
    </row>
    <row r="504" spans="1:11" ht="31.15" hidden="1">
      <c r="A504" s="16">
        <f t="shared" si="8"/>
        <v>501</v>
      </c>
      <c r="B504" s="20" t="s">
        <v>30</v>
      </c>
      <c r="C504" s="21" t="s">
        <v>376</v>
      </c>
      <c r="D504" s="21" t="s">
        <v>883</v>
      </c>
      <c r="E504" s="21" t="s">
        <v>513</v>
      </c>
      <c r="F504" s="22" t="s">
        <v>466</v>
      </c>
      <c r="G504" s="23" t="s">
        <v>467</v>
      </c>
      <c r="H504" s="29">
        <v>8</v>
      </c>
      <c r="I504" s="29">
        <v>8</v>
      </c>
      <c r="J504" s="30" t="s">
        <v>891</v>
      </c>
      <c r="K504" s="30" t="s">
        <v>827</v>
      </c>
    </row>
    <row r="505" spans="1:11" ht="43.15" hidden="1">
      <c r="A505" s="16">
        <f t="shared" si="8"/>
        <v>502</v>
      </c>
      <c r="B505" s="20" t="s">
        <v>30</v>
      </c>
      <c r="C505" s="21" t="s">
        <v>325</v>
      </c>
      <c r="D505" s="21" t="s">
        <v>868</v>
      </c>
      <c r="E505" s="21" t="s">
        <v>513</v>
      </c>
      <c r="F505" s="22" t="s">
        <v>466</v>
      </c>
      <c r="G505" s="23" t="s">
        <v>467</v>
      </c>
      <c r="H505" s="29">
        <v>4</v>
      </c>
      <c r="I505" s="29">
        <v>4</v>
      </c>
      <c r="J505" s="30" t="s">
        <v>892</v>
      </c>
      <c r="K505" s="30" t="s">
        <v>827</v>
      </c>
    </row>
    <row r="506" spans="1:11" ht="43.15" hidden="1">
      <c r="A506" s="16">
        <f t="shared" si="8"/>
        <v>503</v>
      </c>
      <c r="B506" s="20" t="s">
        <v>30</v>
      </c>
      <c r="C506" s="21" t="s">
        <v>324</v>
      </c>
      <c r="D506" s="21" t="s">
        <v>868</v>
      </c>
      <c r="E506" s="21" t="s">
        <v>513</v>
      </c>
      <c r="F506" s="22" t="s">
        <v>466</v>
      </c>
      <c r="G506" s="23" t="s">
        <v>467</v>
      </c>
      <c r="H506" s="29">
        <v>4</v>
      </c>
      <c r="I506" s="29">
        <v>4</v>
      </c>
      <c r="J506" s="30" t="s">
        <v>893</v>
      </c>
      <c r="K506" s="30" t="s">
        <v>827</v>
      </c>
    </row>
    <row r="507" spans="1:11" ht="28.9" hidden="1">
      <c r="A507" s="16">
        <f t="shared" si="8"/>
        <v>504</v>
      </c>
      <c r="B507" s="20" t="s">
        <v>30</v>
      </c>
      <c r="C507" s="21" t="s">
        <v>323</v>
      </c>
      <c r="D507" s="21" t="s">
        <v>868</v>
      </c>
      <c r="E507" s="21" t="s">
        <v>513</v>
      </c>
      <c r="F507" s="22" t="s">
        <v>466</v>
      </c>
      <c r="G507" s="23" t="s">
        <v>467</v>
      </c>
      <c r="H507" s="29">
        <v>4</v>
      </c>
      <c r="I507" s="29">
        <v>4</v>
      </c>
      <c r="J507" s="30" t="s">
        <v>873</v>
      </c>
      <c r="K507" s="30" t="s">
        <v>827</v>
      </c>
    </row>
    <row r="508" spans="1:11" ht="28.9" hidden="1">
      <c r="A508" s="16">
        <f t="shared" si="8"/>
        <v>505</v>
      </c>
      <c r="B508" s="20" t="s">
        <v>30</v>
      </c>
      <c r="C508" s="21" t="s">
        <v>377</v>
      </c>
      <c r="D508" s="21" t="s">
        <v>869</v>
      </c>
      <c r="E508" s="21" t="s">
        <v>513</v>
      </c>
      <c r="F508" s="22" t="s">
        <v>466</v>
      </c>
      <c r="G508" s="23" t="s">
        <v>467</v>
      </c>
      <c r="H508" s="29">
        <v>1</v>
      </c>
      <c r="I508" s="29">
        <v>1</v>
      </c>
      <c r="J508" s="30" t="s">
        <v>871</v>
      </c>
      <c r="K508" s="30" t="s">
        <v>827</v>
      </c>
    </row>
    <row r="509" spans="1:11" ht="28.9" hidden="1">
      <c r="A509" s="16">
        <f t="shared" si="8"/>
        <v>506</v>
      </c>
      <c r="B509" s="20" t="s">
        <v>30</v>
      </c>
      <c r="C509" s="21" t="s">
        <v>377</v>
      </c>
      <c r="D509" s="21" t="s">
        <v>867</v>
      </c>
      <c r="E509" s="21" t="s">
        <v>513</v>
      </c>
      <c r="F509" s="22" t="s">
        <v>466</v>
      </c>
      <c r="G509" s="23" t="s">
        <v>467</v>
      </c>
      <c r="H509" s="29">
        <v>2</v>
      </c>
      <c r="I509" s="29">
        <v>2</v>
      </c>
      <c r="J509" s="30" t="s">
        <v>871</v>
      </c>
      <c r="K509" s="30" t="s">
        <v>827</v>
      </c>
    </row>
    <row r="510" spans="1:11" ht="28.9" hidden="1">
      <c r="A510" s="16">
        <f t="shared" si="8"/>
        <v>507</v>
      </c>
      <c r="B510" s="20" t="s">
        <v>30</v>
      </c>
      <c r="C510" s="21" t="s">
        <v>377</v>
      </c>
      <c r="D510" s="21" t="s">
        <v>868</v>
      </c>
      <c r="E510" s="21" t="s">
        <v>513</v>
      </c>
      <c r="F510" s="22" t="s">
        <v>466</v>
      </c>
      <c r="G510" s="23" t="s">
        <v>467</v>
      </c>
      <c r="H510" s="29">
        <v>4</v>
      </c>
      <c r="I510" s="29">
        <v>4</v>
      </c>
      <c r="J510" s="30" t="s">
        <v>871</v>
      </c>
      <c r="K510" s="30" t="s">
        <v>827</v>
      </c>
    </row>
    <row r="511" spans="1:11" ht="57.6" hidden="1">
      <c r="A511" s="16">
        <f t="shared" si="8"/>
        <v>508</v>
      </c>
      <c r="B511" s="20" t="s">
        <v>30</v>
      </c>
      <c r="C511" s="21" t="s">
        <v>329</v>
      </c>
      <c r="D511" s="21" t="s">
        <v>883</v>
      </c>
      <c r="E511" s="21" t="s">
        <v>513</v>
      </c>
      <c r="F511" s="22" t="s">
        <v>466</v>
      </c>
      <c r="G511" s="23" t="s">
        <v>467</v>
      </c>
      <c r="H511" s="29">
        <v>8</v>
      </c>
      <c r="I511" s="29">
        <v>8</v>
      </c>
      <c r="J511" s="30" t="s">
        <v>891</v>
      </c>
      <c r="K511" s="30" t="s">
        <v>827</v>
      </c>
    </row>
    <row r="512" spans="1:11" ht="28.9" hidden="1">
      <c r="A512" s="16">
        <f t="shared" si="8"/>
        <v>509</v>
      </c>
      <c r="B512" s="20" t="s">
        <v>30</v>
      </c>
      <c r="C512" s="21" t="s">
        <v>331</v>
      </c>
      <c r="D512" s="21" t="s">
        <v>867</v>
      </c>
      <c r="E512" s="21" t="s">
        <v>513</v>
      </c>
      <c r="F512" s="22" t="s">
        <v>466</v>
      </c>
      <c r="G512" s="23" t="s">
        <v>467</v>
      </c>
      <c r="H512" s="29">
        <v>2</v>
      </c>
      <c r="I512" s="29">
        <v>2</v>
      </c>
      <c r="J512" s="30" t="s">
        <v>873</v>
      </c>
      <c r="K512" s="30" t="s">
        <v>827</v>
      </c>
    </row>
    <row r="513" spans="1:11" ht="43.15" hidden="1">
      <c r="A513" s="16">
        <f t="shared" si="8"/>
        <v>510</v>
      </c>
      <c r="B513" s="20" t="s">
        <v>30</v>
      </c>
      <c r="C513" s="21" t="s">
        <v>330</v>
      </c>
      <c r="D513" s="21" t="s">
        <v>869</v>
      </c>
      <c r="E513" s="21" t="s">
        <v>513</v>
      </c>
      <c r="F513" s="22" t="s">
        <v>466</v>
      </c>
      <c r="G513" s="23" t="s">
        <v>467</v>
      </c>
      <c r="H513" s="29">
        <v>1</v>
      </c>
      <c r="I513" s="29">
        <v>1</v>
      </c>
      <c r="J513" s="30" t="s">
        <v>565</v>
      </c>
      <c r="K513" s="30" t="s">
        <v>827</v>
      </c>
    </row>
    <row r="514" spans="1:11" ht="28.9" hidden="1">
      <c r="A514" s="16">
        <f t="shared" si="8"/>
        <v>511</v>
      </c>
      <c r="B514" s="20" t="s">
        <v>30</v>
      </c>
      <c r="C514" s="21" t="s">
        <v>332</v>
      </c>
      <c r="D514" s="21" t="s">
        <v>867</v>
      </c>
      <c r="E514" s="21" t="s">
        <v>513</v>
      </c>
      <c r="F514" s="22" t="s">
        <v>466</v>
      </c>
      <c r="G514" s="23" t="s">
        <v>467</v>
      </c>
      <c r="H514" s="29">
        <v>2</v>
      </c>
      <c r="I514" s="29">
        <v>2</v>
      </c>
      <c r="J514" s="30" t="s">
        <v>873</v>
      </c>
      <c r="K514" s="30" t="s">
        <v>827</v>
      </c>
    </row>
    <row r="515" spans="1:11" ht="28.9" hidden="1">
      <c r="A515" s="16">
        <f t="shared" si="8"/>
        <v>512</v>
      </c>
      <c r="B515" s="20" t="s">
        <v>30</v>
      </c>
      <c r="C515" s="21" t="s">
        <v>327</v>
      </c>
      <c r="D515" s="21" t="s">
        <v>869</v>
      </c>
      <c r="E515" s="21" t="s">
        <v>513</v>
      </c>
      <c r="F515" s="22" t="s">
        <v>466</v>
      </c>
      <c r="G515" s="23" t="s">
        <v>467</v>
      </c>
      <c r="H515" s="29">
        <v>1</v>
      </c>
      <c r="I515" s="29">
        <v>1</v>
      </c>
      <c r="J515" s="30" t="s">
        <v>871</v>
      </c>
      <c r="K515" s="30" t="s">
        <v>827</v>
      </c>
    </row>
    <row r="516" spans="1:11" ht="28.9" hidden="1">
      <c r="A516" s="16">
        <f t="shared" si="8"/>
        <v>513</v>
      </c>
      <c r="B516" s="20" t="s">
        <v>30</v>
      </c>
      <c r="C516" s="21" t="s">
        <v>328</v>
      </c>
      <c r="D516" s="21" t="s">
        <v>867</v>
      </c>
      <c r="E516" s="21" t="s">
        <v>513</v>
      </c>
      <c r="F516" s="22" t="s">
        <v>466</v>
      </c>
      <c r="G516" s="23" t="s">
        <v>467</v>
      </c>
      <c r="H516" s="29">
        <v>2</v>
      </c>
      <c r="I516" s="29">
        <v>2</v>
      </c>
      <c r="J516" s="30" t="s">
        <v>871</v>
      </c>
      <c r="K516" s="30" t="s">
        <v>827</v>
      </c>
    </row>
    <row r="517" spans="1:11" ht="28.9" hidden="1">
      <c r="A517" s="16">
        <f t="shared" si="8"/>
        <v>514</v>
      </c>
      <c r="B517" s="20" t="s">
        <v>30</v>
      </c>
      <c r="C517" s="21" t="s">
        <v>326</v>
      </c>
      <c r="D517" s="21" t="s">
        <v>868</v>
      </c>
      <c r="E517" s="21" t="s">
        <v>513</v>
      </c>
      <c r="F517" s="22" t="s">
        <v>466</v>
      </c>
      <c r="G517" s="23" t="s">
        <v>467</v>
      </c>
      <c r="H517" s="29">
        <v>4</v>
      </c>
      <c r="I517" s="29">
        <v>4</v>
      </c>
      <c r="J517" s="30" t="s">
        <v>871</v>
      </c>
      <c r="K517" s="30" t="s">
        <v>827</v>
      </c>
    </row>
    <row r="518" spans="1:11" ht="43.15" hidden="1">
      <c r="A518" s="16">
        <f t="shared" ref="A518:A581" si="9">A517+1</f>
        <v>515</v>
      </c>
      <c r="B518" s="20" t="s">
        <v>30</v>
      </c>
      <c r="C518" s="21" t="s">
        <v>350</v>
      </c>
      <c r="D518" s="21" t="s">
        <v>868</v>
      </c>
      <c r="E518" s="21" t="s">
        <v>513</v>
      </c>
      <c r="F518" s="22" t="s">
        <v>466</v>
      </c>
      <c r="G518" s="23" t="s">
        <v>467</v>
      </c>
      <c r="H518" s="29">
        <v>4</v>
      </c>
      <c r="I518" s="29">
        <v>4</v>
      </c>
      <c r="J518" s="30" t="s">
        <v>891</v>
      </c>
      <c r="K518" s="30" t="s">
        <v>827</v>
      </c>
    </row>
    <row r="519" spans="1:11" ht="31.15" hidden="1">
      <c r="A519" s="16">
        <f t="shared" si="9"/>
        <v>516</v>
      </c>
      <c r="B519" s="20" t="s">
        <v>30</v>
      </c>
      <c r="C519" s="21" t="s">
        <v>351</v>
      </c>
      <c r="D519" s="21" t="s">
        <v>868</v>
      </c>
      <c r="E519" s="21" t="s">
        <v>513</v>
      </c>
      <c r="F519" s="22" t="s">
        <v>466</v>
      </c>
      <c r="G519" s="23" t="s">
        <v>467</v>
      </c>
      <c r="H519" s="29">
        <v>4</v>
      </c>
      <c r="I519" s="29">
        <v>4</v>
      </c>
      <c r="J519" s="30" t="s">
        <v>891</v>
      </c>
      <c r="K519" s="30" t="s">
        <v>827</v>
      </c>
    </row>
    <row r="520" spans="1:11" ht="57.6" hidden="1">
      <c r="A520" s="16">
        <f t="shared" si="9"/>
        <v>517</v>
      </c>
      <c r="B520" s="20" t="s">
        <v>30</v>
      </c>
      <c r="C520" s="21" t="s">
        <v>349</v>
      </c>
      <c r="D520" s="21" t="s">
        <v>869</v>
      </c>
      <c r="E520" s="21" t="s">
        <v>513</v>
      </c>
      <c r="F520" s="22" t="s">
        <v>466</v>
      </c>
      <c r="G520" s="23" t="s">
        <v>467</v>
      </c>
      <c r="H520" s="29">
        <v>1</v>
      </c>
      <c r="I520" s="29">
        <v>1</v>
      </c>
      <c r="J520" s="30" t="s">
        <v>873</v>
      </c>
      <c r="K520" s="30" t="s">
        <v>827</v>
      </c>
    </row>
    <row r="521" spans="1:11" ht="72" hidden="1">
      <c r="A521" s="16">
        <f t="shared" si="9"/>
        <v>518</v>
      </c>
      <c r="B521" s="20" t="s">
        <v>30</v>
      </c>
      <c r="C521" s="21" t="s">
        <v>348</v>
      </c>
      <c r="D521" s="21" t="s">
        <v>869</v>
      </c>
      <c r="E521" s="21" t="s">
        <v>513</v>
      </c>
      <c r="F521" s="22" t="s">
        <v>466</v>
      </c>
      <c r="G521" s="23" t="s">
        <v>467</v>
      </c>
      <c r="H521" s="29">
        <v>1</v>
      </c>
      <c r="I521" s="29">
        <v>1</v>
      </c>
      <c r="J521" s="30" t="s">
        <v>873</v>
      </c>
      <c r="K521" s="30" t="s">
        <v>827</v>
      </c>
    </row>
    <row r="522" spans="1:11" ht="43.15" hidden="1">
      <c r="A522" s="16">
        <f t="shared" si="9"/>
        <v>519</v>
      </c>
      <c r="B522" s="20" t="s">
        <v>30</v>
      </c>
      <c r="C522" s="21" t="s">
        <v>346</v>
      </c>
      <c r="D522" s="21" t="s">
        <v>869</v>
      </c>
      <c r="E522" s="21" t="s">
        <v>513</v>
      </c>
      <c r="F522" s="22" t="s">
        <v>466</v>
      </c>
      <c r="G522" s="23" t="s">
        <v>467</v>
      </c>
      <c r="H522" s="29">
        <v>1</v>
      </c>
      <c r="I522" s="29">
        <v>1</v>
      </c>
      <c r="J522" s="30" t="s">
        <v>565</v>
      </c>
      <c r="K522" s="30" t="s">
        <v>827</v>
      </c>
    </row>
    <row r="523" spans="1:11" ht="57.6" hidden="1">
      <c r="A523" s="16">
        <f t="shared" si="9"/>
        <v>520</v>
      </c>
      <c r="B523" s="20" t="s">
        <v>30</v>
      </c>
      <c r="C523" s="21" t="s">
        <v>347</v>
      </c>
      <c r="D523" s="21" t="s">
        <v>867</v>
      </c>
      <c r="E523" s="21" t="s">
        <v>513</v>
      </c>
      <c r="F523" s="22" t="s">
        <v>466</v>
      </c>
      <c r="G523" s="23" t="s">
        <v>467</v>
      </c>
      <c r="H523" s="29">
        <v>2</v>
      </c>
      <c r="I523" s="29">
        <v>2</v>
      </c>
      <c r="J523" s="30" t="s">
        <v>873</v>
      </c>
      <c r="K523" s="30" t="s">
        <v>827</v>
      </c>
    </row>
    <row r="524" spans="1:11" ht="28.9" hidden="1">
      <c r="A524" s="16">
        <f t="shared" si="9"/>
        <v>521</v>
      </c>
      <c r="B524" s="20" t="s">
        <v>30</v>
      </c>
      <c r="C524" s="21" t="s">
        <v>378</v>
      </c>
      <c r="D524" s="21" t="s">
        <v>869</v>
      </c>
      <c r="E524" s="21" t="s">
        <v>513</v>
      </c>
      <c r="F524" s="22" t="s">
        <v>466</v>
      </c>
      <c r="G524" s="23" t="s">
        <v>467</v>
      </c>
      <c r="H524" s="29">
        <v>1</v>
      </c>
      <c r="I524" s="29">
        <v>1</v>
      </c>
      <c r="J524" s="30" t="s">
        <v>894</v>
      </c>
      <c r="K524" s="30" t="s">
        <v>827</v>
      </c>
    </row>
    <row r="525" spans="1:11" ht="28.9" hidden="1">
      <c r="A525" s="16">
        <f t="shared" si="9"/>
        <v>522</v>
      </c>
      <c r="B525" s="20" t="s">
        <v>30</v>
      </c>
      <c r="C525" s="21" t="s">
        <v>378</v>
      </c>
      <c r="D525" s="21" t="s">
        <v>867</v>
      </c>
      <c r="E525" s="21" t="s">
        <v>513</v>
      </c>
      <c r="F525" s="22" t="s">
        <v>466</v>
      </c>
      <c r="G525" s="23" t="s">
        <v>467</v>
      </c>
      <c r="H525" s="29">
        <v>2</v>
      </c>
      <c r="I525" s="29">
        <v>2</v>
      </c>
      <c r="J525" s="30" t="s">
        <v>894</v>
      </c>
      <c r="K525" s="30" t="s">
        <v>827</v>
      </c>
    </row>
    <row r="526" spans="1:11" ht="28.9" hidden="1">
      <c r="A526" s="16">
        <f t="shared" si="9"/>
        <v>523</v>
      </c>
      <c r="B526" s="20" t="s">
        <v>30</v>
      </c>
      <c r="C526" s="21" t="s">
        <v>378</v>
      </c>
      <c r="D526" s="21" t="s">
        <v>868</v>
      </c>
      <c r="E526" s="21" t="s">
        <v>513</v>
      </c>
      <c r="F526" s="22" t="s">
        <v>466</v>
      </c>
      <c r="G526" s="23" t="s">
        <v>467</v>
      </c>
      <c r="H526" s="29">
        <v>4</v>
      </c>
      <c r="I526" s="29">
        <v>4</v>
      </c>
      <c r="J526" s="30" t="s">
        <v>894</v>
      </c>
      <c r="K526" s="30" t="s">
        <v>827</v>
      </c>
    </row>
    <row r="527" spans="1:11" ht="57.6" hidden="1">
      <c r="A527" s="16">
        <f t="shared" si="9"/>
        <v>524</v>
      </c>
      <c r="B527" s="20" t="s">
        <v>30</v>
      </c>
      <c r="C527" s="21" t="s">
        <v>225</v>
      </c>
      <c r="D527" s="21" t="s">
        <v>868</v>
      </c>
      <c r="E527" s="21" t="s">
        <v>513</v>
      </c>
      <c r="F527" s="22" t="s">
        <v>466</v>
      </c>
      <c r="G527" s="23" t="s">
        <v>467</v>
      </c>
      <c r="H527" s="29">
        <v>4</v>
      </c>
      <c r="I527" s="29">
        <v>4</v>
      </c>
      <c r="J527" s="30" t="s">
        <v>895</v>
      </c>
      <c r="K527" s="30" t="s">
        <v>827</v>
      </c>
    </row>
    <row r="528" spans="1:11" ht="57.6" hidden="1">
      <c r="A528" s="16">
        <f t="shared" si="9"/>
        <v>525</v>
      </c>
      <c r="B528" s="20" t="s">
        <v>30</v>
      </c>
      <c r="C528" s="21" t="s">
        <v>223</v>
      </c>
      <c r="D528" s="21" t="s">
        <v>867</v>
      </c>
      <c r="E528" s="21" t="s">
        <v>513</v>
      </c>
      <c r="F528" s="22" t="s">
        <v>466</v>
      </c>
      <c r="G528" s="23" t="s">
        <v>467</v>
      </c>
      <c r="H528" s="29">
        <v>2</v>
      </c>
      <c r="I528" s="29">
        <v>2</v>
      </c>
      <c r="J528" s="30" t="s">
        <v>896</v>
      </c>
      <c r="K528" s="30" t="s">
        <v>827</v>
      </c>
    </row>
    <row r="529" spans="1:11" ht="57.6" hidden="1">
      <c r="A529" s="16">
        <f t="shared" si="9"/>
        <v>526</v>
      </c>
      <c r="B529" s="20" t="s">
        <v>30</v>
      </c>
      <c r="C529" s="21" t="s">
        <v>219</v>
      </c>
      <c r="D529" s="21" t="s">
        <v>897</v>
      </c>
      <c r="E529" s="21" t="s">
        <v>870</v>
      </c>
      <c r="F529" s="22" t="s">
        <v>466</v>
      </c>
      <c r="G529" s="23" t="s">
        <v>467</v>
      </c>
      <c r="H529" s="29">
        <v>16</v>
      </c>
      <c r="I529" s="29">
        <v>16</v>
      </c>
      <c r="J529" s="30" t="s">
        <v>898</v>
      </c>
      <c r="K529" s="30" t="s">
        <v>827</v>
      </c>
    </row>
    <row r="530" spans="1:11" ht="43.15" hidden="1">
      <c r="A530" s="16">
        <f t="shared" si="9"/>
        <v>527</v>
      </c>
      <c r="B530" s="20" t="s">
        <v>30</v>
      </c>
      <c r="C530" s="21" t="s">
        <v>221</v>
      </c>
      <c r="D530" s="21" t="s">
        <v>868</v>
      </c>
      <c r="E530" s="21" t="s">
        <v>513</v>
      </c>
      <c r="F530" s="22" t="s">
        <v>466</v>
      </c>
      <c r="G530" s="23" t="s">
        <v>467</v>
      </c>
      <c r="H530" s="29">
        <v>4</v>
      </c>
      <c r="I530" s="29">
        <v>4</v>
      </c>
      <c r="J530" s="30" t="s">
        <v>899</v>
      </c>
      <c r="K530" s="30" t="s">
        <v>827</v>
      </c>
    </row>
    <row r="531" spans="1:11" ht="43.15" hidden="1">
      <c r="A531" s="16">
        <f t="shared" si="9"/>
        <v>528</v>
      </c>
      <c r="B531" s="20" t="s">
        <v>30</v>
      </c>
      <c r="C531" s="21" t="s">
        <v>226</v>
      </c>
      <c r="D531" s="21" t="s">
        <v>883</v>
      </c>
      <c r="E531" s="21" t="s">
        <v>513</v>
      </c>
      <c r="F531" s="22" t="s">
        <v>466</v>
      </c>
      <c r="G531" s="23" t="s">
        <v>467</v>
      </c>
      <c r="H531" s="29">
        <v>8</v>
      </c>
      <c r="I531" s="29">
        <v>8</v>
      </c>
      <c r="J531" s="30" t="s">
        <v>898</v>
      </c>
      <c r="K531" s="30" t="s">
        <v>827</v>
      </c>
    </row>
    <row r="532" spans="1:11" ht="43.15" hidden="1">
      <c r="A532" s="16">
        <f t="shared" si="9"/>
        <v>529</v>
      </c>
      <c r="B532" s="20" t="s">
        <v>30</v>
      </c>
      <c r="C532" s="21" t="s">
        <v>220</v>
      </c>
      <c r="D532" s="21" t="s">
        <v>868</v>
      </c>
      <c r="E532" s="21" t="s">
        <v>513</v>
      </c>
      <c r="F532" s="22" t="s">
        <v>466</v>
      </c>
      <c r="G532" s="23" t="s">
        <v>467</v>
      </c>
      <c r="H532" s="29">
        <v>4</v>
      </c>
      <c r="I532" s="29">
        <v>4</v>
      </c>
      <c r="J532" s="30" t="s">
        <v>900</v>
      </c>
      <c r="K532" s="30" t="s">
        <v>827</v>
      </c>
    </row>
    <row r="533" spans="1:11" ht="43.15" hidden="1">
      <c r="A533" s="16">
        <f t="shared" si="9"/>
        <v>530</v>
      </c>
      <c r="B533" s="20" t="s">
        <v>30</v>
      </c>
      <c r="C533" s="21" t="s">
        <v>222</v>
      </c>
      <c r="D533" s="21" t="s">
        <v>867</v>
      </c>
      <c r="E533" s="21" t="s">
        <v>513</v>
      </c>
      <c r="F533" s="22" t="s">
        <v>466</v>
      </c>
      <c r="G533" s="23" t="s">
        <v>467</v>
      </c>
      <c r="H533" s="29">
        <v>2</v>
      </c>
      <c r="I533" s="29">
        <v>2</v>
      </c>
      <c r="J533" s="30" t="s">
        <v>873</v>
      </c>
      <c r="K533" s="30" t="s">
        <v>827</v>
      </c>
    </row>
    <row r="534" spans="1:11" ht="43.15" hidden="1">
      <c r="A534" s="16">
        <f t="shared" si="9"/>
        <v>531</v>
      </c>
      <c r="B534" s="20" t="s">
        <v>30</v>
      </c>
      <c r="C534" s="21" t="s">
        <v>227</v>
      </c>
      <c r="D534" s="21" t="s">
        <v>868</v>
      </c>
      <c r="E534" s="21" t="s">
        <v>513</v>
      </c>
      <c r="F534" s="22" t="s">
        <v>466</v>
      </c>
      <c r="G534" s="23" t="s">
        <v>467</v>
      </c>
      <c r="H534" s="29">
        <v>4</v>
      </c>
      <c r="I534" s="29">
        <v>4</v>
      </c>
      <c r="J534" s="30" t="s">
        <v>871</v>
      </c>
      <c r="K534" s="30" t="s">
        <v>827</v>
      </c>
    </row>
    <row r="535" spans="1:11" ht="57.6" hidden="1">
      <c r="A535" s="16">
        <f t="shared" si="9"/>
        <v>532</v>
      </c>
      <c r="B535" s="20" t="s">
        <v>30</v>
      </c>
      <c r="C535" s="21" t="s">
        <v>224</v>
      </c>
      <c r="D535" s="21" t="s">
        <v>867</v>
      </c>
      <c r="E535" s="21" t="s">
        <v>513</v>
      </c>
      <c r="F535" s="22" t="s">
        <v>466</v>
      </c>
      <c r="G535" s="23" t="s">
        <v>467</v>
      </c>
      <c r="H535" s="29">
        <v>2</v>
      </c>
      <c r="I535" s="29">
        <v>2</v>
      </c>
      <c r="J535" s="30" t="s">
        <v>901</v>
      </c>
      <c r="K535" s="30" t="s">
        <v>827</v>
      </c>
    </row>
    <row r="536" spans="1:11" ht="43.15" hidden="1">
      <c r="A536" s="16">
        <f t="shared" si="9"/>
        <v>533</v>
      </c>
      <c r="B536" s="20" t="s">
        <v>30</v>
      </c>
      <c r="C536" s="21" t="s">
        <v>218</v>
      </c>
      <c r="D536" s="21" t="s">
        <v>869</v>
      </c>
      <c r="E536" s="21" t="s">
        <v>513</v>
      </c>
      <c r="F536" s="22" t="s">
        <v>466</v>
      </c>
      <c r="G536" s="23" t="s">
        <v>467</v>
      </c>
      <c r="H536" s="29">
        <v>1</v>
      </c>
      <c r="I536" s="29">
        <v>1</v>
      </c>
      <c r="J536" s="30" t="s">
        <v>871</v>
      </c>
      <c r="K536" s="30" t="s">
        <v>827</v>
      </c>
    </row>
    <row r="537" spans="1:11" ht="28.9" hidden="1">
      <c r="A537" s="16">
        <f t="shared" si="9"/>
        <v>534</v>
      </c>
      <c r="B537" s="20" t="s">
        <v>30</v>
      </c>
      <c r="C537" s="21" t="s">
        <v>216</v>
      </c>
      <c r="D537" s="21" t="s">
        <v>867</v>
      </c>
      <c r="E537" s="21" t="s">
        <v>513</v>
      </c>
      <c r="F537" s="22" t="s">
        <v>466</v>
      </c>
      <c r="G537" s="23" t="s">
        <v>467</v>
      </c>
      <c r="H537" s="29">
        <v>2</v>
      </c>
      <c r="I537" s="29">
        <v>2</v>
      </c>
      <c r="J537" s="30" t="s">
        <v>871</v>
      </c>
      <c r="K537" s="30" t="s">
        <v>827</v>
      </c>
    </row>
    <row r="538" spans="1:11" ht="43.15" hidden="1">
      <c r="A538" s="16">
        <f t="shared" si="9"/>
        <v>535</v>
      </c>
      <c r="B538" s="20" t="s">
        <v>30</v>
      </c>
      <c r="C538" s="21" t="s">
        <v>217</v>
      </c>
      <c r="D538" s="21" t="s">
        <v>868</v>
      </c>
      <c r="E538" s="21" t="s">
        <v>513</v>
      </c>
      <c r="F538" s="22" t="s">
        <v>466</v>
      </c>
      <c r="G538" s="23" t="s">
        <v>467</v>
      </c>
      <c r="H538" s="29">
        <v>4</v>
      </c>
      <c r="I538" s="29">
        <v>4</v>
      </c>
      <c r="J538" s="30" t="s">
        <v>871</v>
      </c>
      <c r="K538" s="30" t="s">
        <v>827</v>
      </c>
    </row>
    <row r="539" spans="1:11" ht="46.9" hidden="1">
      <c r="A539" s="16">
        <f t="shared" si="9"/>
        <v>536</v>
      </c>
      <c r="B539" s="20" t="s">
        <v>30</v>
      </c>
      <c r="C539" s="21" t="s">
        <v>362</v>
      </c>
      <c r="D539" s="21" t="s">
        <v>464</v>
      </c>
      <c r="E539" s="21" t="s">
        <v>902</v>
      </c>
      <c r="F539" s="22" t="s">
        <v>466</v>
      </c>
      <c r="G539" s="23" t="s">
        <v>467</v>
      </c>
      <c r="H539" s="29">
        <v>0.5</v>
      </c>
      <c r="I539" s="29">
        <v>0.5</v>
      </c>
      <c r="J539" s="30" t="s">
        <v>903</v>
      </c>
      <c r="K539" s="30" t="s">
        <v>827</v>
      </c>
    </row>
    <row r="540" spans="1:11" ht="46.9" hidden="1">
      <c r="A540" s="16">
        <f t="shared" si="9"/>
        <v>537</v>
      </c>
      <c r="B540" s="20" t="s">
        <v>30</v>
      </c>
      <c r="C540" s="21" t="s">
        <v>362</v>
      </c>
      <c r="D540" s="21" t="s">
        <v>468</v>
      </c>
      <c r="E540" s="21" t="s">
        <v>904</v>
      </c>
      <c r="F540" s="22" t="s">
        <v>466</v>
      </c>
      <c r="G540" s="23" t="s">
        <v>467</v>
      </c>
      <c r="H540" s="29">
        <v>0.5</v>
      </c>
      <c r="I540" s="29">
        <v>0.5</v>
      </c>
      <c r="J540" s="30" t="s">
        <v>903</v>
      </c>
      <c r="K540" s="30" t="s">
        <v>827</v>
      </c>
    </row>
    <row r="541" spans="1:11" ht="46.9" hidden="1">
      <c r="A541" s="16">
        <f t="shared" si="9"/>
        <v>538</v>
      </c>
      <c r="B541" s="20" t="s">
        <v>30</v>
      </c>
      <c r="C541" s="21" t="s">
        <v>361</v>
      </c>
      <c r="D541" s="21" t="s">
        <v>470</v>
      </c>
      <c r="E541" s="21" t="s">
        <v>905</v>
      </c>
      <c r="F541" s="22" t="s">
        <v>466</v>
      </c>
      <c r="G541" s="23" t="s">
        <v>467</v>
      </c>
      <c r="H541" s="29">
        <v>0.5</v>
      </c>
      <c r="I541" s="29">
        <v>0.5</v>
      </c>
      <c r="J541" s="30" t="s">
        <v>903</v>
      </c>
      <c r="K541" s="30" t="s">
        <v>827</v>
      </c>
    </row>
    <row r="542" spans="1:11" ht="46.9" hidden="1">
      <c r="A542" s="16">
        <f t="shared" si="9"/>
        <v>539</v>
      </c>
      <c r="B542" s="20" t="s">
        <v>30</v>
      </c>
      <c r="C542" s="21" t="s">
        <v>241</v>
      </c>
      <c r="D542" s="21" t="s">
        <v>464</v>
      </c>
      <c r="E542" s="21" t="s">
        <v>906</v>
      </c>
      <c r="F542" s="22" t="s">
        <v>466</v>
      </c>
      <c r="G542" s="23" t="s">
        <v>467</v>
      </c>
      <c r="H542" s="29">
        <v>4</v>
      </c>
      <c r="I542" s="29">
        <v>4.5</v>
      </c>
      <c r="J542" s="30" t="s">
        <v>907</v>
      </c>
      <c r="K542" s="30" t="s">
        <v>827</v>
      </c>
    </row>
    <row r="543" spans="1:11" ht="28.9" hidden="1">
      <c r="A543" s="16">
        <f t="shared" si="9"/>
        <v>540</v>
      </c>
      <c r="B543" s="20" t="s">
        <v>30</v>
      </c>
      <c r="C543" s="21" t="s">
        <v>258</v>
      </c>
      <c r="D543" s="21" t="s">
        <v>464</v>
      </c>
      <c r="E543" s="21" t="s">
        <v>908</v>
      </c>
      <c r="F543" s="22" t="s">
        <v>466</v>
      </c>
      <c r="G543" s="23" t="s">
        <v>467</v>
      </c>
      <c r="H543" s="29">
        <v>1</v>
      </c>
      <c r="I543" s="29">
        <v>1</v>
      </c>
      <c r="J543" s="30" t="s">
        <v>909</v>
      </c>
      <c r="K543" s="30" t="s">
        <v>827</v>
      </c>
    </row>
    <row r="544" spans="1:11" ht="43.15" hidden="1">
      <c r="A544" s="16">
        <f t="shared" si="9"/>
        <v>541</v>
      </c>
      <c r="B544" s="20" t="s">
        <v>30</v>
      </c>
      <c r="C544" s="21" t="s">
        <v>258</v>
      </c>
      <c r="D544" s="21" t="s">
        <v>468</v>
      </c>
      <c r="E544" s="21" t="s">
        <v>910</v>
      </c>
      <c r="F544" s="22" t="s">
        <v>466</v>
      </c>
      <c r="G544" s="23" t="s">
        <v>467</v>
      </c>
      <c r="H544" s="29">
        <v>0.5</v>
      </c>
      <c r="I544" s="29">
        <v>0.5</v>
      </c>
      <c r="J544" s="30" t="s">
        <v>909</v>
      </c>
      <c r="K544" s="30" t="s">
        <v>827</v>
      </c>
    </row>
    <row r="545" spans="1:11" ht="46.9" hidden="1">
      <c r="A545" s="16">
        <f t="shared" si="9"/>
        <v>542</v>
      </c>
      <c r="B545" s="20" t="s">
        <v>30</v>
      </c>
      <c r="C545" s="21" t="s">
        <v>358</v>
      </c>
      <c r="D545" s="21" t="s">
        <v>464</v>
      </c>
      <c r="E545" s="21" t="s">
        <v>911</v>
      </c>
      <c r="F545" s="22" t="s">
        <v>466</v>
      </c>
      <c r="G545" s="23" t="s">
        <v>467</v>
      </c>
      <c r="H545" s="29">
        <v>0.5</v>
      </c>
      <c r="I545" s="29">
        <v>0.5</v>
      </c>
      <c r="J545" s="30" t="s">
        <v>358</v>
      </c>
      <c r="K545" s="30" t="s">
        <v>827</v>
      </c>
    </row>
    <row r="546" spans="1:11" ht="46.9" hidden="1">
      <c r="A546" s="16">
        <f t="shared" si="9"/>
        <v>543</v>
      </c>
      <c r="B546" s="20" t="s">
        <v>30</v>
      </c>
      <c r="C546" s="21" t="s">
        <v>358</v>
      </c>
      <c r="D546" s="21" t="s">
        <v>468</v>
      </c>
      <c r="E546" s="21" t="s">
        <v>912</v>
      </c>
      <c r="F546" s="22" t="s">
        <v>466</v>
      </c>
      <c r="G546" s="23" t="s">
        <v>467</v>
      </c>
      <c r="H546" s="29">
        <v>1</v>
      </c>
      <c r="I546" s="29">
        <v>1</v>
      </c>
      <c r="J546" s="30" t="s">
        <v>358</v>
      </c>
      <c r="K546" s="30" t="s">
        <v>827</v>
      </c>
    </row>
    <row r="547" spans="1:11" ht="46.9" hidden="1">
      <c r="A547" s="16">
        <f t="shared" si="9"/>
        <v>544</v>
      </c>
      <c r="B547" s="20" t="s">
        <v>30</v>
      </c>
      <c r="C547" s="21" t="s">
        <v>260</v>
      </c>
      <c r="D547" s="21" t="s">
        <v>464</v>
      </c>
      <c r="E547" s="21" t="s">
        <v>913</v>
      </c>
      <c r="F547" s="22" t="s">
        <v>466</v>
      </c>
      <c r="G547" s="23" t="s">
        <v>467</v>
      </c>
      <c r="H547" s="29">
        <v>1</v>
      </c>
      <c r="I547" s="29">
        <v>1.5</v>
      </c>
      <c r="J547" s="30" t="s">
        <v>914</v>
      </c>
      <c r="K547" s="30" t="s">
        <v>827</v>
      </c>
    </row>
    <row r="548" spans="1:11" ht="46.9" hidden="1">
      <c r="A548" s="16">
        <f t="shared" si="9"/>
        <v>545</v>
      </c>
      <c r="B548" s="20" t="s">
        <v>30</v>
      </c>
      <c r="C548" s="21" t="s">
        <v>260</v>
      </c>
      <c r="D548" s="21" t="s">
        <v>468</v>
      </c>
      <c r="E548" s="21" t="s">
        <v>915</v>
      </c>
      <c r="F548" s="22" t="s">
        <v>466</v>
      </c>
      <c r="G548" s="23" t="s">
        <v>467</v>
      </c>
      <c r="H548" s="29">
        <v>1</v>
      </c>
      <c r="I548" s="29">
        <v>1</v>
      </c>
      <c r="J548" s="30" t="s">
        <v>914</v>
      </c>
      <c r="K548" s="30" t="s">
        <v>827</v>
      </c>
    </row>
    <row r="549" spans="1:11" ht="78" hidden="1">
      <c r="A549" s="16">
        <f t="shared" si="9"/>
        <v>546</v>
      </c>
      <c r="B549" s="20" t="s">
        <v>30</v>
      </c>
      <c r="C549" s="21" t="s">
        <v>265</v>
      </c>
      <c r="D549" s="21" t="s">
        <v>464</v>
      </c>
      <c r="E549" s="21" t="s">
        <v>916</v>
      </c>
      <c r="F549" s="22" t="s">
        <v>466</v>
      </c>
      <c r="G549" s="23" t="s">
        <v>467</v>
      </c>
      <c r="H549" s="29">
        <v>0.5</v>
      </c>
      <c r="I549" s="29">
        <v>0.5</v>
      </c>
      <c r="J549" s="30" t="s">
        <v>917</v>
      </c>
      <c r="K549" s="30" t="s">
        <v>827</v>
      </c>
    </row>
    <row r="550" spans="1:11" ht="31.15" hidden="1">
      <c r="A550" s="16">
        <f t="shared" si="9"/>
        <v>547</v>
      </c>
      <c r="B550" s="20" t="s">
        <v>30</v>
      </c>
      <c r="C550" s="21" t="s">
        <v>261</v>
      </c>
      <c r="D550" s="21" t="s">
        <v>464</v>
      </c>
      <c r="E550" s="21" t="s">
        <v>918</v>
      </c>
      <c r="F550" s="22" t="s">
        <v>466</v>
      </c>
      <c r="G550" s="23" t="s">
        <v>467</v>
      </c>
      <c r="H550" s="29">
        <v>1</v>
      </c>
      <c r="I550" s="29">
        <v>1</v>
      </c>
      <c r="J550" s="30" t="s">
        <v>919</v>
      </c>
      <c r="K550" s="30" t="s">
        <v>827</v>
      </c>
    </row>
    <row r="551" spans="1:11" ht="28.9" hidden="1">
      <c r="A551" s="16">
        <f t="shared" si="9"/>
        <v>548</v>
      </c>
      <c r="B551" s="20" t="s">
        <v>30</v>
      </c>
      <c r="C551" s="21" t="s">
        <v>261</v>
      </c>
      <c r="D551" s="21" t="s">
        <v>468</v>
      </c>
      <c r="E551" s="21" t="s">
        <v>920</v>
      </c>
      <c r="F551" s="22" t="s">
        <v>466</v>
      </c>
      <c r="G551" s="23" t="s">
        <v>467</v>
      </c>
      <c r="H551" s="29">
        <v>1</v>
      </c>
      <c r="I551" s="29">
        <v>1</v>
      </c>
      <c r="J551" s="30" t="s">
        <v>921</v>
      </c>
      <c r="K551" s="30" t="s">
        <v>827</v>
      </c>
    </row>
    <row r="552" spans="1:11" ht="28.9" hidden="1">
      <c r="A552" s="16">
        <f t="shared" si="9"/>
        <v>549</v>
      </c>
      <c r="B552" s="20" t="s">
        <v>30</v>
      </c>
      <c r="C552" s="21" t="s">
        <v>261</v>
      </c>
      <c r="D552" s="21" t="s">
        <v>470</v>
      </c>
      <c r="E552" s="21" t="s">
        <v>922</v>
      </c>
      <c r="F552" s="22" t="s">
        <v>466</v>
      </c>
      <c r="G552" s="23" t="s">
        <v>467</v>
      </c>
      <c r="H552" s="29">
        <v>1</v>
      </c>
      <c r="I552" s="29">
        <v>1</v>
      </c>
      <c r="J552" s="30" t="s">
        <v>923</v>
      </c>
      <c r="K552" s="30" t="s">
        <v>827</v>
      </c>
    </row>
    <row r="553" spans="1:11" ht="43.15" hidden="1">
      <c r="A553" s="16">
        <f t="shared" si="9"/>
        <v>550</v>
      </c>
      <c r="B553" s="20" t="s">
        <v>30</v>
      </c>
      <c r="C553" s="21" t="s">
        <v>264</v>
      </c>
      <c r="D553" s="21" t="s">
        <v>464</v>
      </c>
      <c r="E553" s="21" t="s">
        <v>924</v>
      </c>
      <c r="F553" s="22" t="s">
        <v>466</v>
      </c>
      <c r="G553" s="23" t="s">
        <v>467</v>
      </c>
      <c r="H553" s="29">
        <v>1</v>
      </c>
      <c r="I553" s="29">
        <v>1</v>
      </c>
      <c r="J553" s="30" t="s">
        <v>925</v>
      </c>
      <c r="K553" s="30" t="s">
        <v>827</v>
      </c>
    </row>
    <row r="554" spans="1:11" ht="28.9" hidden="1">
      <c r="A554" s="16">
        <f t="shared" si="9"/>
        <v>551</v>
      </c>
      <c r="B554" s="20" t="s">
        <v>30</v>
      </c>
      <c r="C554" s="21" t="s">
        <v>259</v>
      </c>
      <c r="D554" s="21" t="s">
        <v>464</v>
      </c>
      <c r="E554" s="21" t="s">
        <v>926</v>
      </c>
      <c r="F554" s="22" t="s">
        <v>466</v>
      </c>
      <c r="G554" s="23" t="s">
        <v>467</v>
      </c>
      <c r="H554" s="29">
        <v>0.5</v>
      </c>
      <c r="I554" s="29">
        <v>0.5</v>
      </c>
      <c r="J554" s="30" t="s">
        <v>921</v>
      </c>
      <c r="K554" s="30" t="s">
        <v>827</v>
      </c>
    </row>
    <row r="555" spans="1:11" ht="31.15" hidden="1">
      <c r="A555" s="16">
        <f t="shared" si="9"/>
        <v>552</v>
      </c>
      <c r="B555" s="20" t="s">
        <v>30</v>
      </c>
      <c r="C555" s="21" t="s">
        <v>262</v>
      </c>
      <c r="D555" s="21" t="s">
        <v>464</v>
      </c>
      <c r="E555" s="21" t="s">
        <v>927</v>
      </c>
      <c r="F555" s="22" t="s">
        <v>466</v>
      </c>
      <c r="G555" s="23" t="s">
        <v>467</v>
      </c>
      <c r="H555" s="29">
        <v>0.5</v>
      </c>
      <c r="I555" s="29">
        <v>0.5</v>
      </c>
      <c r="J555" s="30" t="s">
        <v>928</v>
      </c>
      <c r="K555" s="30" t="s">
        <v>827</v>
      </c>
    </row>
    <row r="556" spans="1:11" ht="31.15" hidden="1">
      <c r="A556" s="16">
        <f t="shared" si="9"/>
        <v>553</v>
      </c>
      <c r="B556" s="20" t="s">
        <v>30</v>
      </c>
      <c r="C556" s="21" t="s">
        <v>263</v>
      </c>
      <c r="D556" s="21" t="s">
        <v>464</v>
      </c>
      <c r="E556" s="21" t="s">
        <v>929</v>
      </c>
      <c r="F556" s="22" t="s">
        <v>466</v>
      </c>
      <c r="G556" s="23" t="s">
        <v>467</v>
      </c>
      <c r="H556" s="29">
        <v>0.5</v>
      </c>
      <c r="I556" s="29">
        <v>0.5</v>
      </c>
      <c r="J556" s="30" t="s">
        <v>928</v>
      </c>
      <c r="K556" s="30" t="s">
        <v>827</v>
      </c>
    </row>
    <row r="557" spans="1:11" ht="78" hidden="1">
      <c r="A557" s="16">
        <f t="shared" si="9"/>
        <v>554</v>
      </c>
      <c r="B557" s="20" t="s">
        <v>30</v>
      </c>
      <c r="C557" s="21" t="s">
        <v>244</v>
      </c>
      <c r="D557" s="21" t="s">
        <v>464</v>
      </c>
      <c r="E557" s="21" t="s">
        <v>930</v>
      </c>
      <c r="F557" s="22" t="s">
        <v>466</v>
      </c>
      <c r="G557" s="23" t="s">
        <v>467</v>
      </c>
      <c r="H557" s="29">
        <v>1</v>
      </c>
      <c r="I557" s="29">
        <v>1</v>
      </c>
      <c r="J557" s="30" t="s">
        <v>931</v>
      </c>
      <c r="K557" s="30" t="s">
        <v>827</v>
      </c>
    </row>
    <row r="558" spans="1:11" ht="78" hidden="1">
      <c r="A558" s="16">
        <f t="shared" si="9"/>
        <v>555</v>
      </c>
      <c r="B558" s="20" t="s">
        <v>30</v>
      </c>
      <c r="C558" s="21" t="s">
        <v>244</v>
      </c>
      <c r="D558" s="21" t="s">
        <v>468</v>
      </c>
      <c r="E558" s="21" t="s">
        <v>932</v>
      </c>
      <c r="F558" s="22" t="s">
        <v>466</v>
      </c>
      <c r="G558" s="23" t="s">
        <v>467</v>
      </c>
      <c r="H558" s="29">
        <v>0.5</v>
      </c>
      <c r="I558" s="29">
        <v>0.5</v>
      </c>
      <c r="J558" s="30" t="s">
        <v>931</v>
      </c>
      <c r="K558" s="30" t="s">
        <v>827</v>
      </c>
    </row>
    <row r="559" spans="1:11" ht="43.15" hidden="1">
      <c r="A559" s="16">
        <f t="shared" si="9"/>
        <v>556</v>
      </c>
      <c r="B559" s="20" t="s">
        <v>30</v>
      </c>
      <c r="C559" s="21" t="s">
        <v>359</v>
      </c>
      <c r="D559" s="21" t="s">
        <v>464</v>
      </c>
      <c r="E559" s="21" t="s">
        <v>933</v>
      </c>
      <c r="F559" s="22" t="s">
        <v>466</v>
      </c>
      <c r="G559" s="23" t="s">
        <v>467</v>
      </c>
      <c r="H559" s="29">
        <v>0.5</v>
      </c>
      <c r="I559" s="29">
        <v>0.5</v>
      </c>
      <c r="J559" s="30" t="s">
        <v>934</v>
      </c>
      <c r="K559" s="30" t="s">
        <v>827</v>
      </c>
    </row>
    <row r="560" spans="1:11" ht="31.15" hidden="1">
      <c r="A560" s="16">
        <f t="shared" si="9"/>
        <v>557</v>
      </c>
      <c r="B560" s="20" t="s">
        <v>30</v>
      </c>
      <c r="C560" s="21" t="s">
        <v>359</v>
      </c>
      <c r="D560" s="21" t="s">
        <v>468</v>
      </c>
      <c r="E560" s="21" t="s">
        <v>935</v>
      </c>
      <c r="F560" s="22" t="s">
        <v>466</v>
      </c>
      <c r="G560" s="23" t="s">
        <v>467</v>
      </c>
      <c r="H560" s="29">
        <v>1</v>
      </c>
      <c r="I560" s="29">
        <v>1</v>
      </c>
      <c r="J560" s="30" t="s">
        <v>936</v>
      </c>
      <c r="K560" s="30" t="s">
        <v>827</v>
      </c>
    </row>
    <row r="561" spans="1:13" ht="31.15" hidden="1">
      <c r="A561" s="16">
        <f t="shared" si="9"/>
        <v>558</v>
      </c>
      <c r="B561" s="20" t="s">
        <v>30</v>
      </c>
      <c r="C561" s="21" t="s">
        <v>359</v>
      </c>
      <c r="D561" s="21" t="s">
        <v>470</v>
      </c>
      <c r="E561" s="21" t="s">
        <v>937</v>
      </c>
      <c r="F561" s="22" t="s">
        <v>466</v>
      </c>
      <c r="G561" s="23" t="s">
        <v>467</v>
      </c>
      <c r="H561" s="29">
        <v>1.5</v>
      </c>
      <c r="I561" s="29">
        <v>1.5</v>
      </c>
      <c r="J561" s="30" t="s">
        <v>938</v>
      </c>
      <c r="K561" s="30" t="s">
        <v>827</v>
      </c>
    </row>
    <row r="562" spans="1:13" ht="31.15" hidden="1">
      <c r="A562" s="16">
        <f t="shared" si="9"/>
        <v>559</v>
      </c>
      <c r="B562" s="20" t="s">
        <v>30</v>
      </c>
      <c r="C562" s="21" t="s">
        <v>246</v>
      </c>
      <c r="D562" s="21" t="s">
        <v>939</v>
      </c>
      <c r="E562" s="21" t="s">
        <v>940</v>
      </c>
      <c r="F562" s="22" t="s">
        <v>466</v>
      </c>
      <c r="G562" s="23" t="s">
        <v>467</v>
      </c>
      <c r="H562" s="29">
        <v>3</v>
      </c>
      <c r="I562" s="29">
        <v>3</v>
      </c>
      <c r="J562" s="30" t="s">
        <v>941</v>
      </c>
      <c r="K562" s="30" t="s">
        <v>827</v>
      </c>
    </row>
    <row r="563" spans="1:13" ht="43.15" hidden="1">
      <c r="A563" s="16">
        <f t="shared" si="9"/>
        <v>560</v>
      </c>
      <c r="B563" s="20" t="s">
        <v>30</v>
      </c>
      <c r="C563" s="21" t="s">
        <v>296</v>
      </c>
      <c r="D563" s="21" t="s">
        <v>468</v>
      </c>
      <c r="E563" s="21" t="s">
        <v>942</v>
      </c>
      <c r="F563" s="22" t="s">
        <v>466</v>
      </c>
      <c r="G563" s="23" t="s">
        <v>467</v>
      </c>
      <c r="H563" s="29">
        <v>3</v>
      </c>
      <c r="I563" s="29">
        <v>3</v>
      </c>
      <c r="J563" s="30" t="s">
        <v>943</v>
      </c>
      <c r="K563" s="30" t="s">
        <v>827</v>
      </c>
    </row>
    <row r="564" spans="1:13" ht="28.9" hidden="1">
      <c r="A564" s="16">
        <f t="shared" si="9"/>
        <v>561</v>
      </c>
      <c r="B564" s="20" t="s">
        <v>30</v>
      </c>
      <c r="C564" s="21" t="s">
        <v>297</v>
      </c>
      <c r="D564" s="21" t="s">
        <v>468</v>
      </c>
      <c r="E564" s="21" t="s">
        <v>944</v>
      </c>
      <c r="F564" s="22" t="s">
        <v>466</v>
      </c>
      <c r="G564" s="23" t="s">
        <v>467</v>
      </c>
      <c r="H564" s="29">
        <v>3</v>
      </c>
      <c r="I564" s="29">
        <v>3</v>
      </c>
      <c r="J564" s="30" t="s">
        <v>943</v>
      </c>
      <c r="K564" s="30" t="s">
        <v>827</v>
      </c>
    </row>
    <row r="565" spans="1:13" ht="28.9" hidden="1">
      <c r="A565" s="16">
        <f t="shared" si="9"/>
        <v>562</v>
      </c>
      <c r="B565" s="20" t="s">
        <v>30</v>
      </c>
      <c r="C565" s="21" t="s">
        <v>305</v>
      </c>
      <c r="D565" s="21" t="s">
        <v>464</v>
      </c>
      <c r="E565" s="21" t="s">
        <v>945</v>
      </c>
      <c r="F565" s="22" t="s">
        <v>466</v>
      </c>
      <c r="G565" s="23" t="s">
        <v>467</v>
      </c>
      <c r="H565" s="29">
        <v>0.5</v>
      </c>
      <c r="I565" s="29">
        <v>0.5</v>
      </c>
      <c r="J565" s="30" t="s">
        <v>943</v>
      </c>
      <c r="K565" s="30" t="s">
        <v>827</v>
      </c>
    </row>
    <row r="566" spans="1:13" ht="28.9" hidden="1">
      <c r="A566" s="16">
        <f t="shared" si="9"/>
        <v>563</v>
      </c>
      <c r="B566" s="20" t="s">
        <v>30</v>
      </c>
      <c r="C566" s="21" t="s">
        <v>304</v>
      </c>
      <c r="D566" s="21" t="s">
        <v>464</v>
      </c>
      <c r="E566" s="21" t="s">
        <v>946</v>
      </c>
      <c r="F566" s="22" t="s">
        <v>466</v>
      </c>
      <c r="G566" s="23" t="s">
        <v>467</v>
      </c>
      <c r="H566" s="29">
        <v>3</v>
      </c>
      <c r="I566" s="29">
        <v>3</v>
      </c>
      <c r="J566" s="30" t="s">
        <v>943</v>
      </c>
      <c r="K566" s="30" t="s">
        <v>827</v>
      </c>
    </row>
    <row r="567" spans="1:13" ht="31.15" hidden="1">
      <c r="A567" s="16">
        <f t="shared" si="9"/>
        <v>564</v>
      </c>
      <c r="B567" s="20" t="s">
        <v>30</v>
      </c>
      <c r="C567" s="21" t="s">
        <v>247</v>
      </c>
      <c r="D567" s="21" t="s">
        <v>464</v>
      </c>
      <c r="E567" s="21" t="s">
        <v>947</v>
      </c>
      <c r="F567" s="22" t="s">
        <v>466</v>
      </c>
      <c r="G567" s="23" t="s">
        <v>523</v>
      </c>
      <c r="H567" s="29">
        <v>1.5</v>
      </c>
      <c r="I567" s="29">
        <v>1.5</v>
      </c>
      <c r="J567" s="30" t="s">
        <v>948</v>
      </c>
      <c r="K567" s="30" t="s">
        <v>827</v>
      </c>
    </row>
    <row r="568" spans="1:13" ht="31.15" hidden="1">
      <c r="A568" s="16">
        <f t="shared" si="9"/>
        <v>565</v>
      </c>
      <c r="B568" s="20" t="s">
        <v>30</v>
      </c>
      <c r="C568" s="21" t="s">
        <v>243</v>
      </c>
      <c r="D568" s="21" t="s">
        <v>464</v>
      </c>
      <c r="E568" s="21" t="s">
        <v>949</v>
      </c>
      <c r="F568" s="22" t="s">
        <v>466</v>
      </c>
      <c r="G568" s="23" t="s">
        <v>467</v>
      </c>
      <c r="H568" s="29">
        <v>1</v>
      </c>
      <c r="I568" s="29">
        <v>1</v>
      </c>
      <c r="J568" s="30" t="s">
        <v>950</v>
      </c>
      <c r="K568" s="30" t="s">
        <v>827</v>
      </c>
    </row>
    <row r="569" spans="1:13" hidden="1">
      <c r="A569" s="16">
        <f t="shared" si="9"/>
        <v>566</v>
      </c>
      <c r="B569" s="20" t="s">
        <v>30</v>
      </c>
      <c r="C569" s="21" t="s">
        <v>951</v>
      </c>
      <c r="D569" s="21" t="s">
        <v>464</v>
      </c>
      <c r="E569" s="21" t="s">
        <v>952</v>
      </c>
      <c r="F569" s="22" t="s">
        <v>466</v>
      </c>
      <c r="G569" s="23" t="s">
        <v>467</v>
      </c>
      <c r="H569" s="29">
        <v>0.5</v>
      </c>
      <c r="I569" s="29">
        <v>0.5</v>
      </c>
      <c r="J569" s="30" t="s">
        <v>565</v>
      </c>
      <c r="K569" s="30" t="s">
        <v>827</v>
      </c>
    </row>
    <row r="570" spans="1:13" hidden="1">
      <c r="A570" s="16">
        <f t="shared" si="9"/>
        <v>567</v>
      </c>
      <c r="B570" s="20" t="s">
        <v>30</v>
      </c>
      <c r="C570" s="21" t="s">
        <v>951</v>
      </c>
      <c r="D570" s="21" t="s">
        <v>468</v>
      </c>
      <c r="E570" s="21" t="s">
        <v>953</v>
      </c>
      <c r="F570" s="22" t="s">
        <v>466</v>
      </c>
      <c r="G570" s="23" t="s">
        <v>467</v>
      </c>
      <c r="H570" s="29">
        <v>1</v>
      </c>
      <c r="I570" s="29">
        <v>1</v>
      </c>
      <c r="J570" s="30" t="s">
        <v>565</v>
      </c>
      <c r="K570" s="30" t="s">
        <v>827</v>
      </c>
    </row>
    <row r="571" spans="1:13" ht="31.15" hidden="1">
      <c r="A571" s="16">
        <f t="shared" si="9"/>
        <v>568</v>
      </c>
      <c r="B571" s="20" t="s">
        <v>30</v>
      </c>
      <c r="C571" s="21" t="s">
        <v>303</v>
      </c>
      <c r="D571" s="21" t="s">
        <v>464</v>
      </c>
      <c r="E571" s="21" t="s">
        <v>954</v>
      </c>
      <c r="F571" s="22" t="s">
        <v>466</v>
      </c>
      <c r="G571" s="23" t="s">
        <v>467</v>
      </c>
      <c r="H571" s="29">
        <v>1</v>
      </c>
      <c r="I571" s="29">
        <v>1</v>
      </c>
      <c r="J571" s="30" t="s">
        <v>955</v>
      </c>
      <c r="K571" s="30" t="s">
        <v>827</v>
      </c>
    </row>
    <row r="572" spans="1:13" ht="31.15" hidden="1">
      <c r="A572" s="16">
        <f t="shared" si="9"/>
        <v>569</v>
      </c>
      <c r="B572" s="20" t="s">
        <v>30</v>
      </c>
      <c r="C572" s="21" t="s">
        <v>303</v>
      </c>
      <c r="D572" s="21" t="s">
        <v>468</v>
      </c>
      <c r="E572" s="21" t="s">
        <v>956</v>
      </c>
      <c r="F572" s="22" t="s">
        <v>466</v>
      </c>
      <c r="G572" s="23" t="s">
        <v>467</v>
      </c>
      <c r="H572" s="29">
        <v>2</v>
      </c>
      <c r="I572" s="29">
        <v>2</v>
      </c>
      <c r="J572" s="30" t="s">
        <v>955</v>
      </c>
      <c r="K572" s="30" t="s">
        <v>827</v>
      </c>
    </row>
    <row r="573" spans="1:13" ht="31.15" hidden="1">
      <c r="A573" s="16">
        <f t="shared" si="9"/>
        <v>570</v>
      </c>
      <c r="B573" s="20" t="s">
        <v>30</v>
      </c>
      <c r="C573" s="21" t="s">
        <v>303</v>
      </c>
      <c r="D573" s="21" t="s">
        <v>470</v>
      </c>
      <c r="E573" s="21" t="s">
        <v>957</v>
      </c>
      <c r="F573" s="22" t="s">
        <v>466</v>
      </c>
      <c r="G573" s="23" t="s">
        <v>467</v>
      </c>
      <c r="H573" s="29">
        <v>2.5</v>
      </c>
      <c r="I573" s="29">
        <v>2.5</v>
      </c>
      <c r="J573" s="30" t="s">
        <v>955</v>
      </c>
      <c r="K573" s="30" t="s">
        <v>827</v>
      </c>
    </row>
    <row r="574" spans="1:13" s="19" customFormat="1" ht="78">
      <c r="A574" s="16">
        <f t="shared" si="9"/>
        <v>571</v>
      </c>
      <c r="B574" s="20" t="s">
        <v>32</v>
      </c>
      <c r="C574" s="21" t="s">
        <v>434</v>
      </c>
      <c r="D574" s="21" t="s">
        <v>464</v>
      </c>
      <c r="E574" s="21" t="s">
        <v>958</v>
      </c>
      <c r="F574" s="22" t="s">
        <v>466</v>
      </c>
      <c r="G574" s="23" t="s">
        <v>467</v>
      </c>
      <c r="H574" s="29">
        <v>19.2</v>
      </c>
      <c r="I574" s="29">
        <v>16</v>
      </c>
      <c r="J574" s="30" t="s">
        <v>959</v>
      </c>
      <c r="K574" s="30"/>
      <c r="L574" s="9"/>
      <c r="M574" s="9"/>
    </row>
    <row r="575" spans="1:13" s="19" customFormat="1" ht="62.45">
      <c r="A575" s="16">
        <f t="shared" si="9"/>
        <v>572</v>
      </c>
      <c r="B575" s="20" t="s">
        <v>32</v>
      </c>
      <c r="C575" s="21" t="s">
        <v>434</v>
      </c>
      <c r="D575" s="21" t="s">
        <v>468</v>
      </c>
      <c r="E575" s="21" t="s">
        <v>958</v>
      </c>
      <c r="F575" s="22" t="s">
        <v>466</v>
      </c>
      <c r="G575" s="23" t="s">
        <v>467</v>
      </c>
      <c r="H575" s="29">
        <v>4.8</v>
      </c>
      <c r="I575" s="29">
        <v>4</v>
      </c>
      <c r="J575" s="30" t="s">
        <v>960</v>
      </c>
      <c r="K575" s="30"/>
      <c r="L575" s="9"/>
      <c r="M575" s="9"/>
    </row>
    <row r="576" spans="1:13" s="19" customFormat="1" ht="62.45">
      <c r="A576" s="16">
        <f t="shared" si="9"/>
        <v>573</v>
      </c>
      <c r="B576" s="20" t="s">
        <v>32</v>
      </c>
      <c r="C576" s="21" t="s">
        <v>430</v>
      </c>
      <c r="D576" s="21" t="s">
        <v>464</v>
      </c>
      <c r="E576" s="21" t="s">
        <v>961</v>
      </c>
      <c r="F576" s="22" t="s">
        <v>466</v>
      </c>
      <c r="G576" s="23" t="s">
        <v>467</v>
      </c>
      <c r="H576" s="29">
        <v>14.399999999999999</v>
      </c>
      <c r="I576" s="29">
        <v>12</v>
      </c>
      <c r="J576" s="30" t="s">
        <v>962</v>
      </c>
      <c r="K576" s="30"/>
      <c r="L576" s="9"/>
      <c r="M576" s="9"/>
    </row>
    <row r="577" spans="1:13" s="19" customFormat="1" ht="78">
      <c r="A577" s="16">
        <f t="shared" si="9"/>
        <v>574</v>
      </c>
      <c r="B577" s="20" t="s">
        <v>32</v>
      </c>
      <c r="C577" s="21" t="s">
        <v>430</v>
      </c>
      <c r="D577" s="21" t="s">
        <v>468</v>
      </c>
      <c r="E577" s="21" t="s">
        <v>961</v>
      </c>
      <c r="F577" s="22" t="s">
        <v>466</v>
      </c>
      <c r="G577" s="23" t="s">
        <v>467</v>
      </c>
      <c r="H577" s="29">
        <v>9.6</v>
      </c>
      <c r="I577" s="29">
        <v>8</v>
      </c>
      <c r="J577" s="30" t="s">
        <v>963</v>
      </c>
      <c r="K577" s="30"/>
      <c r="L577" s="9"/>
      <c r="M577" s="9"/>
    </row>
    <row r="578" spans="1:13" s="19" customFormat="1" ht="62.45">
      <c r="A578" s="16">
        <f t="shared" si="9"/>
        <v>575</v>
      </c>
      <c r="B578" s="20" t="s">
        <v>32</v>
      </c>
      <c r="C578" s="21" t="s">
        <v>430</v>
      </c>
      <c r="D578" s="21" t="s">
        <v>470</v>
      </c>
      <c r="E578" s="21" t="s">
        <v>961</v>
      </c>
      <c r="F578" s="22" t="s">
        <v>466</v>
      </c>
      <c r="G578" s="23" t="s">
        <v>467</v>
      </c>
      <c r="H578" s="29">
        <v>6</v>
      </c>
      <c r="I578" s="29">
        <v>5</v>
      </c>
      <c r="J578" s="30" t="s">
        <v>964</v>
      </c>
      <c r="K578" s="30"/>
      <c r="L578" s="9"/>
      <c r="M578" s="9"/>
    </row>
    <row r="579" spans="1:13" s="19" customFormat="1" ht="78">
      <c r="A579" s="16">
        <f t="shared" si="9"/>
        <v>576</v>
      </c>
      <c r="B579" s="20" t="s">
        <v>32</v>
      </c>
      <c r="C579" s="21" t="s">
        <v>410</v>
      </c>
      <c r="D579" s="21" t="s">
        <v>464</v>
      </c>
      <c r="E579" s="21" t="s">
        <v>965</v>
      </c>
      <c r="F579" s="22" t="s">
        <v>466</v>
      </c>
      <c r="G579" s="23" t="s">
        <v>467</v>
      </c>
      <c r="H579" s="29">
        <v>3.5999999999999996</v>
      </c>
      <c r="I579" s="29">
        <v>3</v>
      </c>
      <c r="J579" s="30" t="s">
        <v>966</v>
      </c>
      <c r="K579" s="30"/>
      <c r="L579" s="9"/>
      <c r="M579" s="9"/>
    </row>
    <row r="580" spans="1:13" s="19" customFormat="1" ht="93.6">
      <c r="A580" s="16">
        <f t="shared" si="9"/>
        <v>577</v>
      </c>
      <c r="B580" s="20" t="s">
        <v>32</v>
      </c>
      <c r="C580" s="21" t="s">
        <v>410</v>
      </c>
      <c r="D580" s="21" t="s">
        <v>468</v>
      </c>
      <c r="E580" s="21" t="s">
        <v>965</v>
      </c>
      <c r="F580" s="22" t="s">
        <v>466</v>
      </c>
      <c r="G580" s="23" t="s">
        <v>467</v>
      </c>
      <c r="H580" s="29">
        <v>2.4</v>
      </c>
      <c r="I580" s="29">
        <v>2</v>
      </c>
      <c r="J580" s="30" t="s">
        <v>967</v>
      </c>
      <c r="K580" s="30"/>
      <c r="L580" s="9"/>
      <c r="M580" s="9"/>
    </row>
    <row r="581" spans="1:13" s="19" customFormat="1" ht="78">
      <c r="A581" s="16">
        <f t="shared" si="9"/>
        <v>578</v>
      </c>
      <c r="B581" s="20" t="s">
        <v>32</v>
      </c>
      <c r="C581" s="21" t="s">
        <v>410</v>
      </c>
      <c r="D581" s="21" t="s">
        <v>470</v>
      </c>
      <c r="E581" s="21" t="s">
        <v>965</v>
      </c>
      <c r="F581" s="22" t="s">
        <v>466</v>
      </c>
      <c r="G581" s="23" t="s">
        <v>467</v>
      </c>
      <c r="H581" s="29">
        <v>1.2</v>
      </c>
      <c r="I581" s="29">
        <v>1</v>
      </c>
      <c r="J581" s="30" t="s">
        <v>968</v>
      </c>
      <c r="K581" s="30"/>
      <c r="L581" s="9"/>
      <c r="M581" s="9"/>
    </row>
    <row r="582" spans="1:13" s="19" customFormat="1" ht="62.45">
      <c r="A582" s="16">
        <f t="shared" ref="A582:A645" si="10">A581+1</f>
        <v>579</v>
      </c>
      <c r="B582" s="20" t="s">
        <v>32</v>
      </c>
      <c r="C582" s="21" t="s">
        <v>435</v>
      </c>
      <c r="D582" s="21"/>
      <c r="E582" s="21"/>
      <c r="F582" s="22" t="s">
        <v>466</v>
      </c>
      <c r="G582" s="23" t="s">
        <v>467</v>
      </c>
      <c r="H582" s="29">
        <v>2.4</v>
      </c>
      <c r="I582" s="29">
        <v>2</v>
      </c>
      <c r="J582" s="30" t="s">
        <v>969</v>
      </c>
      <c r="K582" s="30"/>
    </row>
    <row r="583" spans="1:13" s="19" customFormat="1" ht="46.9">
      <c r="A583" s="16">
        <f t="shared" si="10"/>
        <v>580</v>
      </c>
      <c r="B583" s="20" t="s">
        <v>32</v>
      </c>
      <c r="C583" s="21" t="s">
        <v>403</v>
      </c>
      <c r="D583" s="21"/>
      <c r="E583" s="21"/>
      <c r="F583" s="22" t="s">
        <v>466</v>
      </c>
      <c r="G583" s="23" t="s">
        <v>467</v>
      </c>
      <c r="H583" s="29">
        <v>1.2</v>
      </c>
      <c r="I583" s="29">
        <v>1</v>
      </c>
      <c r="J583" s="30" t="s">
        <v>970</v>
      </c>
      <c r="K583" s="30"/>
    </row>
    <row r="584" spans="1:13" s="19" customFormat="1" ht="46.9">
      <c r="A584" s="16">
        <f t="shared" si="10"/>
        <v>581</v>
      </c>
      <c r="B584" s="20" t="s">
        <v>32</v>
      </c>
      <c r="C584" s="21" t="s">
        <v>458</v>
      </c>
      <c r="D584" s="21"/>
      <c r="E584" s="21"/>
      <c r="F584" s="22" t="s">
        <v>466</v>
      </c>
      <c r="G584" s="23" t="s">
        <v>467</v>
      </c>
      <c r="H584" s="29">
        <v>1.2</v>
      </c>
      <c r="I584" s="29">
        <v>1</v>
      </c>
      <c r="J584" s="30" t="s">
        <v>971</v>
      </c>
      <c r="K584" s="30"/>
    </row>
    <row r="585" spans="1:13" s="19" customFormat="1" ht="46.9">
      <c r="A585" s="16">
        <f t="shared" si="10"/>
        <v>582</v>
      </c>
      <c r="B585" s="20" t="s">
        <v>32</v>
      </c>
      <c r="C585" s="21" t="s">
        <v>459</v>
      </c>
      <c r="D585" s="21" t="s">
        <v>464</v>
      </c>
      <c r="E585" s="21" t="s">
        <v>972</v>
      </c>
      <c r="F585" s="22" t="s">
        <v>466</v>
      </c>
      <c r="G585" s="23" t="s">
        <v>467</v>
      </c>
      <c r="H585" s="29">
        <v>2.4</v>
      </c>
      <c r="I585" s="29">
        <v>2</v>
      </c>
      <c r="J585" s="30" t="s">
        <v>973</v>
      </c>
      <c r="K585" s="30"/>
    </row>
    <row r="586" spans="1:13" s="19" customFormat="1" ht="46.9">
      <c r="A586" s="16">
        <f t="shared" si="10"/>
        <v>583</v>
      </c>
      <c r="B586" s="20" t="s">
        <v>32</v>
      </c>
      <c r="C586" s="21" t="s">
        <v>459</v>
      </c>
      <c r="D586" s="21" t="s">
        <v>468</v>
      </c>
      <c r="E586" s="21" t="s">
        <v>972</v>
      </c>
      <c r="F586" s="22" t="s">
        <v>466</v>
      </c>
      <c r="G586" s="23" t="s">
        <v>467</v>
      </c>
      <c r="H586" s="29">
        <v>1.7999999999999998</v>
      </c>
      <c r="I586" s="29">
        <v>1.5</v>
      </c>
      <c r="J586" s="30" t="s">
        <v>974</v>
      </c>
      <c r="K586" s="30"/>
    </row>
    <row r="587" spans="1:13" s="19" customFormat="1" ht="46.9">
      <c r="A587" s="16">
        <f t="shared" si="10"/>
        <v>584</v>
      </c>
      <c r="B587" s="20" t="s">
        <v>32</v>
      </c>
      <c r="C587" s="21" t="s">
        <v>459</v>
      </c>
      <c r="D587" s="21" t="s">
        <v>470</v>
      </c>
      <c r="E587" s="21" t="s">
        <v>972</v>
      </c>
      <c r="F587" s="22" t="s">
        <v>466</v>
      </c>
      <c r="G587" s="23" t="s">
        <v>467</v>
      </c>
      <c r="H587" s="29">
        <v>1.2</v>
      </c>
      <c r="I587" s="29">
        <v>1</v>
      </c>
      <c r="J587" s="30" t="s">
        <v>975</v>
      </c>
      <c r="K587" s="30"/>
    </row>
    <row r="588" spans="1:13" s="19" customFormat="1" ht="93.6">
      <c r="A588" s="16">
        <f t="shared" si="10"/>
        <v>585</v>
      </c>
      <c r="B588" s="20" t="s">
        <v>32</v>
      </c>
      <c r="C588" s="21" t="s">
        <v>419</v>
      </c>
      <c r="D588" s="21" t="s">
        <v>464</v>
      </c>
      <c r="E588" s="21" t="s">
        <v>976</v>
      </c>
      <c r="F588" s="22" t="s">
        <v>466</v>
      </c>
      <c r="G588" s="23" t="s">
        <v>467</v>
      </c>
      <c r="H588" s="29">
        <v>9.6</v>
      </c>
      <c r="I588" s="29">
        <v>8</v>
      </c>
      <c r="J588" s="30" t="s">
        <v>977</v>
      </c>
      <c r="K588" s="30"/>
    </row>
    <row r="589" spans="1:13" s="19" customFormat="1" ht="93.6">
      <c r="A589" s="16">
        <f t="shared" si="10"/>
        <v>586</v>
      </c>
      <c r="B589" s="20" t="s">
        <v>32</v>
      </c>
      <c r="C589" s="21" t="s">
        <v>419</v>
      </c>
      <c r="D589" s="21" t="s">
        <v>468</v>
      </c>
      <c r="E589" s="21" t="s">
        <v>976</v>
      </c>
      <c r="F589" s="22" t="s">
        <v>466</v>
      </c>
      <c r="G589" s="23" t="s">
        <v>467</v>
      </c>
      <c r="H589" s="29">
        <v>4.8</v>
      </c>
      <c r="I589" s="29">
        <v>4</v>
      </c>
      <c r="J589" s="30" t="s">
        <v>978</v>
      </c>
      <c r="K589" s="30"/>
    </row>
    <row r="590" spans="1:13" s="19" customFormat="1" ht="93.6">
      <c r="A590" s="16">
        <f t="shared" si="10"/>
        <v>587</v>
      </c>
      <c r="B590" s="20" t="s">
        <v>32</v>
      </c>
      <c r="C590" s="21" t="s">
        <v>419</v>
      </c>
      <c r="D590" s="21" t="s">
        <v>470</v>
      </c>
      <c r="E590" s="21" t="s">
        <v>976</v>
      </c>
      <c r="F590" s="22" t="s">
        <v>466</v>
      </c>
      <c r="G590" s="23" t="s">
        <v>467</v>
      </c>
      <c r="H590" s="29">
        <v>2.4</v>
      </c>
      <c r="I590" s="29">
        <v>2</v>
      </c>
      <c r="J590" s="30" t="s">
        <v>979</v>
      </c>
      <c r="K590" s="30"/>
    </row>
    <row r="591" spans="1:13" s="19" customFormat="1" ht="62.45">
      <c r="A591" s="16">
        <f t="shared" si="10"/>
        <v>588</v>
      </c>
      <c r="B591" s="20" t="s">
        <v>32</v>
      </c>
      <c r="C591" s="21" t="s">
        <v>402</v>
      </c>
      <c r="D591" s="21"/>
      <c r="E591" s="21"/>
      <c r="F591" s="22" t="s">
        <v>466</v>
      </c>
      <c r="G591" s="23" t="s">
        <v>467</v>
      </c>
      <c r="H591" s="29">
        <v>1.2</v>
      </c>
      <c r="I591" s="29">
        <v>1</v>
      </c>
      <c r="J591" s="30" t="s">
        <v>980</v>
      </c>
      <c r="K591" s="30"/>
    </row>
    <row r="592" spans="1:13" s="19" customFormat="1" ht="78">
      <c r="A592" s="16">
        <f t="shared" si="10"/>
        <v>589</v>
      </c>
      <c r="B592" s="20" t="s">
        <v>32</v>
      </c>
      <c r="C592" s="21" t="s">
        <v>423</v>
      </c>
      <c r="D592" s="21" t="s">
        <v>464</v>
      </c>
      <c r="E592" s="21" t="s">
        <v>981</v>
      </c>
      <c r="F592" s="22" t="s">
        <v>466</v>
      </c>
      <c r="G592" s="23" t="s">
        <v>467</v>
      </c>
      <c r="H592" s="29">
        <v>19.2</v>
      </c>
      <c r="I592" s="29">
        <v>16</v>
      </c>
      <c r="J592" s="30" t="s">
        <v>982</v>
      </c>
      <c r="K592" s="30"/>
    </row>
    <row r="593" spans="1:11" s="19" customFormat="1" ht="78">
      <c r="A593" s="16">
        <f t="shared" si="10"/>
        <v>590</v>
      </c>
      <c r="B593" s="20" t="s">
        <v>32</v>
      </c>
      <c r="C593" s="21" t="s">
        <v>423</v>
      </c>
      <c r="D593" s="21" t="s">
        <v>468</v>
      </c>
      <c r="E593" s="21" t="s">
        <v>981</v>
      </c>
      <c r="F593" s="22" t="s">
        <v>466</v>
      </c>
      <c r="G593" s="23" t="s">
        <v>467</v>
      </c>
      <c r="H593" s="29">
        <v>9.6</v>
      </c>
      <c r="I593" s="29">
        <v>8</v>
      </c>
      <c r="J593" s="30" t="s">
        <v>983</v>
      </c>
      <c r="K593" s="30"/>
    </row>
    <row r="594" spans="1:11" s="19" customFormat="1" ht="62.45">
      <c r="A594" s="16">
        <f t="shared" si="10"/>
        <v>591</v>
      </c>
      <c r="B594" s="20" t="s">
        <v>32</v>
      </c>
      <c r="C594" s="21" t="s">
        <v>423</v>
      </c>
      <c r="D594" s="21" t="s">
        <v>470</v>
      </c>
      <c r="E594" s="21" t="s">
        <v>981</v>
      </c>
      <c r="F594" s="22" t="s">
        <v>466</v>
      </c>
      <c r="G594" s="23" t="s">
        <v>467</v>
      </c>
      <c r="H594" s="29">
        <v>4.8</v>
      </c>
      <c r="I594" s="29">
        <v>4</v>
      </c>
      <c r="J594" s="30" t="s">
        <v>984</v>
      </c>
      <c r="K594" s="30"/>
    </row>
    <row r="595" spans="1:11" s="19" customFormat="1" ht="93.6">
      <c r="A595" s="16">
        <f t="shared" si="10"/>
        <v>592</v>
      </c>
      <c r="B595" s="20" t="s">
        <v>32</v>
      </c>
      <c r="C595" s="21" t="s">
        <v>424</v>
      </c>
      <c r="D595" s="21" t="s">
        <v>464</v>
      </c>
      <c r="E595" s="21" t="s">
        <v>985</v>
      </c>
      <c r="F595" s="22" t="s">
        <v>466</v>
      </c>
      <c r="G595" s="23" t="s">
        <v>467</v>
      </c>
      <c r="H595" s="29">
        <v>14.399999999999999</v>
      </c>
      <c r="I595" s="29">
        <v>12</v>
      </c>
      <c r="J595" s="30" t="s">
        <v>986</v>
      </c>
      <c r="K595" s="30"/>
    </row>
    <row r="596" spans="1:11" s="19" customFormat="1" ht="93.6">
      <c r="A596" s="16">
        <f t="shared" si="10"/>
        <v>593</v>
      </c>
      <c r="B596" s="20" t="s">
        <v>32</v>
      </c>
      <c r="C596" s="21" t="s">
        <v>424</v>
      </c>
      <c r="D596" s="21" t="s">
        <v>468</v>
      </c>
      <c r="E596" s="21" t="s">
        <v>985</v>
      </c>
      <c r="F596" s="22" t="s">
        <v>466</v>
      </c>
      <c r="G596" s="23" t="s">
        <v>467</v>
      </c>
      <c r="H596" s="29">
        <v>9.6</v>
      </c>
      <c r="I596" s="29">
        <v>8</v>
      </c>
      <c r="J596" s="30" t="s">
        <v>987</v>
      </c>
      <c r="K596" s="30"/>
    </row>
    <row r="597" spans="1:11" s="19" customFormat="1" ht="78">
      <c r="A597" s="16">
        <f t="shared" si="10"/>
        <v>594</v>
      </c>
      <c r="B597" s="20" t="s">
        <v>32</v>
      </c>
      <c r="C597" s="21" t="s">
        <v>424</v>
      </c>
      <c r="D597" s="21" t="s">
        <v>470</v>
      </c>
      <c r="E597" s="21" t="s">
        <v>985</v>
      </c>
      <c r="F597" s="22" t="s">
        <v>466</v>
      </c>
      <c r="G597" s="23" t="s">
        <v>467</v>
      </c>
      <c r="H597" s="29">
        <v>4.8</v>
      </c>
      <c r="I597" s="29">
        <v>4</v>
      </c>
      <c r="J597" s="30" t="s">
        <v>988</v>
      </c>
      <c r="K597" s="30"/>
    </row>
    <row r="598" spans="1:11" s="19" customFormat="1" ht="93.6">
      <c r="A598" s="16">
        <f t="shared" si="10"/>
        <v>595</v>
      </c>
      <c r="B598" s="20" t="s">
        <v>32</v>
      </c>
      <c r="C598" s="21" t="s">
        <v>413</v>
      </c>
      <c r="D598" s="21" t="s">
        <v>464</v>
      </c>
      <c r="E598" s="21" t="s">
        <v>989</v>
      </c>
      <c r="F598" s="22" t="s">
        <v>466</v>
      </c>
      <c r="G598" s="23" t="s">
        <v>467</v>
      </c>
      <c r="H598" s="29">
        <v>9.6</v>
      </c>
      <c r="I598" s="29">
        <v>8</v>
      </c>
      <c r="J598" s="30" t="s">
        <v>990</v>
      </c>
      <c r="K598" s="30"/>
    </row>
    <row r="599" spans="1:11" s="19" customFormat="1" ht="78">
      <c r="A599" s="16">
        <f t="shared" si="10"/>
        <v>596</v>
      </c>
      <c r="B599" s="20" t="s">
        <v>32</v>
      </c>
      <c r="C599" s="21" t="s">
        <v>413</v>
      </c>
      <c r="D599" s="21" t="s">
        <v>468</v>
      </c>
      <c r="E599" s="21" t="s">
        <v>989</v>
      </c>
      <c r="F599" s="22" t="s">
        <v>466</v>
      </c>
      <c r="G599" s="23" t="s">
        <v>467</v>
      </c>
      <c r="H599" s="29">
        <v>4.8</v>
      </c>
      <c r="I599" s="29">
        <v>4</v>
      </c>
      <c r="J599" s="30" t="s">
        <v>991</v>
      </c>
      <c r="K599" s="30"/>
    </row>
    <row r="600" spans="1:11" s="19" customFormat="1" ht="78">
      <c r="A600" s="16">
        <f t="shared" si="10"/>
        <v>597</v>
      </c>
      <c r="B600" s="20" t="s">
        <v>32</v>
      </c>
      <c r="C600" s="21" t="s">
        <v>413</v>
      </c>
      <c r="D600" s="21" t="s">
        <v>470</v>
      </c>
      <c r="E600" s="21" t="s">
        <v>989</v>
      </c>
      <c r="F600" s="22" t="s">
        <v>466</v>
      </c>
      <c r="G600" s="23" t="s">
        <v>467</v>
      </c>
      <c r="H600" s="29">
        <v>2.4</v>
      </c>
      <c r="I600" s="29">
        <v>2</v>
      </c>
      <c r="J600" s="30" t="s">
        <v>992</v>
      </c>
      <c r="K600" s="30"/>
    </row>
    <row r="601" spans="1:11" s="19" customFormat="1" ht="93.6">
      <c r="A601" s="16">
        <f t="shared" si="10"/>
        <v>598</v>
      </c>
      <c r="B601" s="20" t="s">
        <v>32</v>
      </c>
      <c r="C601" s="21" t="s">
        <v>431</v>
      </c>
      <c r="D601" s="21" t="s">
        <v>464</v>
      </c>
      <c r="E601" s="21" t="s">
        <v>993</v>
      </c>
      <c r="F601" s="22" t="s">
        <v>466</v>
      </c>
      <c r="G601" s="23" t="s">
        <v>467</v>
      </c>
      <c r="H601" s="29">
        <v>14.399999999999999</v>
      </c>
      <c r="I601" s="29">
        <v>12</v>
      </c>
      <c r="J601" s="30" t="s">
        <v>994</v>
      </c>
      <c r="K601" s="30"/>
    </row>
    <row r="602" spans="1:11" s="19" customFormat="1" ht="109.15">
      <c r="A602" s="16">
        <f t="shared" si="10"/>
        <v>599</v>
      </c>
      <c r="B602" s="20" t="s">
        <v>32</v>
      </c>
      <c r="C602" s="21" t="s">
        <v>431</v>
      </c>
      <c r="D602" s="21" t="s">
        <v>468</v>
      </c>
      <c r="E602" s="21" t="s">
        <v>993</v>
      </c>
      <c r="F602" s="22" t="s">
        <v>466</v>
      </c>
      <c r="G602" s="23" t="s">
        <v>467</v>
      </c>
      <c r="H602" s="29">
        <v>9.6</v>
      </c>
      <c r="I602" s="29">
        <v>8</v>
      </c>
      <c r="J602" s="30" t="s">
        <v>995</v>
      </c>
      <c r="K602" s="30"/>
    </row>
    <row r="603" spans="1:11" s="19" customFormat="1" ht="93.6">
      <c r="A603" s="16">
        <f t="shared" si="10"/>
        <v>600</v>
      </c>
      <c r="B603" s="20" t="s">
        <v>32</v>
      </c>
      <c r="C603" s="21" t="s">
        <v>431</v>
      </c>
      <c r="D603" s="21" t="s">
        <v>470</v>
      </c>
      <c r="E603" s="21" t="s">
        <v>993</v>
      </c>
      <c r="F603" s="22" t="s">
        <v>466</v>
      </c>
      <c r="G603" s="23" t="s">
        <v>467</v>
      </c>
      <c r="H603" s="29">
        <v>6</v>
      </c>
      <c r="I603" s="29">
        <v>5</v>
      </c>
      <c r="J603" s="30" t="s">
        <v>996</v>
      </c>
      <c r="K603" s="30"/>
    </row>
    <row r="604" spans="1:11" s="19" customFormat="1" ht="109.15">
      <c r="A604" s="16">
        <f t="shared" si="10"/>
        <v>601</v>
      </c>
      <c r="B604" s="20" t="s">
        <v>32</v>
      </c>
      <c r="C604" s="21" t="s">
        <v>429</v>
      </c>
      <c r="D604" s="21" t="s">
        <v>464</v>
      </c>
      <c r="E604" s="21" t="s">
        <v>997</v>
      </c>
      <c r="F604" s="22" t="s">
        <v>466</v>
      </c>
      <c r="G604" s="23" t="s">
        <v>467</v>
      </c>
      <c r="H604" s="29">
        <v>19.2</v>
      </c>
      <c r="I604" s="29">
        <v>16</v>
      </c>
      <c r="J604" s="30" t="s">
        <v>998</v>
      </c>
      <c r="K604" s="30"/>
    </row>
    <row r="605" spans="1:11" s="19" customFormat="1" ht="93.6">
      <c r="A605" s="16">
        <f t="shared" si="10"/>
        <v>602</v>
      </c>
      <c r="B605" s="20" t="s">
        <v>32</v>
      </c>
      <c r="C605" s="21" t="s">
        <v>429</v>
      </c>
      <c r="D605" s="21" t="s">
        <v>468</v>
      </c>
      <c r="E605" s="21" t="s">
        <v>997</v>
      </c>
      <c r="F605" s="22" t="s">
        <v>466</v>
      </c>
      <c r="G605" s="23" t="s">
        <v>467</v>
      </c>
      <c r="H605" s="29">
        <v>7.1999999999999993</v>
      </c>
      <c r="I605" s="29">
        <v>6</v>
      </c>
      <c r="J605" s="30" t="s">
        <v>999</v>
      </c>
      <c r="K605" s="30"/>
    </row>
    <row r="606" spans="1:11" s="19" customFormat="1" ht="93.6">
      <c r="A606" s="16">
        <f t="shared" si="10"/>
        <v>603</v>
      </c>
      <c r="B606" s="20" t="s">
        <v>32</v>
      </c>
      <c r="C606" s="21" t="s">
        <v>429</v>
      </c>
      <c r="D606" s="21" t="s">
        <v>470</v>
      </c>
      <c r="E606" s="21" t="s">
        <v>997</v>
      </c>
      <c r="F606" s="22" t="s">
        <v>466</v>
      </c>
      <c r="G606" s="23" t="s">
        <v>467</v>
      </c>
      <c r="H606" s="29">
        <v>2.4</v>
      </c>
      <c r="I606" s="29">
        <v>2</v>
      </c>
      <c r="J606" s="30" t="s">
        <v>1000</v>
      </c>
      <c r="K606" s="30"/>
    </row>
    <row r="607" spans="1:11" s="19" customFormat="1" ht="109.15">
      <c r="A607" s="16">
        <f t="shared" si="10"/>
        <v>604</v>
      </c>
      <c r="B607" s="20" t="s">
        <v>32</v>
      </c>
      <c r="C607" s="21" t="s">
        <v>412</v>
      </c>
      <c r="D607" s="21" t="s">
        <v>464</v>
      </c>
      <c r="E607" s="21" t="s">
        <v>1001</v>
      </c>
      <c r="F607" s="22" t="s">
        <v>466</v>
      </c>
      <c r="G607" s="23" t="s">
        <v>467</v>
      </c>
      <c r="H607" s="29">
        <v>19.2</v>
      </c>
      <c r="I607" s="29">
        <v>16</v>
      </c>
      <c r="J607" s="30" t="s">
        <v>1002</v>
      </c>
      <c r="K607" s="30"/>
    </row>
    <row r="608" spans="1:11" s="19" customFormat="1" ht="124.9">
      <c r="A608" s="16">
        <f t="shared" si="10"/>
        <v>605</v>
      </c>
      <c r="B608" s="20" t="s">
        <v>32</v>
      </c>
      <c r="C608" s="21" t="s">
        <v>412</v>
      </c>
      <c r="D608" s="21" t="s">
        <v>468</v>
      </c>
      <c r="E608" s="21" t="s">
        <v>1001</v>
      </c>
      <c r="F608" s="22" t="s">
        <v>466</v>
      </c>
      <c r="G608" s="23" t="s">
        <v>467</v>
      </c>
      <c r="H608" s="29">
        <v>9.6</v>
      </c>
      <c r="I608" s="29">
        <v>8</v>
      </c>
      <c r="J608" s="30" t="s">
        <v>1003</v>
      </c>
      <c r="K608" s="30"/>
    </row>
    <row r="609" spans="1:11" s="19" customFormat="1" ht="109.15">
      <c r="A609" s="16">
        <f t="shared" si="10"/>
        <v>606</v>
      </c>
      <c r="B609" s="20" t="s">
        <v>32</v>
      </c>
      <c r="C609" s="21" t="s">
        <v>412</v>
      </c>
      <c r="D609" s="21" t="s">
        <v>470</v>
      </c>
      <c r="E609" s="21" t="s">
        <v>1001</v>
      </c>
      <c r="F609" s="22" t="s">
        <v>466</v>
      </c>
      <c r="G609" s="23" t="s">
        <v>467</v>
      </c>
      <c r="H609" s="29">
        <v>4.8</v>
      </c>
      <c r="I609" s="29">
        <v>4</v>
      </c>
      <c r="J609" s="30" t="s">
        <v>1004</v>
      </c>
      <c r="K609" s="30"/>
    </row>
    <row r="610" spans="1:11" s="19" customFormat="1" ht="109.15">
      <c r="A610" s="16">
        <f t="shared" si="10"/>
        <v>607</v>
      </c>
      <c r="B610" s="20" t="s">
        <v>32</v>
      </c>
      <c r="C610" s="21" t="s">
        <v>432</v>
      </c>
      <c r="D610" s="21" t="s">
        <v>464</v>
      </c>
      <c r="E610" s="21" t="s">
        <v>1001</v>
      </c>
      <c r="F610" s="22" t="s">
        <v>466</v>
      </c>
      <c r="G610" s="23" t="s">
        <v>467</v>
      </c>
      <c r="H610" s="29">
        <v>28.799999999999997</v>
      </c>
      <c r="I610" s="29">
        <v>24</v>
      </c>
      <c r="J610" s="30" t="s">
        <v>1005</v>
      </c>
      <c r="K610" s="30"/>
    </row>
    <row r="611" spans="1:11" s="19" customFormat="1" ht="109.15">
      <c r="A611" s="16">
        <f t="shared" si="10"/>
        <v>608</v>
      </c>
      <c r="B611" s="20" t="s">
        <v>32</v>
      </c>
      <c r="C611" s="21" t="s">
        <v>432</v>
      </c>
      <c r="D611" s="21" t="s">
        <v>468</v>
      </c>
      <c r="E611" s="21" t="s">
        <v>1001</v>
      </c>
      <c r="F611" s="22" t="s">
        <v>466</v>
      </c>
      <c r="G611" s="23" t="s">
        <v>467</v>
      </c>
      <c r="H611" s="29">
        <v>14.399999999999999</v>
      </c>
      <c r="I611" s="29">
        <v>12</v>
      </c>
      <c r="J611" s="30" t="s">
        <v>1006</v>
      </c>
      <c r="K611" s="30"/>
    </row>
    <row r="612" spans="1:11" s="19" customFormat="1" ht="93.6">
      <c r="A612" s="16">
        <f t="shared" si="10"/>
        <v>609</v>
      </c>
      <c r="B612" s="20" t="s">
        <v>32</v>
      </c>
      <c r="C612" s="21" t="s">
        <v>432</v>
      </c>
      <c r="D612" s="21" t="s">
        <v>470</v>
      </c>
      <c r="E612" s="21" t="s">
        <v>1001</v>
      </c>
      <c r="F612" s="22" t="s">
        <v>466</v>
      </c>
      <c r="G612" s="23" t="s">
        <v>467</v>
      </c>
      <c r="H612" s="29">
        <v>7.1999999999999993</v>
      </c>
      <c r="I612" s="29">
        <v>6</v>
      </c>
      <c r="J612" s="30" t="s">
        <v>1007</v>
      </c>
      <c r="K612" s="30"/>
    </row>
    <row r="613" spans="1:11" s="19" customFormat="1" ht="78">
      <c r="A613" s="16">
        <f t="shared" si="10"/>
        <v>610</v>
      </c>
      <c r="B613" s="20" t="s">
        <v>32</v>
      </c>
      <c r="C613" s="21" t="s">
        <v>428</v>
      </c>
      <c r="D613" s="21" t="s">
        <v>464</v>
      </c>
      <c r="E613" s="21" t="s">
        <v>1008</v>
      </c>
      <c r="F613" s="22" t="s">
        <v>466</v>
      </c>
      <c r="G613" s="23" t="s">
        <v>467</v>
      </c>
      <c r="H613" s="29">
        <v>28.799999999999997</v>
      </c>
      <c r="I613" s="29">
        <v>24</v>
      </c>
      <c r="J613" s="30" t="s">
        <v>1009</v>
      </c>
      <c r="K613" s="30"/>
    </row>
    <row r="614" spans="1:11" s="19" customFormat="1" ht="78">
      <c r="A614" s="16">
        <f t="shared" si="10"/>
        <v>611</v>
      </c>
      <c r="B614" s="20" t="s">
        <v>32</v>
      </c>
      <c r="C614" s="21" t="s">
        <v>428</v>
      </c>
      <c r="D614" s="21" t="s">
        <v>468</v>
      </c>
      <c r="E614" s="21" t="s">
        <v>1008</v>
      </c>
      <c r="F614" s="22" t="s">
        <v>466</v>
      </c>
      <c r="G614" s="23" t="s">
        <v>467</v>
      </c>
      <c r="H614" s="29">
        <v>14.399999999999999</v>
      </c>
      <c r="I614" s="29">
        <v>12</v>
      </c>
      <c r="J614" s="30" t="s">
        <v>1010</v>
      </c>
      <c r="K614" s="30"/>
    </row>
    <row r="615" spans="1:11" s="19" customFormat="1" ht="62.45">
      <c r="A615" s="16">
        <f t="shared" si="10"/>
        <v>612</v>
      </c>
      <c r="B615" s="20" t="s">
        <v>32</v>
      </c>
      <c r="C615" s="21" t="s">
        <v>428</v>
      </c>
      <c r="D615" s="21" t="s">
        <v>470</v>
      </c>
      <c r="E615" s="21" t="s">
        <v>1008</v>
      </c>
      <c r="F615" s="22" t="s">
        <v>466</v>
      </c>
      <c r="G615" s="23" t="s">
        <v>467</v>
      </c>
      <c r="H615" s="29">
        <v>7.1999999999999993</v>
      </c>
      <c r="I615" s="29">
        <v>6</v>
      </c>
      <c r="J615" s="30" t="s">
        <v>1011</v>
      </c>
      <c r="K615" s="30"/>
    </row>
    <row r="616" spans="1:11" s="19" customFormat="1" ht="93.6">
      <c r="A616" s="16">
        <f t="shared" si="10"/>
        <v>613</v>
      </c>
      <c r="B616" s="20" t="s">
        <v>32</v>
      </c>
      <c r="C616" s="21" t="s">
        <v>447</v>
      </c>
      <c r="D616" s="21" t="s">
        <v>464</v>
      </c>
      <c r="E616" s="21" t="s">
        <v>1012</v>
      </c>
      <c r="F616" s="22" t="s">
        <v>466</v>
      </c>
      <c r="G616" s="23" t="s">
        <v>467</v>
      </c>
      <c r="H616" s="29">
        <v>14.399999999999999</v>
      </c>
      <c r="I616" s="29">
        <v>12</v>
      </c>
      <c r="J616" s="30" t="s">
        <v>1013</v>
      </c>
      <c r="K616" s="30"/>
    </row>
    <row r="617" spans="1:11" s="19" customFormat="1" ht="109.15">
      <c r="A617" s="16">
        <f t="shared" si="10"/>
        <v>614</v>
      </c>
      <c r="B617" s="20" t="s">
        <v>32</v>
      </c>
      <c r="C617" s="21" t="s">
        <v>447</v>
      </c>
      <c r="D617" s="21" t="s">
        <v>468</v>
      </c>
      <c r="E617" s="21" t="s">
        <v>1012</v>
      </c>
      <c r="F617" s="22" t="s">
        <v>466</v>
      </c>
      <c r="G617" s="23" t="s">
        <v>467</v>
      </c>
      <c r="H617" s="29">
        <v>9.6</v>
      </c>
      <c r="I617" s="29">
        <v>8</v>
      </c>
      <c r="J617" s="30" t="s">
        <v>1014</v>
      </c>
      <c r="K617" s="30"/>
    </row>
    <row r="618" spans="1:11" s="19" customFormat="1" ht="93.6">
      <c r="A618" s="16">
        <f t="shared" si="10"/>
        <v>615</v>
      </c>
      <c r="B618" s="20" t="s">
        <v>32</v>
      </c>
      <c r="C618" s="21" t="s">
        <v>447</v>
      </c>
      <c r="D618" s="21" t="s">
        <v>470</v>
      </c>
      <c r="E618" s="21" t="s">
        <v>1012</v>
      </c>
      <c r="F618" s="22" t="s">
        <v>466</v>
      </c>
      <c r="G618" s="23" t="s">
        <v>467</v>
      </c>
      <c r="H618" s="29">
        <v>4.8</v>
      </c>
      <c r="I618" s="29">
        <v>4</v>
      </c>
      <c r="J618" s="30" t="s">
        <v>1015</v>
      </c>
      <c r="K618" s="30"/>
    </row>
    <row r="619" spans="1:11" s="19" customFormat="1" ht="62.45">
      <c r="A619" s="16">
        <f t="shared" si="10"/>
        <v>616</v>
      </c>
      <c r="B619" s="20" t="s">
        <v>32</v>
      </c>
      <c r="C619" s="21" t="s">
        <v>457</v>
      </c>
      <c r="D619" s="21" t="s">
        <v>464</v>
      </c>
      <c r="E619" s="21" t="s">
        <v>997</v>
      </c>
      <c r="F619" s="22" t="s">
        <v>466</v>
      </c>
      <c r="G619" s="23" t="s">
        <v>467</v>
      </c>
      <c r="H619" s="29">
        <v>14.399999999999999</v>
      </c>
      <c r="I619" s="29">
        <v>12</v>
      </c>
      <c r="J619" s="30" t="s">
        <v>1016</v>
      </c>
      <c r="K619" s="30"/>
    </row>
    <row r="620" spans="1:11" s="19" customFormat="1" ht="78">
      <c r="A620" s="16">
        <f t="shared" si="10"/>
        <v>617</v>
      </c>
      <c r="B620" s="20" t="s">
        <v>32</v>
      </c>
      <c r="C620" s="21" t="s">
        <v>457</v>
      </c>
      <c r="D620" s="21" t="s">
        <v>468</v>
      </c>
      <c r="E620" s="21" t="s">
        <v>997</v>
      </c>
      <c r="F620" s="22" t="s">
        <v>466</v>
      </c>
      <c r="G620" s="23" t="s">
        <v>467</v>
      </c>
      <c r="H620" s="29">
        <v>9.6</v>
      </c>
      <c r="I620" s="29">
        <v>8</v>
      </c>
      <c r="J620" s="30" t="s">
        <v>1017</v>
      </c>
      <c r="K620" s="30"/>
    </row>
    <row r="621" spans="1:11" s="19" customFormat="1" ht="62.45">
      <c r="A621" s="16">
        <f t="shared" si="10"/>
        <v>618</v>
      </c>
      <c r="B621" s="20" t="s">
        <v>32</v>
      </c>
      <c r="C621" s="21" t="s">
        <v>457</v>
      </c>
      <c r="D621" s="21" t="s">
        <v>470</v>
      </c>
      <c r="E621" s="21" t="s">
        <v>997</v>
      </c>
      <c r="F621" s="22" t="s">
        <v>466</v>
      </c>
      <c r="G621" s="23" t="s">
        <v>467</v>
      </c>
      <c r="H621" s="29">
        <v>4.8</v>
      </c>
      <c r="I621" s="29">
        <v>4</v>
      </c>
      <c r="J621" s="30" t="s">
        <v>1018</v>
      </c>
      <c r="K621" s="30"/>
    </row>
    <row r="622" spans="1:11" s="19" customFormat="1" ht="187.15">
      <c r="A622" s="16">
        <f t="shared" si="10"/>
        <v>619</v>
      </c>
      <c r="B622" s="20" t="s">
        <v>32</v>
      </c>
      <c r="C622" s="21" t="s">
        <v>445</v>
      </c>
      <c r="D622" s="21"/>
      <c r="E622" s="21"/>
      <c r="F622" s="22" t="s">
        <v>466</v>
      </c>
      <c r="G622" s="23" t="s">
        <v>467</v>
      </c>
      <c r="H622" s="29">
        <v>1</v>
      </c>
      <c r="I622" s="29">
        <v>1</v>
      </c>
      <c r="J622" s="30" t="s">
        <v>1019</v>
      </c>
      <c r="K622" s="30"/>
    </row>
    <row r="623" spans="1:11" s="19" customFormat="1" ht="62.45">
      <c r="A623" s="16">
        <f t="shared" si="10"/>
        <v>620</v>
      </c>
      <c r="B623" s="20" t="s">
        <v>32</v>
      </c>
      <c r="C623" s="21" t="s">
        <v>446</v>
      </c>
      <c r="D623" s="21"/>
      <c r="E623" s="21"/>
      <c r="F623" s="22" t="s">
        <v>466</v>
      </c>
      <c r="G623" s="23" t="s">
        <v>467</v>
      </c>
      <c r="H623" s="29">
        <v>1</v>
      </c>
      <c r="I623" s="29">
        <v>1</v>
      </c>
      <c r="J623" s="30" t="s">
        <v>1020</v>
      </c>
      <c r="K623" s="30" t="s">
        <v>1021</v>
      </c>
    </row>
    <row r="624" spans="1:11" s="19" customFormat="1" ht="124.9">
      <c r="A624" s="16">
        <f t="shared" si="10"/>
        <v>621</v>
      </c>
      <c r="B624" s="20" t="s">
        <v>32</v>
      </c>
      <c r="C624" s="21" t="s">
        <v>456</v>
      </c>
      <c r="D624" s="21" t="s">
        <v>464</v>
      </c>
      <c r="E624" s="21" t="s">
        <v>1022</v>
      </c>
      <c r="F624" s="22" t="s">
        <v>466</v>
      </c>
      <c r="G624" s="23" t="s">
        <v>467</v>
      </c>
      <c r="H624" s="29">
        <v>14.399999999999999</v>
      </c>
      <c r="I624" s="29">
        <v>12</v>
      </c>
      <c r="J624" s="30" t="s">
        <v>1023</v>
      </c>
      <c r="K624" s="30"/>
    </row>
    <row r="625" spans="1:11" s="19" customFormat="1" ht="109.15">
      <c r="A625" s="16">
        <f t="shared" si="10"/>
        <v>622</v>
      </c>
      <c r="B625" s="20" t="s">
        <v>32</v>
      </c>
      <c r="C625" s="21" t="s">
        <v>456</v>
      </c>
      <c r="D625" s="21" t="s">
        <v>468</v>
      </c>
      <c r="E625" s="21" t="s">
        <v>1022</v>
      </c>
      <c r="F625" s="22" t="s">
        <v>466</v>
      </c>
      <c r="G625" s="23" t="s">
        <v>467</v>
      </c>
      <c r="H625" s="29">
        <v>7.1999999999999993</v>
      </c>
      <c r="I625" s="29">
        <v>6</v>
      </c>
      <c r="J625" s="30" t="s">
        <v>1024</v>
      </c>
      <c r="K625" s="30"/>
    </row>
    <row r="626" spans="1:11" s="19" customFormat="1" ht="109.15">
      <c r="A626" s="16">
        <f t="shared" si="10"/>
        <v>623</v>
      </c>
      <c r="B626" s="20" t="s">
        <v>32</v>
      </c>
      <c r="C626" s="21" t="s">
        <v>456</v>
      </c>
      <c r="D626" s="21" t="s">
        <v>470</v>
      </c>
      <c r="E626" s="21" t="s">
        <v>1022</v>
      </c>
      <c r="F626" s="22" t="s">
        <v>466</v>
      </c>
      <c r="G626" s="23" t="s">
        <v>467</v>
      </c>
      <c r="H626" s="29">
        <v>2.4</v>
      </c>
      <c r="I626" s="29">
        <v>2</v>
      </c>
      <c r="J626" s="30" t="s">
        <v>1025</v>
      </c>
      <c r="K626" s="30"/>
    </row>
    <row r="627" spans="1:11" s="19" customFormat="1" ht="31.15">
      <c r="A627" s="16">
        <f t="shared" si="10"/>
        <v>624</v>
      </c>
      <c r="B627" s="20" t="s">
        <v>32</v>
      </c>
      <c r="C627" s="21" t="s">
        <v>421</v>
      </c>
      <c r="D627" s="21"/>
      <c r="E627" s="21"/>
      <c r="F627" s="22" t="s">
        <v>466</v>
      </c>
      <c r="G627" s="23" t="s">
        <v>467</v>
      </c>
      <c r="H627" s="29">
        <v>1.2</v>
      </c>
      <c r="I627" s="29">
        <v>1</v>
      </c>
      <c r="J627" s="30" t="s">
        <v>1026</v>
      </c>
      <c r="K627" s="30" t="s">
        <v>1027</v>
      </c>
    </row>
    <row r="628" spans="1:11" s="19" customFormat="1" ht="78.75">
      <c r="A628" s="16">
        <f t="shared" si="10"/>
        <v>625</v>
      </c>
      <c r="B628" s="20" t="s">
        <v>32</v>
      </c>
      <c r="C628" s="21" t="s">
        <v>453</v>
      </c>
      <c r="D628" s="21" t="s">
        <v>464</v>
      </c>
      <c r="E628" s="21" t="s">
        <v>1028</v>
      </c>
      <c r="F628" s="22" t="s">
        <v>466</v>
      </c>
      <c r="G628" s="23" t="s">
        <v>467</v>
      </c>
      <c r="H628" s="29">
        <v>14.399999999999999</v>
      </c>
      <c r="I628" s="29">
        <v>12</v>
      </c>
      <c r="J628" s="30" t="s">
        <v>1029</v>
      </c>
      <c r="K628" s="30"/>
    </row>
    <row r="629" spans="1:11" s="19" customFormat="1" ht="78">
      <c r="A629" s="16">
        <f t="shared" si="10"/>
        <v>626</v>
      </c>
      <c r="B629" s="20" t="s">
        <v>32</v>
      </c>
      <c r="C629" s="21" t="s">
        <v>453</v>
      </c>
      <c r="D629" s="21" t="s">
        <v>468</v>
      </c>
      <c r="E629" s="21" t="s">
        <v>1028</v>
      </c>
      <c r="F629" s="22" t="s">
        <v>466</v>
      </c>
      <c r="G629" s="23" t="s">
        <v>467</v>
      </c>
      <c r="H629" s="29">
        <v>7.1999999999999993</v>
      </c>
      <c r="I629" s="29">
        <v>6</v>
      </c>
      <c r="J629" s="30" t="s">
        <v>1030</v>
      </c>
      <c r="K629" s="30"/>
    </row>
    <row r="630" spans="1:11" s="19" customFormat="1" ht="78">
      <c r="A630" s="16">
        <f t="shared" si="10"/>
        <v>627</v>
      </c>
      <c r="B630" s="20" t="s">
        <v>32</v>
      </c>
      <c r="C630" s="21" t="s">
        <v>453</v>
      </c>
      <c r="D630" s="21" t="s">
        <v>470</v>
      </c>
      <c r="E630" s="21" t="s">
        <v>1028</v>
      </c>
      <c r="F630" s="22" t="s">
        <v>466</v>
      </c>
      <c r="G630" s="23" t="s">
        <v>467</v>
      </c>
      <c r="H630" s="29">
        <v>4.8</v>
      </c>
      <c r="I630" s="29">
        <v>4</v>
      </c>
      <c r="J630" s="30" t="s">
        <v>1031</v>
      </c>
      <c r="K630" s="30"/>
    </row>
    <row r="631" spans="1:11" s="19" customFormat="1" ht="78">
      <c r="A631" s="16">
        <f t="shared" si="10"/>
        <v>628</v>
      </c>
      <c r="B631" s="20" t="s">
        <v>32</v>
      </c>
      <c r="C631" s="21" t="s">
        <v>426</v>
      </c>
      <c r="D631" s="21" t="s">
        <v>464</v>
      </c>
      <c r="E631" s="21" t="s">
        <v>997</v>
      </c>
      <c r="F631" s="22" t="s">
        <v>466</v>
      </c>
      <c r="G631" s="23" t="s">
        <v>467</v>
      </c>
      <c r="H631" s="29">
        <v>14.399999999999999</v>
      </c>
      <c r="I631" s="29">
        <v>12</v>
      </c>
      <c r="J631" s="30" t="s">
        <v>1032</v>
      </c>
      <c r="K631" s="30"/>
    </row>
    <row r="632" spans="1:11" s="19" customFormat="1" ht="78">
      <c r="A632" s="16">
        <f t="shared" si="10"/>
        <v>629</v>
      </c>
      <c r="B632" s="20" t="s">
        <v>32</v>
      </c>
      <c r="C632" s="21" t="s">
        <v>426</v>
      </c>
      <c r="D632" s="21" t="s">
        <v>468</v>
      </c>
      <c r="E632" s="21" t="s">
        <v>997</v>
      </c>
      <c r="F632" s="22" t="s">
        <v>466</v>
      </c>
      <c r="G632" s="23" t="s">
        <v>467</v>
      </c>
      <c r="H632" s="29">
        <v>7.1999999999999993</v>
      </c>
      <c r="I632" s="29">
        <v>6</v>
      </c>
      <c r="J632" s="30" t="s">
        <v>1033</v>
      </c>
      <c r="K632" s="30"/>
    </row>
    <row r="633" spans="1:11" s="19" customFormat="1" ht="78">
      <c r="A633" s="16">
        <f t="shared" si="10"/>
        <v>630</v>
      </c>
      <c r="B633" s="20" t="s">
        <v>32</v>
      </c>
      <c r="C633" s="21" t="s">
        <v>426</v>
      </c>
      <c r="D633" s="21" t="s">
        <v>470</v>
      </c>
      <c r="E633" s="21" t="s">
        <v>997</v>
      </c>
      <c r="F633" s="22" t="s">
        <v>466</v>
      </c>
      <c r="G633" s="23" t="s">
        <v>467</v>
      </c>
      <c r="H633" s="29">
        <v>4.8</v>
      </c>
      <c r="I633" s="29">
        <v>4</v>
      </c>
      <c r="J633" s="30" t="s">
        <v>1034</v>
      </c>
      <c r="K633" s="30"/>
    </row>
    <row r="634" spans="1:11" s="19" customFormat="1" ht="62.45">
      <c r="A634" s="16">
        <f t="shared" si="10"/>
        <v>631</v>
      </c>
      <c r="B634" s="20" t="s">
        <v>32</v>
      </c>
      <c r="C634" s="21" t="s">
        <v>425</v>
      </c>
      <c r="D634" s="21"/>
      <c r="E634" s="21"/>
      <c r="F634" s="22" t="s">
        <v>466</v>
      </c>
      <c r="G634" s="23" t="s">
        <v>467</v>
      </c>
      <c r="H634" s="29">
        <v>4.8</v>
      </c>
      <c r="I634" s="29">
        <v>4</v>
      </c>
      <c r="J634" s="30" t="s">
        <v>1035</v>
      </c>
      <c r="K634" s="30"/>
    </row>
    <row r="635" spans="1:11" s="19" customFormat="1" ht="93.6">
      <c r="A635" s="16">
        <f t="shared" si="10"/>
        <v>632</v>
      </c>
      <c r="B635" s="20" t="s">
        <v>32</v>
      </c>
      <c r="C635" s="21" t="s">
        <v>433</v>
      </c>
      <c r="D635" s="21" t="s">
        <v>464</v>
      </c>
      <c r="E635" s="21" t="s">
        <v>997</v>
      </c>
      <c r="F635" s="22" t="s">
        <v>466</v>
      </c>
      <c r="G635" s="23" t="s">
        <v>467</v>
      </c>
      <c r="H635" s="29">
        <v>19.2</v>
      </c>
      <c r="I635" s="29">
        <v>16</v>
      </c>
      <c r="J635" s="30" t="s">
        <v>1036</v>
      </c>
      <c r="K635" s="30"/>
    </row>
    <row r="636" spans="1:11" s="19" customFormat="1" ht="109.15">
      <c r="A636" s="16">
        <f t="shared" si="10"/>
        <v>633</v>
      </c>
      <c r="B636" s="20" t="s">
        <v>32</v>
      </c>
      <c r="C636" s="21" t="s">
        <v>433</v>
      </c>
      <c r="D636" s="21" t="s">
        <v>468</v>
      </c>
      <c r="E636" s="21" t="s">
        <v>997</v>
      </c>
      <c r="F636" s="22" t="s">
        <v>466</v>
      </c>
      <c r="G636" s="23" t="s">
        <v>467</v>
      </c>
      <c r="H636" s="29">
        <v>9.6</v>
      </c>
      <c r="I636" s="29">
        <v>8</v>
      </c>
      <c r="J636" s="30" t="s">
        <v>1037</v>
      </c>
      <c r="K636" s="30"/>
    </row>
    <row r="637" spans="1:11" s="19" customFormat="1" ht="93.6">
      <c r="A637" s="16">
        <f t="shared" si="10"/>
        <v>634</v>
      </c>
      <c r="B637" s="20" t="s">
        <v>32</v>
      </c>
      <c r="C637" s="21" t="s">
        <v>433</v>
      </c>
      <c r="D637" s="21" t="s">
        <v>470</v>
      </c>
      <c r="E637" s="21" t="s">
        <v>997</v>
      </c>
      <c r="F637" s="22" t="s">
        <v>466</v>
      </c>
      <c r="G637" s="23" t="s">
        <v>467</v>
      </c>
      <c r="H637" s="29">
        <v>4.8</v>
      </c>
      <c r="I637" s="29">
        <v>4</v>
      </c>
      <c r="J637" s="30" t="s">
        <v>1038</v>
      </c>
      <c r="K637" s="30"/>
    </row>
    <row r="638" spans="1:11" s="19" customFormat="1" ht="31.15">
      <c r="A638" s="16">
        <f t="shared" si="10"/>
        <v>635</v>
      </c>
      <c r="B638" s="20" t="s">
        <v>32</v>
      </c>
      <c r="C638" s="21" t="s">
        <v>427</v>
      </c>
      <c r="D638" s="21"/>
      <c r="E638" s="21"/>
      <c r="F638" s="22" t="s">
        <v>466</v>
      </c>
      <c r="G638" s="23" t="s">
        <v>467</v>
      </c>
      <c r="H638" s="29">
        <v>7.1999999999999993</v>
      </c>
      <c r="I638" s="29">
        <v>6</v>
      </c>
      <c r="J638" s="30" t="s">
        <v>1039</v>
      </c>
      <c r="K638" s="30"/>
    </row>
    <row r="639" spans="1:11" s="19" customFormat="1" ht="78">
      <c r="A639" s="16">
        <f t="shared" si="10"/>
        <v>636</v>
      </c>
      <c r="B639" s="20" t="s">
        <v>32</v>
      </c>
      <c r="C639" s="21" t="s">
        <v>455</v>
      </c>
      <c r="D639" s="21" t="s">
        <v>464</v>
      </c>
      <c r="E639" s="21" t="s">
        <v>1012</v>
      </c>
      <c r="F639" s="22" t="s">
        <v>466</v>
      </c>
      <c r="G639" s="23" t="s">
        <v>467</v>
      </c>
      <c r="H639" s="29">
        <v>19.2</v>
      </c>
      <c r="I639" s="29">
        <v>16</v>
      </c>
      <c r="J639" s="30" t="s">
        <v>1040</v>
      </c>
      <c r="K639" s="30"/>
    </row>
    <row r="640" spans="1:11" s="19" customFormat="1" ht="78">
      <c r="A640" s="16">
        <f t="shared" si="10"/>
        <v>637</v>
      </c>
      <c r="B640" s="20" t="s">
        <v>32</v>
      </c>
      <c r="C640" s="21" t="s">
        <v>455</v>
      </c>
      <c r="D640" s="21" t="s">
        <v>468</v>
      </c>
      <c r="E640" s="21" t="s">
        <v>1012</v>
      </c>
      <c r="F640" s="22" t="s">
        <v>466</v>
      </c>
      <c r="G640" s="23" t="s">
        <v>467</v>
      </c>
      <c r="H640" s="29">
        <v>9.6</v>
      </c>
      <c r="I640" s="29">
        <v>8</v>
      </c>
      <c r="J640" s="30" t="s">
        <v>1041</v>
      </c>
      <c r="K640" s="30"/>
    </row>
    <row r="641" spans="1:11" s="19" customFormat="1" ht="62.45">
      <c r="A641" s="16">
        <f t="shared" si="10"/>
        <v>638</v>
      </c>
      <c r="B641" s="20" t="s">
        <v>32</v>
      </c>
      <c r="C641" s="21" t="s">
        <v>455</v>
      </c>
      <c r="D641" s="21" t="s">
        <v>470</v>
      </c>
      <c r="E641" s="21" t="s">
        <v>1012</v>
      </c>
      <c r="F641" s="22" t="s">
        <v>466</v>
      </c>
      <c r="G641" s="23" t="s">
        <v>467</v>
      </c>
      <c r="H641" s="29">
        <v>4.8</v>
      </c>
      <c r="I641" s="29">
        <v>4</v>
      </c>
      <c r="J641" s="30" t="s">
        <v>1042</v>
      </c>
      <c r="K641" s="30"/>
    </row>
    <row r="642" spans="1:11" s="19" customFormat="1" ht="140.44999999999999">
      <c r="A642" s="16">
        <f t="shared" si="10"/>
        <v>639</v>
      </c>
      <c r="B642" s="20" t="s">
        <v>32</v>
      </c>
      <c r="C642" s="21" t="s">
        <v>417</v>
      </c>
      <c r="D642" s="21" t="s">
        <v>464</v>
      </c>
      <c r="E642" s="21" t="s">
        <v>1043</v>
      </c>
      <c r="F642" s="22" t="s">
        <v>466</v>
      </c>
      <c r="G642" s="23" t="s">
        <v>467</v>
      </c>
      <c r="H642" s="29">
        <v>14.399999999999999</v>
      </c>
      <c r="I642" s="29">
        <v>12</v>
      </c>
      <c r="J642" s="30" t="s">
        <v>1044</v>
      </c>
      <c r="K642" s="30"/>
    </row>
    <row r="643" spans="1:11" s="19" customFormat="1" ht="156">
      <c r="A643" s="16">
        <f t="shared" si="10"/>
        <v>640</v>
      </c>
      <c r="B643" s="20" t="s">
        <v>32</v>
      </c>
      <c r="C643" s="21" t="s">
        <v>417</v>
      </c>
      <c r="D643" s="21" t="s">
        <v>468</v>
      </c>
      <c r="E643" s="21" t="s">
        <v>1043</v>
      </c>
      <c r="F643" s="22" t="s">
        <v>466</v>
      </c>
      <c r="G643" s="23" t="s">
        <v>467</v>
      </c>
      <c r="H643" s="29">
        <v>9.6</v>
      </c>
      <c r="I643" s="29">
        <v>8</v>
      </c>
      <c r="J643" s="30" t="s">
        <v>1045</v>
      </c>
      <c r="K643" s="30"/>
    </row>
    <row r="644" spans="1:11" s="19" customFormat="1" ht="140.44999999999999">
      <c r="A644" s="16">
        <f t="shared" si="10"/>
        <v>641</v>
      </c>
      <c r="B644" s="20" t="s">
        <v>32</v>
      </c>
      <c r="C644" s="21" t="s">
        <v>417</v>
      </c>
      <c r="D644" s="21" t="s">
        <v>470</v>
      </c>
      <c r="E644" s="21" t="s">
        <v>1043</v>
      </c>
      <c r="F644" s="22" t="s">
        <v>466</v>
      </c>
      <c r="G644" s="23" t="s">
        <v>467</v>
      </c>
      <c r="H644" s="29">
        <v>4.8</v>
      </c>
      <c r="I644" s="29">
        <v>4</v>
      </c>
      <c r="J644" s="30" t="s">
        <v>1046</v>
      </c>
      <c r="K644" s="30"/>
    </row>
    <row r="645" spans="1:11" s="19" customFormat="1" ht="109.15">
      <c r="A645" s="16">
        <f t="shared" si="10"/>
        <v>642</v>
      </c>
      <c r="B645" s="20" t="s">
        <v>32</v>
      </c>
      <c r="C645" s="21" t="s">
        <v>451</v>
      </c>
      <c r="D645" s="21"/>
      <c r="E645" s="21"/>
      <c r="F645" s="22" t="s">
        <v>466</v>
      </c>
      <c r="G645" s="23" t="s">
        <v>467</v>
      </c>
      <c r="H645" s="29">
        <v>1.2</v>
      </c>
      <c r="I645" s="29">
        <v>1</v>
      </c>
      <c r="J645" s="30" t="s">
        <v>1047</v>
      </c>
      <c r="K645" s="30"/>
    </row>
    <row r="646" spans="1:11" s="19" customFormat="1" ht="31.15">
      <c r="A646" s="16">
        <f t="shared" ref="A646:A709" si="11">A645+1</f>
        <v>643</v>
      </c>
      <c r="B646" s="20" t="s">
        <v>32</v>
      </c>
      <c r="C646" s="21" t="s">
        <v>408</v>
      </c>
      <c r="D646" s="21"/>
      <c r="E646" s="21"/>
      <c r="F646" s="22" t="s">
        <v>466</v>
      </c>
      <c r="G646" s="23" t="s">
        <v>467</v>
      </c>
      <c r="H646" s="29">
        <v>4.8</v>
      </c>
      <c r="I646" s="29">
        <v>4</v>
      </c>
      <c r="J646" s="30" t="s">
        <v>1048</v>
      </c>
      <c r="K646" s="30"/>
    </row>
    <row r="647" spans="1:11" s="19" customFormat="1" ht="46.9">
      <c r="A647" s="16">
        <f t="shared" si="11"/>
        <v>644</v>
      </c>
      <c r="B647" s="20" t="s">
        <v>32</v>
      </c>
      <c r="C647" s="21" t="s">
        <v>415</v>
      </c>
      <c r="D647" s="21"/>
      <c r="E647" s="21"/>
      <c r="F647" s="22" t="s">
        <v>466</v>
      </c>
      <c r="G647" s="23" t="s">
        <v>467</v>
      </c>
      <c r="H647" s="29">
        <v>2.4</v>
      </c>
      <c r="I647" s="29">
        <v>2</v>
      </c>
      <c r="J647" s="30" t="s">
        <v>1049</v>
      </c>
      <c r="K647" s="30"/>
    </row>
    <row r="648" spans="1:11" s="19" customFormat="1" ht="46.9">
      <c r="A648" s="16">
        <f t="shared" si="11"/>
        <v>645</v>
      </c>
      <c r="B648" s="20" t="s">
        <v>32</v>
      </c>
      <c r="C648" s="21" t="s">
        <v>416</v>
      </c>
      <c r="D648" s="21"/>
      <c r="E648" s="21"/>
      <c r="F648" s="22" t="s">
        <v>466</v>
      </c>
      <c r="G648" s="23" t="s">
        <v>467</v>
      </c>
      <c r="H648" s="29">
        <v>2.4</v>
      </c>
      <c r="I648" s="29">
        <v>2</v>
      </c>
      <c r="J648" s="30" t="s">
        <v>1050</v>
      </c>
      <c r="K648" s="30"/>
    </row>
    <row r="649" spans="1:11" s="19" customFormat="1" ht="93.6">
      <c r="A649" s="16">
        <f t="shared" si="11"/>
        <v>646</v>
      </c>
      <c r="B649" s="20" t="s">
        <v>32</v>
      </c>
      <c r="C649" s="21" t="s">
        <v>418</v>
      </c>
      <c r="D649" s="21" t="s">
        <v>464</v>
      </c>
      <c r="E649" s="21" t="s">
        <v>1051</v>
      </c>
      <c r="F649" s="22" t="s">
        <v>466</v>
      </c>
      <c r="G649" s="23" t="s">
        <v>803</v>
      </c>
      <c r="H649" s="29">
        <v>16</v>
      </c>
      <c r="I649" s="29"/>
      <c r="J649" s="30" t="s">
        <v>1052</v>
      </c>
      <c r="K649" s="30"/>
    </row>
    <row r="650" spans="1:11" s="19" customFormat="1" ht="78">
      <c r="A650" s="16">
        <f t="shared" si="11"/>
        <v>647</v>
      </c>
      <c r="B650" s="20" t="s">
        <v>32</v>
      </c>
      <c r="C650" s="21" t="s">
        <v>418</v>
      </c>
      <c r="D650" s="21" t="s">
        <v>468</v>
      </c>
      <c r="E650" s="21" t="s">
        <v>1051</v>
      </c>
      <c r="F650" s="22" t="s">
        <v>466</v>
      </c>
      <c r="G650" s="23" t="s">
        <v>803</v>
      </c>
      <c r="H650" s="29">
        <v>6</v>
      </c>
      <c r="I650" s="29"/>
      <c r="J650" s="30" t="s">
        <v>1053</v>
      </c>
      <c r="K650" s="30"/>
    </row>
    <row r="651" spans="1:11" s="19" customFormat="1" ht="78">
      <c r="A651" s="16">
        <f t="shared" si="11"/>
        <v>648</v>
      </c>
      <c r="B651" s="20" t="s">
        <v>32</v>
      </c>
      <c r="C651" s="21" t="s">
        <v>418</v>
      </c>
      <c r="D651" s="21" t="s">
        <v>470</v>
      </c>
      <c r="E651" s="21" t="s">
        <v>1051</v>
      </c>
      <c r="F651" s="22" t="s">
        <v>466</v>
      </c>
      <c r="G651" s="23" t="s">
        <v>803</v>
      </c>
      <c r="H651" s="29">
        <v>1</v>
      </c>
      <c r="I651" s="29"/>
      <c r="J651" s="30" t="s">
        <v>1054</v>
      </c>
      <c r="K651" s="30"/>
    </row>
    <row r="652" spans="1:11" s="19" customFormat="1" ht="62.45">
      <c r="A652" s="16">
        <f t="shared" si="11"/>
        <v>649</v>
      </c>
      <c r="B652" s="20" t="s">
        <v>32</v>
      </c>
      <c r="C652" s="21" t="s">
        <v>409</v>
      </c>
      <c r="D652" s="21" t="s">
        <v>464</v>
      </c>
      <c r="E652" s="21" t="s">
        <v>1055</v>
      </c>
      <c r="F652" s="22" t="s">
        <v>466</v>
      </c>
      <c r="G652" s="23" t="s">
        <v>467</v>
      </c>
      <c r="H652" s="29">
        <v>9.6</v>
      </c>
      <c r="I652" s="29">
        <v>8</v>
      </c>
      <c r="J652" s="30" t="s">
        <v>1056</v>
      </c>
      <c r="K652" s="30"/>
    </row>
    <row r="653" spans="1:11" s="19" customFormat="1" ht="62.45">
      <c r="A653" s="16">
        <f t="shared" si="11"/>
        <v>650</v>
      </c>
      <c r="B653" s="20" t="s">
        <v>32</v>
      </c>
      <c r="C653" s="21" t="s">
        <v>409</v>
      </c>
      <c r="D653" s="21" t="s">
        <v>468</v>
      </c>
      <c r="E653" s="21" t="s">
        <v>1055</v>
      </c>
      <c r="F653" s="22" t="s">
        <v>466</v>
      </c>
      <c r="G653" s="23" t="s">
        <v>467</v>
      </c>
      <c r="H653" s="29">
        <v>4.8</v>
      </c>
      <c r="I653" s="29">
        <v>4</v>
      </c>
      <c r="J653" s="30" t="s">
        <v>1057</v>
      </c>
      <c r="K653" s="30"/>
    </row>
    <row r="654" spans="1:11" s="19" customFormat="1" ht="46.9">
      <c r="A654" s="16">
        <f t="shared" si="11"/>
        <v>651</v>
      </c>
      <c r="B654" s="20" t="s">
        <v>32</v>
      </c>
      <c r="C654" s="21" t="s">
        <v>409</v>
      </c>
      <c r="D654" s="21" t="s">
        <v>470</v>
      </c>
      <c r="E654" s="21" t="s">
        <v>1055</v>
      </c>
      <c r="F654" s="22" t="s">
        <v>466</v>
      </c>
      <c r="G654" s="23" t="s">
        <v>467</v>
      </c>
      <c r="H654" s="29">
        <v>1.2</v>
      </c>
      <c r="I654" s="29">
        <v>1</v>
      </c>
      <c r="J654" s="30" t="s">
        <v>1058</v>
      </c>
      <c r="K654" s="30"/>
    </row>
    <row r="655" spans="1:11" s="19" customFormat="1" ht="124.9">
      <c r="A655" s="16">
        <f t="shared" si="11"/>
        <v>652</v>
      </c>
      <c r="B655" s="20" t="s">
        <v>32</v>
      </c>
      <c r="C655" s="21" t="s">
        <v>448</v>
      </c>
      <c r="D655" s="21" t="s">
        <v>464</v>
      </c>
      <c r="E655" s="21" t="s">
        <v>1059</v>
      </c>
      <c r="F655" s="22" t="s">
        <v>466</v>
      </c>
      <c r="G655" s="23" t="s">
        <v>467</v>
      </c>
      <c r="H655" s="29">
        <v>19.2</v>
      </c>
      <c r="I655" s="29">
        <v>16</v>
      </c>
      <c r="J655" s="30" t="s">
        <v>1060</v>
      </c>
      <c r="K655" s="30"/>
    </row>
    <row r="656" spans="1:11" s="19" customFormat="1" ht="140.44999999999999">
      <c r="A656" s="16">
        <f t="shared" si="11"/>
        <v>653</v>
      </c>
      <c r="B656" s="20" t="s">
        <v>32</v>
      </c>
      <c r="C656" s="21" t="s">
        <v>448</v>
      </c>
      <c r="D656" s="21" t="s">
        <v>468</v>
      </c>
      <c r="E656" s="21" t="s">
        <v>1059</v>
      </c>
      <c r="F656" s="22" t="s">
        <v>466</v>
      </c>
      <c r="G656" s="23" t="s">
        <v>467</v>
      </c>
      <c r="H656" s="29">
        <v>12</v>
      </c>
      <c r="I656" s="29">
        <v>10</v>
      </c>
      <c r="J656" s="30" t="s">
        <v>1061</v>
      </c>
      <c r="K656" s="30"/>
    </row>
    <row r="657" spans="1:11" s="19" customFormat="1" ht="124.9">
      <c r="A657" s="16">
        <f t="shared" si="11"/>
        <v>654</v>
      </c>
      <c r="B657" s="20" t="s">
        <v>32</v>
      </c>
      <c r="C657" s="21" t="s">
        <v>448</v>
      </c>
      <c r="D657" s="21" t="s">
        <v>470</v>
      </c>
      <c r="E657" s="21" t="s">
        <v>1059</v>
      </c>
      <c r="F657" s="22" t="s">
        <v>466</v>
      </c>
      <c r="G657" s="23" t="s">
        <v>467</v>
      </c>
      <c r="H657" s="29">
        <v>7.1999999999999993</v>
      </c>
      <c r="I657" s="29">
        <v>6</v>
      </c>
      <c r="J657" s="30" t="s">
        <v>1062</v>
      </c>
      <c r="K657" s="30"/>
    </row>
    <row r="658" spans="1:11" s="19" customFormat="1" ht="93.6">
      <c r="A658" s="16">
        <f t="shared" si="11"/>
        <v>655</v>
      </c>
      <c r="B658" s="20" t="s">
        <v>32</v>
      </c>
      <c r="C658" s="21" t="s">
        <v>406</v>
      </c>
      <c r="D658" s="21" t="s">
        <v>464</v>
      </c>
      <c r="E658" s="21" t="s">
        <v>997</v>
      </c>
      <c r="F658" s="22" t="s">
        <v>466</v>
      </c>
      <c r="G658" s="23" t="s">
        <v>467</v>
      </c>
      <c r="H658" s="29">
        <v>12</v>
      </c>
      <c r="I658" s="29">
        <v>10</v>
      </c>
      <c r="J658" s="30" t="s">
        <v>1063</v>
      </c>
      <c r="K658" s="30"/>
    </row>
    <row r="659" spans="1:11" s="19" customFormat="1" ht="93.6">
      <c r="A659" s="16">
        <f t="shared" si="11"/>
        <v>656</v>
      </c>
      <c r="B659" s="20" t="s">
        <v>32</v>
      </c>
      <c r="C659" s="21" t="s">
        <v>406</v>
      </c>
      <c r="D659" s="21" t="s">
        <v>468</v>
      </c>
      <c r="E659" s="21" t="s">
        <v>997</v>
      </c>
      <c r="F659" s="22" t="s">
        <v>466</v>
      </c>
      <c r="G659" s="23" t="s">
        <v>467</v>
      </c>
      <c r="H659" s="29">
        <v>7.1999999999999993</v>
      </c>
      <c r="I659" s="29">
        <v>6</v>
      </c>
      <c r="J659" s="30" t="s">
        <v>1064</v>
      </c>
      <c r="K659" s="30"/>
    </row>
    <row r="660" spans="1:11" s="19" customFormat="1" ht="93.6">
      <c r="A660" s="16">
        <f t="shared" si="11"/>
        <v>657</v>
      </c>
      <c r="B660" s="20" t="s">
        <v>32</v>
      </c>
      <c r="C660" s="21" t="s">
        <v>406</v>
      </c>
      <c r="D660" s="21" t="s">
        <v>470</v>
      </c>
      <c r="E660" s="21" t="s">
        <v>997</v>
      </c>
      <c r="F660" s="22" t="s">
        <v>466</v>
      </c>
      <c r="G660" s="23" t="s">
        <v>467</v>
      </c>
      <c r="H660" s="29">
        <v>3.5999999999999996</v>
      </c>
      <c r="I660" s="29">
        <v>3</v>
      </c>
      <c r="J660" s="30" t="s">
        <v>1065</v>
      </c>
      <c r="K660" s="30"/>
    </row>
    <row r="661" spans="1:11" s="19" customFormat="1" ht="31.15">
      <c r="A661" s="16">
        <f t="shared" si="11"/>
        <v>658</v>
      </c>
      <c r="B661" s="20" t="s">
        <v>32</v>
      </c>
      <c r="C661" s="21" t="s">
        <v>414</v>
      </c>
      <c r="D661" s="21"/>
      <c r="E661" s="21"/>
      <c r="F661" s="22" t="s">
        <v>466</v>
      </c>
      <c r="G661" s="23" t="s">
        <v>467</v>
      </c>
      <c r="H661" s="29">
        <v>3.5999999999999996</v>
      </c>
      <c r="I661" s="29">
        <v>3</v>
      </c>
      <c r="J661" s="30" t="s">
        <v>1066</v>
      </c>
      <c r="K661" s="30"/>
    </row>
    <row r="662" spans="1:11" s="19" customFormat="1" ht="62.45">
      <c r="A662" s="16">
        <f t="shared" si="11"/>
        <v>659</v>
      </c>
      <c r="B662" s="20" t="s">
        <v>32</v>
      </c>
      <c r="C662" s="21" t="s">
        <v>441</v>
      </c>
      <c r="D662" s="21" t="s">
        <v>464</v>
      </c>
      <c r="E662" s="21" t="s">
        <v>997</v>
      </c>
      <c r="F662" s="22" t="s">
        <v>466</v>
      </c>
      <c r="G662" s="23" t="s">
        <v>467</v>
      </c>
      <c r="H662" s="29">
        <v>7.1999999999999993</v>
      </c>
      <c r="I662" s="29">
        <v>6</v>
      </c>
      <c r="J662" s="30" t="s">
        <v>1067</v>
      </c>
      <c r="K662" s="30"/>
    </row>
    <row r="663" spans="1:11" s="19" customFormat="1" ht="78">
      <c r="A663" s="16">
        <f t="shared" si="11"/>
        <v>660</v>
      </c>
      <c r="B663" s="20" t="s">
        <v>32</v>
      </c>
      <c r="C663" s="21" t="s">
        <v>441</v>
      </c>
      <c r="D663" s="21" t="s">
        <v>468</v>
      </c>
      <c r="E663" s="21" t="s">
        <v>997</v>
      </c>
      <c r="F663" s="22" t="s">
        <v>466</v>
      </c>
      <c r="G663" s="23" t="s">
        <v>467</v>
      </c>
      <c r="H663" s="29">
        <v>4.8</v>
      </c>
      <c r="I663" s="29">
        <v>4</v>
      </c>
      <c r="J663" s="30" t="s">
        <v>1068</v>
      </c>
      <c r="K663" s="30"/>
    </row>
    <row r="664" spans="1:11" s="19" customFormat="1" ht="78">
      <c r="A664" s="16">
        <f t="shared" si="11"/>
        <v>661</v>
      </c>
      <c r="B664" s="20" t="s">
        <v>32</v>
      </c>
      <c r="C664" s="21" t="s">
        <v>441</v>
      </c>
      <c r="D664" s="21" t="s">
        <v>470</v>
      </c>
      <c r="E664" s="21" t="s">
        <v>997</v>
      </c>
      <c r="F664" s="22" t="s">
        <v>466</v>
      </c>
      <c r="G664" s="23" t="s">
        <v>467</v>
      </c>
      <c r="H664" s="29">
        <v>2.4</v>
      </c>
      <c r="I664" s="29">
        <v>2</v>
      </c>
      <c r="J664" s="30" t="s">
        <v>1069</v>
      </c>
      <c r="K664" s="30"/>
    </row>
    <row r="665" spans="1:11" s="19" customFormat="1" ht="78">
      <c r="A665" s="16">
        <f t="shared" si="11"/>
        <v>662</v>
      </c>
      <c r="B665" s="20" t="s">
        <v>32</v>
      </c>
      <c r="C665" s="21" t="s">
        <v>436</v>
      </c>
      <c r="D665" s="21" t="s">
        <v>464</v>
      </c>
      <c r="E665" s="21" t="s">
        <v>1070</v>
      </c>
      <c r="F665" s="22" t="s">
        <v>466</v>
      </c>
      <c r="G665" s="23" t="s">
        <v>467</v>
      </c>
      <c r="H665" s="29">
        <v>14.399999999999999</v>
      </c>
      <c r="I665" s="29">
        <v>12</v>
      </c>
      <c r="J665" s="30" t="s">
        <v>1071</v>
      </c>
      <c r="K665" s="30"/>
    </row>
    <row r="666" spans="1:11" s="19" customFormat="1" ht="93.6">
      <c r="A666" s="16">
        <f t="shared" si="11"/>
        <v>663</v>
      </c>
      <c r="B666" s="20" t="s">
        <v>32</v>
      </c>
      <c r="C666" s="21" t="s">
        <v>436</v>
      </c>
      <c r="D666" s="21" t="s">
        <v>468</v>
      </c>
      <c r="E666" s="21" t="s">
        <v>1070</v>
      </c>
      <c r="F666" s="22" t="s">
        <v>466</v>
      </c>
      <c r="G666" s="23" t="s">
        <v>467</v>
      </c>
      <c r="H666" s="29">
        <v>9.6</v>
      </c>
      <c r="I666" s="29">
        <v>8</v>
      </c>
      <c r="J666" s="30" t="s">
        <v>1072</v>
      </c>
      <c r="K666" s="30"/>
    </row>
    <row r="667" spans="1:11" s="19" customFormat="1" ht="78">
      <c r="A667" s="16">
        <f t="shared" si="11"/>
        <v>664</v>
      </c>
      <c r="B667" s="20" t="s">
        <v>32</v>
      </c>
      <c r="C667" s="21" t="s">
        <v>436</v>
      </c>
      <c r="D667" s="21" t="s">
        <v>470</v>
      </c>
      <c r="E667" s="21" t="s">
        <v>1070</v>
      </c>
      <c r="F667" s="22" t="s">
        <v>466</v>
      </c>
      <c r="G667" s="23" t="s">
        <v>467</v>
      </c>
      <c r="H667" s="29">
        <v>4.8</v>
      </c>
      <c r="I667" s="29">
        <v>4</v>
      </c>
      <c r="J667" s="30" t="s">
        <v>1073</v>
      </c>
      <c r="K667" s="30"/>
    </row>
    <row r="668" spans="1:11" s="19" customFormat="1" ht="46.9">
      <c r="A668" s="16">
        <f t="shared" si="11"/>
        <v>665</v>
      </c>
      <c r="B668" s="20" t="s">
        <v>32</v>
      </c>
      <c r="C668" s="21" t="s">
        <v>411</v>
      </c>
      <c r="D668" s="21"/>
      <c r="E668" s="21"/>
      <c r="F668" s="22" t="s">
        <v>466</v>
      </c>
      <c r="G668" s="23" t="s">
        <v>467</v>
      </c>
      <c r="H668" s="29">
        <v>9.6</v>
      </c>
      <c r="I668" s="29">
        <v>8</v>
      </c>
      <c r="J668" s="30" t="s">
        <v>1074</v>
      </c>
      <c r="K668" s="30" t="s">
        <v>1075</v>
      </c>
    </row>
    <row r="669" spans="1:11" s="19" customFormat="1" ht="78">
      <c r="A669" s="16">
        <f t="shared" si="11"/>
        <v>666</v>
      </c>
      <c r="B669" s="20" t="s">
        <v>32</v>
      </c>
      <c r="C669" s="21" t="s">
        <v>407</v>
      </c>
      <c r="D669" s="21" t="s">
        <v>464</v>
      </c>
      <c r="E669" s="21" t="s">
        <v>1076</v>
      </c>
      <c r="F669" s="22" t="s">
        <v>466</v>
      </c>
      <c r="G669" s="23" t="s">
        <v>467</v>
      </c>
      <c r="H669" s="29">
        <v>9.6</v>
      </c>
      <c r="I669" s="29">
        <v>8</v>
      </c>
      <c r="J669" s="30" t="s">
        <v>1077</v>
      </c>
      <c r="K669" s="30"/>
    </row>
    <row r="670" spans="1:11" s="19" customFormat="1" ht="78">
      <c r="A670" s="16">
        <f t="shared" si="11"/>
        <v>667</v>
      </c>
      <c r="B670" s="20" t="s">
        <v>32</v>
      </c>
      <c r="C670" s="21" t="s">
        <v>407</v>
      </c>
      <c r="D670" s="21" t="s">
        <v>468</v>
      </c>
      <c r="E670" s="21" t="s">
        <v>1076</v>
      </c>
      <c r="F670" s="22" t="s">
        <v>466</v>
      </c>
      <c r="G670" s="23" t="s">
        <v>467</v>
      </c>
      <c r="H670" s="29">
        <v>4.8</v>
      </c>
      <c r="I670" s="29">
        <v>4</v>
      </c>
      <c r="J670" s="30" t="s">
        <v>1078</v>
      </c>
      <c r="K670" s="30"/>
    </row>
    <row r="671" spans="1:11" s="19" customFormat="1" ht="78">
      <c r="A671" s="16">
        <f t="shared" si="11"/>
        <v>668</v>
      </c>
      <c r="B671" s="20" t="s">
        <v>32</v>
      </c>
      <c r="C671" s="21" t="s">
        <v>407</v>
      </c>
      <c r="D671" s="21" t="s">
        <v>470</v>
      </c>
      <c r="E671" s="21" t="s">
        <v>1076</v>
      </c>
      <c r="F671" s="22" t="s">
        <v>466</v>
      </c>
      <c r="G671" s="23" t="s">
        <v>467</v>
      </c>
      <c r="H671" s="29">
        <v>2.4</v>
      </c>
      <c r="I671" s="29">
        <v>2</v>
      </c>
      <c r="J671" s="30" t="s">
        <v>1079</v>
      </c>
      <c r="K671" s="30"/>
    </row>
    <row r="672" spans="1:11" s="19" customFormat="1" ht="62.45">
      <c r="A672" s="16">
        <f t="shared" si="11"/>
        <v>669</v>
      </c>
      <c r="B672" s="20" t="s">
        <v>32</v>
      </c>
      <c r="C672" s="21" t="s">
        <v>405</v>
      </c>
      <c r="D672" s="21" t="s">
        <v>464</v>
      </c>
      <c r="E672" s="21" t="s">
        <v>1076</v>
      </c>
      <c r="F672" s="22" t="s">
        <v>466</v>
      </c>
      <c r="G672" s="23" t="s">
        <v>467</v>
      </c>
      <c r="H672" s="29">
        <v>19.2</v>
      </c>
      <c r="I672" s="29">
        <v>16</v>
      </c>
      <c r="J672" s="30" t="s">
        <v>1080</v>
      </c>
      <c r="K672" s="30"/>
    </row>
    <row r="673" spans="1:11" s="19" customFormat="1" ht="78">
      <c r="A673" s="16">
        <f t="shared" si="11"/>
        <v>670</v>
      </c>
      <c r="B673" s="20" t="s">
        <v>32</v>
      </c>
      <c r="C673" s="21" t="s">
        <v>405</v>
      </c>
      <c r="D673" s="21" t="s">
        <v>468</v>
      </c>
      <c r="E673" s="21" t="s">
        <v>1076</v>
      </c>
      <c r="F673" s="22" t="s">
        <v>466</v>
      </c>
      <c r="G673" s="23" t="s">
        <v>467</v>
      </c>
      <c r="H673" s="29">
        <v>9.6</v>
      </c>
      <c r="I673" s="29">
        <v>8</v>
      </c>
      <c r="J673" s="30" t="s">
        <v>1081</v>
      </c>
      <c r="K673" s="30"/>
    </row>
    <row r="674" spans="1:11" s="19" customFormat="1" ht="62.45">
      <c r="A674" s="16">
        <f t="shared" si="11"/>
        <v>671</v>
      </c>
      <c r="B674" s="20" t="s">
        <v>32</v>
      </c>
      <c r="C674" s="21" t="s">
        <v>405</v>
      </c>
      <c r="D674" s="21" t="s">
        <v>470</v>
      </c>
      <c r="E674" s="21" t="s">
        <v>1076</v>
      </c>
      <c r="F674" s="22" t="s">
        <v>466</v>
      </c>
      <c r="G674" s="23" t="s">
        <v>467</v>
      </c>
      <c r="H674" s="29">
        <v>4.8</v>
      </c>
      <c r="I674" s="29">
        <v>4</v>
      </c>
      <c r="J674" s="30" t="s">
        <v>1082</v>
      </c>
      <c r="K674" s="30"/>
    </row>
    <row r="675" spans="1:11" s="19" customFormat="1" ht="78">
      <c r="A675" s="16">
        <f t="shared" si="11"/>
        <v>672</v>
      </c>
      <c r="B675" s="20" t="s">
        <v>32</v>
      </c>
      <c r="C675" s="21" t="s">
        <v>400</v>
      </c>
      <c r="D675" s="21" t="s">
        <v>464</v>
      </c>
      <c r="E675" s="21" t="s">
        <v>1083</v>
      </c>
      <c r="F675" s="22" t="s">
        <v>466</v>
      </c>
      <c r="G675" s="23" t="s">
        <v>467</v>
      </c>
      <c r="H675" s="29">
        <v>28.799999999999997</v>
      </c>
      <c r="I675" s="29">
        <v>24</v>
      </c>
      <c r="J675" s="30" t="s">
        <v>1084</v>
      </c>
      <c r="K675" s="30"/>
    </row>
    <row r="676" spans="1:11" s="19" customFormat="1" ht="93.6">
      <c r="A676" s="16">
        <f t="shared" si="11"/>
        <v>673</v>
      </c>
      <c r="B676" s="20" t="s">
        <v>32</v>
      </c>
      <c r="C676" s="21" t="s">
        <v>400</v>
      </c>
      <c r="D676" s="21" t="s">
        <v>468</v>
      </c>
      <c r="E676" s="21" t="s">
        <v>1083</v>
      </c>
      <c r="F676" s="22" t="s">
        <v>466</v>
      </c>
      <c r="G676" s="23" t="s">
        <v>467</v>
      </c>
      <c r="H676" s="29">
        <v>14.399999999999999</v>
      </c>
      <c r="I676" s="29">
        <v>12</v>
      </c>
      <c r="J676" s="30" t="s">
        <v>1085</v>
      </c>
      <c r="K676" s="30"/>
    </row>
    <row r="677" spans="1:11" s="19" customFormat="1" ht="78">
      <c r="A677" s="16">
        <f t="shared" si="11"/>
        <v>674</v>
      </c>
      <c r="B677" s="20" t="s">
        <v>32</v>
      </c>
      <c r="C677" s="21" t="s">
        <v>400</v>
      </c>
      <c r="D677" s="21" t="s">
        <v>470</v>
      </c>
      <c r="E677" s="21" t="s">
        <v>1083</v>
      </c>
      <c r="F677" s="22" t="s">
        <v>466</v>
      </c>
      <c r="G677" s="23" t="s">
        <v>467</v>
      </c>
      <c r="H677" s="29">
        <v>4.8</v>
      </c>
      <c r="I677" s="29">
        <v>4</v>
      </c>
      <c r="J677" s="30" t="s">
        <v>1086</v>
      </c>
      <c r="K677" s="30"/>
    </row>
    <row r="678" spans="1:11" s="19" customFormat="1" ht="62.45">
      <c r="A678" s="16">
        <f t="shared" si="11"/>
        <v>675</v>
      </c>
      <c r="B678" s="20" t="s">
        <v>32</v>
      </c>
      <c r="C678" s="21" t="s">
        <v>440</v>
      </c>
      <c r="D678" s="21" t="s">
        <v>464</v>
      </c>
      <c r="E678" s="21" t="s">
        <v>1083</v>
      </c>
      <c r="F678" s="22" t="s">
        <v>466</v>
      </c>
      <c r="G678" s="23" t="s">
        <v>467</v>
      </c>
      <c r="H678" s="29">
        <v>7.1999999999999993</v>
      </c>
      <c r="I678" s="29">
        <v>6</v>
      </c>
      <c r="J678" s="30" t="s">
        <v>1087</v>
      </c>
      <c r="K678" s="30"/>
    </row>
    <row r="679" spans="1:11" s="19" customFormat="1" ht="62.45">
      <c r="A679" s="16">
        <f t="shared" si="11"/>
        <v>676</v>
      </c>
      <c r="B679" s="20" t="s">
        <v>32</v>
      </c>
      <c r="C679" s="21" t="s">
        <v>440</v>
      </c>
      <c r="D679" s="21" t="s">
        <v>468</v>
      </c>
      <c r="E679" s="21" t="s">
        <v>1083</v>
      </c>
      <c r="F679" s="22" t="s">
        <v>466</v>
      </c>
      <c r="G679" s="23" t="s">
        <v>467</v>
      </c>
      <c r="H679" s="29">
        <v>3.5999999999999996</v>
      </c>
      <c r="I679" s="29">
        <v>3</v>
      </c>
      <c r="J679" s="30" t="s">
        <v>1088</v>
      </c>
      <c r="K679" s="30"/>
    </row>
    <row r="680" spans="1:11" s="19" customFormat="1" ht="62.45">
      <c r="A680" s="16">
        <f t="shared" si="11"/>
        <v>677</v>
      </c>
      <c r="B680" s="20" t="s">
        <v>32</v>
      </c>
      <c r="C680" s="21" t="s">
        <v>440</v>
      </c>
      <c r="D680" s="21" t="s">
        <v>470</v>
      </c>
      <c r="E680" s="21" t="s">
        <v>1083</v>
      </c>
      <c r="F680" s="22" t="s">
        <v>466</v>
      </c>
      <c r="G680" s="23" t="s">
        <v>467</v>
      </c>
      <c r="H680" s="29">
        <v>1.2</v>
      </c>
      <c r="I680" s="29">
        <v>1</v>
      </c>
      <c r="J680" s="30" t="s">
        <v>1089</v>
      </c>
      <c r="K680" s="30"/>
    </row>
    <row r="681" spans="1:11" s="19" customFormat="1" ht="78">
      <c r="A681" s="16">
        <f t="shared" si="11"/>
        <v>678</v>
      </c>
      <c r="B681" s="20" t="s">
        <v>32</v>
      </c>
      <c r="C681" s="21" t="s">
        <v>450</v>
      </c>
      <c r="D681" s="21" t="s">
        <v>464</v>
      </c>
      <c r="E681" s="21" t="s">
        <v>1028</v>
      </c>
      <c r="F681" s="22" t="s">
        <v>466</v>
      </c>
      <c r="G681" s="23" t="s">
        <v>467</v>
      </c>
      <c r="H681" s="29">
        <v>19.2</v>
      </c>
      <c r="I681" s="29">
        <v>16</v>
      </c>
      <c r="J681" s="30" t="s">
        <v>1090</v>
      </c>
      <c r="K681" s="30"/>
    </row>
    <row r="682" spans="1:11" s="19" customFormat="1" ht="78">
      <c r="A682" s="16">
        <f t="shared" si="11"/>
        <v>679</v>
      </c>
      <c r="B682" s="20" t="s">
        <v>32</v>
      </c>
      <c r="C682" s="21" t="s">
        <v>450</v>
      </c>
      <c r="D682" s="21" t="s">
        <v>468</v>
      </c>
      <c r="E682" s="21" t="s">
        <v>1028</v>
      </c>
      <c r="F682" s="22" t="s">
        <v>466</v>
      </c>
      <c r="G682" s="23" t="s">
        <v>467</v>
      </c>
      <c r="H682" s="29">
        <v>9.6</v>
      </c>
      <c r="I682" s="29">
        <v>8</v>
      </c>
      <c r="J682" s="30" t="s">
        <v>1091</v>
      </c>
      <c r="K682" s="30"/>
    </row>
    <row r="683" spans="1:11" s="19" customFormat="1" ht="78">
      <c r="A683" s="16">
        <f t="shared" si="11"/>
        <v>680</v>
      </c>
      <c r="B683" s="20" t="s">
        <v>32</v>
      </c>
      <c r="C683" s="21" t="s">
        <v>450</v>
      </c>
      <c r="D683" s="21" t="s">
        <v>470</v>
      </c>
      <c r="E683" s="21" t="s">
        <v>1028</v>
      </c>
      <c r="F683" s="22" t="s">
        <v>466</v>
      </c>
      <c r="G683" s="23" t="s">
        <v>467</v>
      </c>
      <c r="H683" s="29">
        <v>4.8</v>
      </c>
      <c r="I683" s="29">
        <v>4</v>
      </c>
      <c r="J683" s="30" t="s">
        <v>1092</v>
      </c>
      <c r="K683" s="30"/>
    </row>
    <row r="684" spans="1:11" s="19" customFormat="1" ht="109.15">
      <c r="A684" s="16">
        <f t="shared" si="11"/>
        <v>681</v>
      </c>
      <c r="B684" s="20" t="s">
        <v>32</v>
      </c>
      <c r="C684" s="21" t="s">
        <v>404</v>
      </c>
      <c r="D684" s="21" t="s">
        <v>464</v>
      </c>
      <c r="E684" s="21" t="s">
        <v>1093</v>
      </c>
      <c r="F684" s="22" t="s">
        <v>466</v>
      </c>
      <c r="G684" s="23" t="s">
        <v>467</v>
      </c>
      <c r="H684" s="29">
        <v>9.6</v>
      </c>
      <c r="I684" s="29">
        <v>8</v>
      </c>
      <c r="J684" s="30" t="s">
        <v>1094</v>
      </c>
      <c r="K684" s="30"/>
    </row>
    <row r="685" spans="1:11" s="19" customFormat="1" ht="93.6">
      <c r="A685" s="16">
        <f t="shared" si="11"/>
        <v>682</v>
      </c>
      <c r="B685" s="20" t="s">
        <v>32</v>
      </c>
      <c r="C685" s="21" t="s">
        <v>404</v>
      </c>
      <c r="D685" s="21" t="s">
        <v>468</v>
      </c>
      <c r="E685" s="21" t="s">
        <v>1093</v>
      </c>
      <c r="F685" s="22" t="s">
        <v>466</v>
      </c>
      <c r="G685" s="23" t="s">
        <v>467</v>
      </c>
      <c r="H685" s="29">
        <v>7.1999999999999993</v>
      </c>
      <c r="I685" s="29">
        <v>6</v>
      </c>
      <c r="J685" s="30" t="s">
        <v>1095</v>
      </c>
      <c r="K685" s="30"/>
    </row>
    <row r="686" spans="1:11" s="19" customFormat="1" ht="93.6">
      <c r="A686" s="16">
        <f t="shared" si="11"/>
        <v>683</v>
      </c>
      <c r="B686" s="20" t="s">
        <v>32</v>
      </c>
      <c r="C686" s="21" t="s">
        <v>404</v>
      </c>
      <c r="D686" s="21" t="s">
        <v>470</v>
      </c>
      <c r="E686" s="21" t="s">
        <v>1093</v>
      </c>
      <c r="F686" s="22" t="s">
        <v>466</v>
      </c>
      <c r="G686" s="23" t="s">
        <v>467</v>
      </c>
      <c r="H686" s="29">
        <v>2.4</v>
      </c>
      <c r="I686" s="29">
        <v>2</v>
      </c>
      <c r="J686" s="30" t="s">
        <v>1096</v>
      </c>
      <c r="K686" s="30"/>
    </row>
    <row r="687" spans="1:11" s="19" customFormat="1" ht="93.6">
      <c r="A687" s="16">
        <f t="shared" si="11"/>
        <v>684</v>
      </c>
      <c r="B687" s="20" t="s">
        <v>32</v>
      </c>
      <c r="C687" s="21" t="s">
        <v>401</v>
      </c>
      <c r="D687" s="21" t="s">
        <v>464</v>
      </c>
      <c r="E687" s="21" t="s">
        <v>1097</v>
      </c>
      <c r="F687" s="22" t="s">
        <v>466</v>
      </c>
      <c r="G687" s="23" t="s">
        <v>467</v>
      </c>
      <c r="H687" s="29">
        <v>9.6</v>
      </c>
      <c r="I687" s="29">
        <v>8</v>
      </c>
      <c r="J687" s="30" t="s">
        <v>1098</v>
      </c>
      <c r="K687" s="30"/>
    </row>
    <row r="688" spans="1:11" s="19" customFormat="1" ht="109.15">
      <c r="A688" s="16">
        <f t="shared" si="11"/>
        <v>685</v>
      </c>
      <c r="B688" s="20" t="s">
        <v>32</v>
      </c>
      <c r="C688" s="21" t="s">
        <v>401</v>
      </c>
      <c r="D688" s="21" t="s">
        <v>468</v>
      </c>
      <c r="E688" s="21" t="s">
        <v>1097</v>
      </c>
      <c r="F688" s="22" t="s">
        <v>466</v>
      </c>
      <c r="G688" s="23" t="s">
        <v>467</v>
      </c>
      <c r="H688" s="29">
        <v>7.1999999999999993</v>
      </c>
      <c r="I688" s="29">
        <v>6</v>
      </c>
      <c r="J688" s="30" t="s">
        <v>1099</v>
      </c>
      <c r="K688" s="30"/>
    </row>
    <row r="689" spans="1:11" s="19" customFormat="1" ht="109.15">
      <c r="A689" s="16">
        <f t="shared" si="11"/>
        <v>686</v>
      </c>
      <c r="B689" s="20" t="s">
        <v>32</v>
      </c>
      <c r="C689" s="21" t="s">
        <v>401</v>
      </c>
      <c r="D689" s="21" t="s">
        <v>470</v>
      </c>
      <c r="E689" s="21" t="s">
        <v>1097</v>
      </c>
      <c r="F689" s="22" t="s">
        <v>466</v>
      </c>
      <c r="G689" s="23" t="s">
        <v>467</v>
      </c>
      <c r="H689" s="29">
        <v>2.4</v>
      </c>
      <c r="I689" s="29">
        <v>2</v>
      </c>
      <c r="J689" s="30" t="s">
        <v>1100</v>
      </c>
      <c r="K689" s="30"/>
    </row>
    <row r="690" spans="1:11" s="19" customFormat="1" ht="62.45">
      <c r="A690" s="16">
        <f t="shared" si="11"/>
        <v>687</v>
      </c>
      <c r="B690" s="20" t="s">
        <v>32</v>
      </c>
      <c r="C690" s="21" t="s">
        <v>442</v>
      </c>
      <c r="D690" s="21" t="s">
        <v>464</v>
      </c>
      <c r="E690" s="21" t="s">
        <v>1076</v>
      </c>
      <c r="F690" s="22" t="s">
        <v>466</v>
      </c>
      <c r="G690" s="23" t="s">
        <v>467</v>
      </c>
      <c r="H690" s="29">
        <v>9.6</v>
      </c>
      <c r="I690" s="29">
        <v>8</v>
      </c>
      <c r="J690" s="30" t="s">
        <v>1101</v>
      </c>
      <c r="K690" s="30"/>
    </row>
    <row r="691" spans="1:11" s="19" customFormat="1" ht="78">
      <c r="A691" s="16">
        <f t="shared" si="11"/>
        <v>688</v>
      </c>
      <c r="B691" s="20" t="s">
        <v>32</v>
      </c>
      <c r="C691" s="21" t="s">
        <v>442</v>
      </c>
      <c r="D691" s="21" t="s">
        <v>468</v>
      </c>
      <c r="E691" s="21" t="s">
        <v>1076</v>
      </c>
      <c r="F691" s="22" t="s">
        <v>466</v>
      </c>
      <c r="G691" s="23" t="s">
        <v>467</v>
      </c>
      <c r="H691" s="29">
        <v>7.1999999999999993</v>
      </c>
      <c r="I691" s="29">
        <v>6</v>
      </c>
      <c r="J691" s="30" t="s">
        <v>1102</v>
      </c>
      <c r="K691" s="30"/>
    </row>
    <row r="692" spans="1:11" s="19" customFormat="1" ht="78">
      <c r="A692" s="16">
        <f t="shared" si="11"/>
        <v>689</v>
      </c>
      <c r="B692" s="20" t="s">
        <v>32</v>
      </c>
      <c r="C692" s="21" t="s">
        <v>442</v>
      </c>
      <c r="D692" s="21" t="s">
        <v>470</v>
      </c>
      <c r="E692" s="21" t="s">
        <v>1076</v>
      </c>
      <c r="F692" s="22" t="s">
        <v>466</v>
      </c>
      <c r="G692" s="23" t="s">
        <v>467</v>
      </c>
      <c r="H692" s="29">
        <v>2.4</v>
      </c>
      <c r="I692" s="29">
        <v>2</v>
      </c>
      <c r="J692" s="30" t="s">
        <v>1103</v>
      </c>
      <c r="K692" s="30"/>
    </row>
    <row r="693" spans="1:11" s="19" customFormat="1" ht="109.15">
      <c r="A693" s="16">
        <f t="shared" si="11"/>
        <v>690</v>
      </c>
      <c r="B693" s="20" t="s">
        <v>32</v>
      </c>
      <c r="C693" s="21" t="s">
        <v>444</v>
      </c>
      <c r="D693" s="21" t="s">
        <v>464</v>
      </c>
      <c r="E693" s="21" t="s">
        <v>1076</v>
      </c>
      <c r="F693" s="22" t="s">
        <v>466</v>
      </c>
      <c r="G693" s="23" t="s">
        <v>467</v>
      </c>
      <c r="H693" s="29">
        <v>12</v>
      </c>
      <c r="I693" s="29">
        <v>10</v>
      </c>
      <c r="J693" s="30" t="s">
        <v>1104</v>
      </c>
      <c r="K693" s="30"/>
    </row>
    <row r="694" spans="1:11" s="19" customFormat="1" ht="109.15">
      <c r="A694" s="16">
        <f t="shared" si="11"/>
        <v>691</v>
      </c>
      <c r="B694" s="20" t="s">
        <v>32</v>
      </c>
      <c r="C694" s="21" t="s">
        <v>444</v>
      </c>
      <c r="D694" s="21" t="s">
        <v>468</v>
      </c>
      <c r="E694" s="21" t="s">
        <v>1076</v>
      </c>
      <c r="F694" s="22" t="s">
        <v>466</v>
      </c>
      <c r="G694" s="23" t="s">
        <v>467</v>
      </c>
      <c r="H694" s="29">
        <v>4.8</v>
      </c>
      <c r="I694" s="29">
        <v>4</v>
      </c>
      <c r="J694" s="30" t="s">
        <v>1105</v>
      </c>
      <c r="K694" s="30"/>
    </row>
    <row r="695" spans="1:11" s="19" customFormat="1" ht="109.15">
      <c r="A695" s="16">
        <f t="shared" si="11"/>
        <v>692</v>
      </c>
      <c r="B695" s="20" t="s">
        <v>32</v>
      </c>
      <c r="C695" s="21" t="s">
        <v>444</v>
      </c>
      <c r="D695" s="21" t="s">
        <v>470</v>
      </c>
      <c r="E695" s="21" t="s">
        <v>1076</v>
      </c>
      <c r="F695" s="22" t="s">
        <v>466</v>
      </c>
      <c r="G695" s="23" t="s">
        <v>467</v>
      </c>
      <c r="H695" s="29">
        <v>1.2</v>
      </c>
      <c r="I695" s="29">
        <v>1</v>
      </c>
      <c r="J695" s="30" t="s">
        <v>1106</v>
      </c>
      <c r="K695" s="30"/>
    </row>
    <row r="696" spans="1:11" s="19" customFormat="1" ht="46.9">
      <c r="A696" s="16">
        <f t="shared" si="11"/>
        <v>693</v>
      </c>
      <c r="B696" s="20" t="s">
        <v>32</v>
      </c>
      <c r="C696" s="21" t="s">
        <v>443</v>
      </c>
      <c r="D696" s="21" t="s">
        <v>464</v>
      </c>
      <c r="E696" s="21" t="s">
        <v>1107</v>
      </c>
      <c r="F696" s="22" t="s">
        <v>466</v>
      </c>
      <c r="G696" s="23" t="s">
        <v>467</v>
      </c>
      <c r="H696" s="29">
        <v>9.6</v>
      </c>
      <c r="I696" s="29">
        <v>8</v>
      </c>
      <c r="J696" s="30" t="s">
        <v>1108</v>
      </c>
      <c r="K696" s="30"/>
    </row>
    <row r="697" spans="1:11" s="19" customFormat="1" ht="62.45">
      <c r="A697" s="16">
        <f t="shared" si="11"/>
        <v>694</v>
      </c>
      <c r="B697" s="20" t="s">
        <v>32</v>
      </c>
      <c r="C697" s="21" t="s">
        <v>443</v>
      </c>
      <c r="D697" s="21" t="s">
        <v>468</v>
      </c>
      <c r="E697" s="21" t="s">
        <v>1107</v>
      </c>
      <c r="F697" s="22" t="s">
        <v>466</v>
      </c>
      <c r="G697" s="23" t="s">
        <v>467</v>
      </c>
      <c r="H697" s="29">
        <v>7.1999999999999993</v>
      </c>
      <c r="I697" s="29">
        <v>6</v>
      </c>
      <c r="J697" s="30" t="s">
        <v>1109</v>
      </c>
      <c r="K697" s="30"/>
    </row>
    <row r="698" spans="1:11" s="19" customFormat="1" ht="62.45">
      <c r="A698" s="16">
        <f t="shared" si="11"/>
        <v>695</v>
      </c>
      <c r="B698" s="20" t="s">
        <v>32</v>
      </c>
      <c r="C698" s="21" t="s">
        <v>443</v>
      </c>
      <c r="D698" s="21" t="s">
        <v>470</v>
      </c>
      <c r="E698" s="21" t="s">
        <v>1107</v>
      </c>
      <c r="F698" s="22" t="s">
        <v>466</v>
      </c>
      <c r="G698" s="23" t="s">
        <v>467</v>
      </c>
      <c r="H698" s="29">
        <v>4.8</v>
      </c>
      <c r="I698" s="29">
        <v>4</v>
      </c>
      <c r="J698" s="30" t="s">
        <v>1110</v>
      </c>
      <c r="K698" s="30"/>
    </row>
    <row r="699" spans="1:11" s="19" customFormat="1" ht="62.45">
      <c r="A699" s="16">
        <f t="shared" si="11"/>
        <v>696</v>
      </c>
      <c r="B699" s="20" t="s">
        <v>32</v>
      </c>
      <c r="C699" s="21" t="s">
        <v>420</v>
      </c>
      <c r="D699" s="21" t="s">
        <v>464</v>
      </c>
      <c r="E699" s="21" t="s">
        <v>1111</v>
      </c>
      <c r="F699" s="22" t="s">
        <v>466</v>
      </c>
      <c r="G699" s="23" t="s">
        <v>467</v>
      </c>
      <c r="H699" s="29">
        <v>9.6</v>
      </c>
      <c r="I699" s="29">
        <v>8</v>
      </c>
      <c r="J699" s="30" t="s">
        <v>1112</v>
      </c>
      <c r="K699" s="30"/>
    </row>
    <row r="700" spans="1:11" s="19" customFormat="1" ht="62.45">
      <c r="A700" s="16">
        <f t="shared" si="11"/>
        <v>697</v>
      </c>
      <c r="B700" s="20" t="s">
        <v>32</v>
      </c>
      <c r="C700" s="21" t="s">
        <v>420</v>
      </c>
      <c r="D700" s="21" t="s">
        <v>468</v>
      </c>
      <c r="E700" s="21" t="s">
        <v>1111</v>
      </c>
      <c r="F700" s="22" t="s">
        <v>466</v>
      </c>
      <c r="G700" s="23" t="s">
        <v>467</v>
      </c>
      <c r="H700" s="29">
        <v>7.1999999999999993</v>
      </c>
      <c r="I700" s="29">
        <v>6</v>
      </c>
      <c r="J700" s="30" t="s">
        <v>1113</v>
      </c>
      <c r="K700" s="30"/>
    </row>
    <row r="701" spans="1:11" s="19" customFormat="1" ht="62.45">
      <c r="A701" s="16">
        <f t="shared" si="11"/>
        <v>698</v>
      </c>
      <c r="B701" s="20" t="s">
        <v>32</v>
      </c>
      <c r="C701" s="21" t="s">
        <v>420</v>
      </c>
      <c r="D701" s="21" t="s">
        <v>470</v>
      </c>
      <c r="E701" s="21" t="s">
        <v>1111</v>
      </c>
      <c r="F701" s="22" t="s">
        <v>466</v>
      </c>
      <c r="G701" s="23" t="s">
        <v>467</v>
      </c>
      <c r="H701" s="29">
        <v>4.8</v>
      </c>
      <c r="I701" s="29">
        <v>4</v>
      </c>
      <c r="J701" s="30" t="s">
        <v>1114</v>
      </c>
      <c r="K701" s="30"/>
    </row>
    <row r="702" spans="1:11" s="19" customFormat="1" ht="62.45">
      <c r="A702" s="16">
        <f t="shared" si="11"/>
        <v>699</v>
      </c>
      <c r="B702" s="20" t="s">
        <v>32</v>
      </c>
      <c r="C702" s="21" t="s">
        <v>449</v>
      </c>
      <c r="D702" s="21" t="s">
        <v>464</v>
      </c>
      <c r="E702" s="21" t="s">
        <v>1115</v>
      </c>
      <c r="F702" s="22" t="s">
        <v>466</v>
      </c>
      <c r="G702" s="23" t="s">
        <v>467</v>
      </c>
      <c r="H702" s="29">
        <v>12</v>
      </c>
      <c r="I702" s="29">
        <v>10</v>
      </c>
      <c r="J702" s="30" t="s">
        <v>1116</v>
      </c>
      <c r="K702" s="30"/>
    </row>
    <row r="703" spans="1:11" s="19" customFormat="1" ht="62.45">
      <c r="A703" s="16">
        <f t="shared" si="11"/>
        <v>700</v>
      </c>
      <c r="B703" s="20" t="s">
        <v>32</v>
      </c>
      <c r="C703" s="21" t="s">
        <v>449</v>
      </c>
      <c r="D703" s="21" t="s">
        <v>468</v>
      </c>
      <c r="E703" s="21" t="s">
        <v>1115</v>
      </c>
      <c r="F703" s="22" t="s">
        <v>466</v>
      </c>
      <c r="G703" s="23" t="s">
        <v>467</v>
      </c>
      <c r="H703" s="29">
        <v>3.5999999999999996</v>
      </c>
      <c r="I703" s="29">
        <v>3</v>
      </c>
      <c r="J703" s="30" t="s">
        <v>1117</v>
      </c>
      <c r="K703" s="30"/>
    </row>
    <row r="704" spans="1:11" s="19" customFormat="1" ht="62.45">
      <c r="A704" s="16">
        <f t="shared" si="11"/>
        <v>701</v>
      </c>
      <c r="B704" s="20" t="s">
        <v>32</v>
      </c>
      <c r="C704" s="21" t="s">
        <v>449</v>
      </c>
      <c r="D704" s="21" t="s">
        <v>470</v>
      </c>
      <c r="E704" s="21" t="s">
        <v>1115</v>
      </c>
      <c r="F704" s="22" t="s">
        <v>466</v>
      </c>
      <c r="G704" s="23" t="s">
        <v>467</v>
      </c>
      <c r="H704" s="29">
        <v>1.2</v>
      </c>
      <c r="I704" s="29">
        <v>1</v>
      </c>
      <c r="J704" s="30" t="s">
        <v>1118</v>
      </c>
      <c r="K704" s="30"/>
    </row>
    <row r="705" spans="1:11" s="19" customFormat="1" ht="78">
      <c r="A705" s="16">
        <f t="shared" si="11"/>
        <v>702</v>
      </c>
      <c r="B705" s="20" t="s">
        <v>32</v>
      </c>
      <c r="C705" s="21" t="s">
        <v>452</v>
      </c>
      <c r="D705" s="21" t="s">
        <v>464</v>
      </c>
      <c r="E705" s="21" t="s">
        <v>1119</v>
      </c>
      <c r="F705" s="22" t="s">
        <v>466</v>
      </c>
      <c r="G705" s="23" t="s">
        <v>467</v>
      </c>
      <c r="H705" s="29">
        <v>16.8</v>
      </c>
      <c r="I705" s="29">
        <v>14</v>
      </c>
      <c r="J705" s="30" t="s">
        <v>1120</v>
      </c>
      <c r="K705" s="30"/>
    </row>
    <row r="706" spans="1:11" s="19" customFormat="1" ht="140.44999999999999">
      <c r="A706" s="16">
        <f t="shared" si="11"/>
        <v>703</v>
      </c>
      <c r="B706" s="20" t="s">
        <v>32</v>
      </c>
      <c r="C706" s="21" t="s">
        <v>452</v>
      </c>
      <c r="D706" s="21" t="s">
        <v>468</v>
      </c>
      <c r="E706" s="21" t="s">
        <v>1119</v>
      </c>
      <c r="F706" s="22" t="s">
        <v>466</v>
      </c>
      <c r="G706" s="23" t="s">
        <v>467</v>
      </c>
      <c r="H706" s="29">
        <v>12</v>
      </c>
      <c r="I706" s="29">
        <v>10</v>
      </c>
      <c r="J706" s="30" t="s">
        <v>1121</v>
      </c>
      <c r="K706" s="30"/>
    </row>
    <row r="707" spans="1:11" s="19" customFormat="1" ht="62.45">
      <c r="A707" s="16">
        <f t="shared" si="11"/>
        <v>704</v>
      </c>
      <c r="B707" s="20" t="s">
        <v>32</v>
      </c>
      <c r="C707" s="21" t="s">
        <v>452</v>
      </c>
      <c r="D707" s="21" t="s">
        <v>470</v>
      </c>
      <c r="E707" s="21" t="s">
        <v>1119</v>
      </c>
      <c r="F707" s="22" t="s">
        <v>466</v>
      </c>
      <c r="G707" s="23" t="s">
        <v>467</v>
      </c>
      <c r="H707" s="29">
        <v>7.1999999999999993</v>
      </c>
      <c r="I707" s="29">
        <v>6</v>
      </c>
      <c r="J707" s="30" t="s">
        <v>1122</v>
      </c>
      <c r="K707" s="30"/>
    </row>
    <row r="708" spans="1:11" s="19" customFormat="1" ht="78">
      <c r="A708" s="16">
        <f t="shared" si="11"/>
        <v>705</v>
      </c>
      <c r="B708" s="20" t="s">
        <v>32</v>
      </c>
      <c r="C708" s="21" t="s">
        <v>438</v>
      </c>
      <c r="D708" s="21" t="s">
        <v>464</v>
      </c>
      <c r="E708" s="21" t="s">
        <v>1123</v>
      </c>
      <c r="F708" s="22" t="s">
        <v>466</v>
      </c>
      <c r="G708" s="23" t="s">
        <v>467</v>
      </c>
      <c r="H708" s="29">
        <v>14.399999999999999</v>
      </c>
      <c r="I708" s="29">
        <v>12</v>
      </c>
      <c r="J708" s="30" t="s">
        <v>1124</v>
      </c>
      <c r="K708" s="30"/>
    </row>
    <row r="709" spans="1:11" s="19" customFormat="1" ht="78">
      <c r="A709" s="16">
        <f t="shared" si="11"/>
        <v>706</v>
      </c>
      <c r="B709" s="20" t="s">
        <v>32</v>
      </c>
      <c r="C709" s="21" t="s">
        <v>438</v>
      </c>
      <c r="D709" s="21" t="s">
        <v>468</v>
      </c>
      <c r="E709" s="21" t="s">
        <v>1123</v>
      </c>
      <c r="F709" s="22" t="s">
        <v>466</v>
      </c>
      <c r="G709" s="23" t="s">
        <v>467</v>
      </c>
      <c r="H709" s="29">
        <v>9.6</v>
      </c>
      <c r="I709" s="29">
        <v>8</v>
      </c>
      <c r="J709" s="30" t="s">
        <v>1125</v>
      </c>
      <c r="K709" s="30"/>
    </row>
    <row r="710" spans="1:11" s="19" customFormat="1" ht="62.45">
      <c r="A710" s="16">
        <f t="shared" ref="A710:A718" si="12">A709+1</f>
        <v>707</v>
      </c>
      <c r="B710" s="20" t="s">
        <v>32</v>
      </c>
      <c r="C710" s="21" t="s">
        <v>438</v>
      </c>
      <c r="D710" s="21" t="s">
        <v>470</v>
      </c>
      <c r="E710" s="21" t="s">
        <v>1123</v>
      </c>
      <c r="F710" s="22" t="s">
        <v>466</v>
      </c>
      <c r="G710" s="23" t="s">
        <v>467</v>
      </c>
      <c r="H710" s="29">
        <v>4.8</v>
      </c>
      <c r="I710" s="29">
        <v>4</v>
      </c>
      <c r="J710" s="30" t="s">
        <v>1126</v>
      </c>
      <c r="K710" s="30"/>
    </row>
    <row r="711" spans="1:11" s="19" customFormat="1" ht="62.45">
      <c r="A711" s="16">
        <f t="shared" si="12"/>
        <v>708</v>
      </c>
      <c r="B711" s="20" t="s">
        <v>32</v>
      </c>
      <c r="C711" s="21" t="s">
        <v>439</v>
      </c>
      <c r="D711" s="21"/>
      <c r="E711" s="21"/>
      <c r="F711" s="22" t="s">
        <v>466</v>
      </c>
      <c r="G711" s="23" t="s">
        <v>467</v>
      </c>
      <c r="H711" s="29">
        <v>14.399999999999999</v>
      </c>
      <c r="I711" s="29">
        <v>12</v>
      </c>
      <c r="J711" s="30" t="s">
        <v>1127</v>
      </c>
      <c r="K711" s="30"/>
    </row>
    <row r="712" spans="1:11" s="19" customFormat="1" ht="62.45">
      <c r="A712" s="16">
        <f t="shared" si="12"/>
        <v>709</v>
      </c>
      <c r="B712" s="20" t="s">
        <v>32</v>
      </c>
      <c r="C712" s="21" t="s">
        <v>422</v>
      </c>
      <c r="D712" s="21"/>
      <c r="E712" s="21"/>
      <c r="F712" s="22" t="s">
        <v>466</v>
      </c>
      <c r="G712" s="23" t="s">
        <v>467</v>
      </c>
      <c r="H712" s="29">
        <v>38.4</v>
      </c>
      <c r="I712" s="29">
        <v>32</v>
      </c>
      <c r="J712" s="30" t="s">
        <v>1128</v>
      </c>
      <c r="K712" s="30"/>
    </row>
    <row r="713" spans="1:11" s="19" customFormat="1" ht="78">
      <c r="A713" s="16">
        <f t="shared" si="12"/>
        <v>710</v>
      </c>
      <c r="B713" s="20" t="s">
        <v>32</v>
      </c>
      <c r="C713" s="21" t="s">
        <v>454</v>
      </c>
      <c r="D713" s="21" t="s">
        <v>464</v>
      </c>
      <c r="E713" s="21" t="s">
        <v>1107</v>
      </c>
      <c r="F713" s="22" t="s">
        <v>466</v>
      </c>
      <c r="G713" s="23" t="s">
        <v>467</v>
      </c>
      <c r="H713" s="29">
        <v>14.399999999999999</v>
      </c>
      <c r="I713" s="29">
        <v>12</v>
      </c>
      <c r="J713" s="30" t="s">
        <v>1129</v>
      </c>
      <c r="K713" s="30"/>
    </row>
    <row r="714" spans="1:11" s="19" customFormat="1" ht="93.6">
      <c r="A714" s="16">
        <f t="shared" si="12"/>
        <v>711</v>
      </c>
      <c r="B714" s="20" t="s">
        <v>32</v>
      </c>
      <c r="C714" s="21" t="s">
        <v>454</v>
      </c>
      <c r="D714" s="21" t="s">
        <v>468</v>
      </c>
      <c r="E714" s="21" t="s">
        <v>1107</v>
      </c>
      <c r="F714" s="22" t="s">
        <v>466</v>
      </c>
      <c r="G714" s="23" t="s">
        <v>467</v>
      </c>
      <c r="H714" s="29">
        <v>9.6</v>
      </c>
      <c r="I714" s="29">
        <v>8</v>
      </c>
      <c r="J714" s="30" t="s">
        <v>1130</v>
      </c>
      <c r="K714" s="30"/>
    </row>
    <row r="715" spans="1:11" s="19" customFormat="1" ht="78">
      <c r="A715" s="16">
        <f t="shared" si="12"/>
        <v>712</v>
      </c>
      <c r="B715" s="20" t="s">
        <v>32</v>
      </c>
      <c r="C715" s="21" t="s">
        <v>454</v>
      </c>
      <c r="D715" s="21" t="s">
        <v>470</v>
      </c>
      <c r="E715" s="21" t="s">
        <v>1107</v>
      </c>
      <c r="F715" s="22" t="s">
        <v>466</v>
      </c>
      <c r="G715" s="23" t="s">
        <v>467</v>
      </c>
      <c r="H715" s="29">
        <v>4.8</v>
      </c>
      <c r="I715" s="29">
        <v>4</v>
      </c>
      <c r="J715" s="30" t="s">
        <v>1131</v>
      </c>
      <c r="K715" s="30"/>
    </row>
    <row r="716" spans="1:11" s="19" customFormat="1" ht="93.6">
      <c r="A716" s="16">
        <f t="shared" si="12"/>
        <v>713</v>
      </c>
      <c r="B716" s="20" t="s">
        <v>32</v>
      </c>
      <c r="C716" s="21" t="s">
        <v>437</v>
      </c>
      <c r="D716" s="21" t="s">
        <v>464</v>
      </c>
      <c r="E716" s="21" t="s">
        <v>1123</v>
      </c>
      <c r="F716" s="22" t="s">
        <v>466</v>
      </c>
      <c r="G716" s="23" t="s">
        <v>467</v>
      </c>
      <c r="H716" s="29">
        <v>14.399999999999999</v>
      </c>
      <c r="I716" s="29">
        <v>12</v>
      </c>
      <c r="J716" s="30" t="s">
        <v>1132</v>
      </c>
      <c r="K716" s="30"/>
    </row>
    <row r="717" spans="1:11" s="19" customFormat="1" ht="109.15">
      <c r="A717" s="16">
        <f t="shared" si="12"/>
        <v>714</v>
      </c>
      <c r="B717" s="20" t="s">
        <v>32</v>
      </c>
      <c r="C717" s="21" t="s">
        <v>437</v>
      </c>
      <c r="D717" s="21" t="s">
        <v>468</v>
      </c>
      <c r="E717" s="21" t="s">
        <v>1123</v>
      </c>
      <c r="F717" s="22" t="s">
        <v>466</v>
      </c>
      <c r="G717" s="23" t="s">
        <v>467</v>
      </c>
      <c r="H717" s="29">
        <v>9.6</v>
      </c>
      <c r="I717" s="29">
        <v>8</v>
      </c>
      <c r="J717" s="30" t="s">
        <v>1133</v>
      </c>
      <c r="K717" s="30"/>
    </row>
    <row r="718" spans="1:11" s="19" customFormat="1" ht="93.6">
      <c r="A718" s="16">
        <f t="shared" si="12"/>
        <v>715</v>
      </c>
      <c r="B718" s="20" t="s">
        <v>32</v>
      </c>
      <c r="C718" s="21" t="s">
        <v>437</v>
      </c>
      <c r="D718" s="21" t="s">
        <v>470</v>
      </c>
      <c r="E718" s="21" t="s">
        <v>1123</v>
      </c>
      <c r="F718" s="22" t="s">
        <v>466</v>
      </c>
      <c r="G718" s="23" t="s">
        <v>467</v>
      </c>
      <c r="H718" s="29">
        <v>4.8</v>
      </c>
      <c r="I718" s="29">
        <v>4</v>
      </c>
      <c r="J718" s="30" t="s">
        <v>1134</v>
      </c>
      <c r="K718" s="30"/>
    </row>
  </sheetData>
  <mergeCells count="2">
    <mergeCell ref="B1:J1"/>
    <mergeCell ref="B2:J2"/>
  </mergeCells>
  <conditionalFormatting sqref="C64:C364">
    <cfRule type="expression" dxfId="13" priority="1" stopIfTrue="1">
      <formula>AND(COUNTIF($B:$B, C64)&gt;1,NOT(ISBLANK(C64)))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32CB-C1D8-4B37-B3EE-B1681371AD20}">
  <dimension ref="B2:C7"/>
  <sheetViews>
    <sheetView workbookViewId="0">
      <selection activeCell="E18" sqref="E18"/>
    </sheetView>
  </sheetViews>
  <sheetFormatPr defaultRowHeight="15.6"/>
  <cols>
    <col min="3" max="3" width="10.75" customWidth="1"/>
  </cols>
  <sheetData>
    <row r="2" spans="2:3">
      <c r="B2" s="34" t="s">
        <v>1135</v>
      </c>
      <c r="C2" s="34" t="s">
        <v>1136</v>
      </c>
    </row>
    <row r="3" spans="2:3">
      <c r="B3" s="34" t="s">
        <v>1137</v>
      </c>
      <c r="C3" s="34" t="s">
        <v>1136</v>
      </c>
    </row>
    <row r="4" spans="2:3">
      <c r="B4" s="34" t="s">
        <v>1138</v>
      </c>
      <c r="C4" s="34" t="s">
        <v>1136</v>
      </c>
    </row>
    <row r="5" spans="2:3">
      <c r="B5" s="34" t="s">
        <v>1139</v>
      </c>
      <c r="C5" s="34" t="s">
        <v>1136</v>
      </c>
    </row>
    <row r="6" spans="2:3">
      <c r="B6" s="35" t="s">
        <v>1140</v>
      </c>
      <c r="C6" s="35" t="s">
        <v>1141</v>
      </c>
    </row>
    <row r="7" spans="2:3">
      <c r="B7" s="35" t="s">
        <v>1142</v>
      </c>
      <c r="C7" s="35" t="s">
        <v>1141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0014e-24e4-4abb-9756-1c5467484de9" xsi:nil="true"/>
    <lcf76f155ced4ddcb4097134ff3c332f xmlns="90748332-3fa5-463c-9a93-344dc3b9a9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F34B0D36A0E439D158288794DF0FE" ma:contentTypeVersion="13" ma:contentTypeDescription="Crie um novo documento." ma:contentTypeScope="" ma:versionID="3f815c682a998bc318be0614091c34ad">
  <xsd:schema xmlns:xsd="http://www.w3.org/2001/XMLSchema" xmlns:xs="http://www.w3.org/2001/XMLSchema" xmlns:p="http://schemas.microsoft.com/office/2006/metadata/properties" xmlns:ns2="90748332-3fa5-463c-9a93-344dc3b9a951" xmlns:ns3="a5a0014e-24e4-4abb-9756-1c5467484de9" targetNamespace="http://schemas.microsoft.com/office/2006/metadata/properties" ma:root="true" ma:fieldsID="298b829ab0e7f3de52d0077351bb87c7" ns2:_="" ns3:_="">
    <xsd:import namespace="90748332-3fa5-463c-9a93-344dc3b9a951"/>
    <xsd:import namespace="a5a0014e-24e4-4abb-9756-1c5467484d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48332-3fa5-463c-9a93-344dc3b9a9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0014e-24e4-4abb-9756-1c5467484de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fbb8e5-8f03-414b-ad3b-11ae62164a23}" ma:internalName="TaxCatchAll" ma:showField="CatchAllData" ma:web="a5a0014e-24e4-4abb-9756-1c5467484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1B3188-66AF-499A-8878-FFD7D783F8AE}"/>
</file>

<file path=customXml/itemProps2.xml><?xml version="1.0" encoding="utf-8"?>
<ds:datastoreItem xmlns:ds="http://schemas.openxmlformats.org/officeDocument/2006/customXml" ds:itemID="{8B1D3BF7-AA94-4CCE-A993-8FAAE7790587}"/>
</file>

<file path=customXml/itemProps3.xml><?xml version="1.0" encoding="utf-8"?>
<ds:datastoreItem xmlns:ds="http://schemas.openxmlformats.org/officeDocument/2006/customXml" ds:itemID="{B75CF14F-9B39-400F-A1D2-83D53BC1EB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André Luiz Nery de Sá</cp:lastModifiedBy>
  <cp:revision/>
  <dcterms:created xsi:type="dcterms:W3CDTF">2020-09-29T14:14:47Z</dcterms:created>
  <dcterms:modified xsi:type="dcterms:W3CDTF">2022-01-06T23:41:19Z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0x010100FD8F34B0D36A0E439D158288794DF0FE</vt:lpwstr>
  </property>
</Properties>
</file>