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anac-my.sharepoint.com/personal/joao_colonese_anac_gov_br/Documents/Área de Trabalho/Novo CurricPrat-PPA/"/>
    </mc:Choice>
  </mc:AlternateContent>
  <xr:revisionPtr revIDLastSave="1714" documentId="8_{7D15CFB7-2A90-4CEF-981E-D248647DC99E}" xr6:coauthVersionLast="47" xr6:coauthVersionMax="47" xr10:uidLastSave="{578673BE-2B0A-43E8-8ADC-D358DE82D0A6}"/>
  <bookViews>
    <workbookView xWindow="-120" yWindow="-16320" windowWidth="29040" windowHeight="15720" activeTab="1" xr2:uid="{00000000-000D-0000-FFFF-FFFF00000000}"/>
  </bookViews>
  <sheets>
    <sheet name="Curr.Prat. PPAP-Rev.01-FEV25" sheetId="6" r:id="rId1"/>
    <sheet name="GRAFICOS" sheetId="7" r:id="rId2"/>
  </sheets>
  <definedNames>
    <definedName name="_xlnm._FilterDatabase" localSheetId="0" hidden="1">'Curr.Prat. PPAP-Rev.01-FEV25'!$A$2:$BY$78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6" l="1"/>
  <c r="B78" i="6"/>
  <c r="B77" i="6"/>
  <c r="G77" i="6"/>
  <c r="G78" i="6" s="1"/>
  <c r="H77" i="6"/>
  <c r="BY31" i="6" l="1"/>
  <c r="BY11" i="6"/>
  <c r="BY7" i="6"/>
  <c r="BY55" i="6"/>
  <c r="BY61" i="6"/>
  <c r="BY63" i="6"/>
  <c r="BY65" i="6"/>
  <c r="BY67" i="6"/>
  <c r="BY69" i="6"/>
  <c r="BY71" i="6"/>
  <c r="BY73" i="6"/>
  <c r="BY45" i="6"/>
  <c r="H78" i="6"/>
  <c r="I77" i="6"/>
  <c r="I78" i="6" s="1"/>
  <c r="J77" i="6"/>
  <c r="J78" i="6" s="1"/>
  <c r="K77" i="6"/>
  <c r="K78" i="6" s="1"/>
  <c r="L77" i="6"/>
  <c r="L78" i="6" s="1"/>
  <c r="M77" i="6"/>
  <c r="M78" i="6" s="1"/>
  <c r="N77" i="6"/>
  <c r="N78" i="6" s="1"/>
  <c r="O77" i="6"/>
  <c r="O78" i="6" s="1"/>
  <c r="P77" i="6"/>
  <c r="P78" i="6" s="1"/>
  <c r="Q77" i="6"/>
  <c r="Q78" i="6" s="1"/>
  <c r="R77" i="6"/>
  <c r="R78" i="6" s="1"/>
  <c r="S77" i="6"/>
  <c r="S78" i="6" s="1"/>
  <c r="T77" i="6"/>
  <c r="T78" i="6" s="1"/>
  <c r="U77" i="6"/>
  <c r="U78" i="6" s="1"/>
  <c r="V77" i="6"/>
  <c r="V78" i="6" s="1"/>
  <c r="W77" i="6"/>
  <c r="W78" i="6" s="1"/>
  <c r="X77" i="6"/>
  <c r="X78" i="6" s="1"/>
  <c r="Y77" i="6"/>
  <c r="Y78" i="6" s="1"/>
  <c r="Z77" i="6"/>
  <c r="Z78" i="6" s="1"/>
  <c r="AA77" i="6"/>
  <c r="AA78" i="6" s="1"/>
  <c r="AB77" i="6"/>
  <c r="AB78" i="6" s="1"/>
  <c r="AC77" i="6"/>
  <c r="AC78" i="6" s="1"/>
  <c r="AD77" i="6"/>
  <c r="AD78" i="6" s="1"/>
  <c r="AE77" i="6"/>
  <c r="AE78" i="6" s="1"/>
  <c r="AF77" i="6"/>
  <c r="AF78" i="6" s="1"/>
  <c r="AG77" i="6"/>
  <c r="AG78" i="6" s="1"/>
  <c r="AH77" i="6"/>
  <c r="AH78" i="6" s="1"/>
  <c r="AI77" i="6"/>
  <c r="AI78" i="6" s="1"/>
  <c r="AJ77" i="6"/>
  <c r="AJ78" i="6" s="1"/>
  <c r="AK77" i="6"/>
  <c r="AK78" i="6" s="1"/>
  <c r="AL77" i="6"/>
  <c r="AL78" i="6" s="1"/>
  <c r="AM77" i="6"/>
  <c r="AM78" i="6" s="1"/>
  <c r="AN77" i="6"/>
  <c r="AN78" i="6" s="1"/>
  <c r="AO77" i="6"/>
  <c r="AO78" i="6" s="1"/>
  <c r="AP77" i="6"/>
  <c r="AP78" i="6" s="1"/>
  <c r="AQ77" i="6"/>
  <c r="AQ78" i="6" s="1"/>
  <c r="AR77" i="6"/>
  <c r="AR78" i="6" s="1"/>
  <c r="AS77" i="6"/>
  <c r="AS78" i="6" s="1"/>
  <c r="AT77" i="6"/>
  <c r="AT78" i="6" s="1"/>
  <c r="AU77" i="6"/>
  <c r="AU78" i="6" s="1"/>
  <c r="AV77" i="6"/>
  <c r="AV78" i="6" s="1"/>
  <c r="AW77" i="6"/>
  <c r="AW78" i="6" s="1"/>
  <c r="AX77" i="6"/>
  <c r="AX78" i="6" s="1"/>
  <c r="AY77" i="6"/>
  <c r="AY78" i="6" s="1"/>
  <c r="AZ77" i="6"/>
  <c r="AZ78" i="6" s="1"/>
  <c r="BA77" i="6"/>
  <c r="BA78" i="6" s="1"/>
  <c r="BB77" i="6"/>
  <c r="BB78" i="6" s="1"/>
  <c r="BC77" i="6"/>
  <c r="BC78" i="6" s="1"/>
  <c r="BD77" i="6"/>
  <c r="BD78" i="6" s="1"/>
  <c r="BE77" i="6"/>
  <c r="BE78" i="6" s="1"/>
  <c r="BF77" i="6"/>
  <c r="BF78" i="6" s="1"/>
  <c r="BG77" i="6"/>
  <c r="BG78" i="6" s="1"/>
  <c r="BH77" i="6"/>
  <c r="BH78" i="6" s="1"/>
  <c r="BI77" i="6"/>
  <c r="BI78" i="6" s="1"/>
  <c r="BJ77" i="6"/>
  <c r="BJ78" i="6" s="1"/>
  <c r="BK77" i="6"/>
  <c r="BK78" i="6" s="1"/>
  <c r="BL77" i="6"/>
  <c r="BL78" i="6" s="1"/>
  <c r="BM77" i="6"/>
  <c r="BM78" i="6" s="1"/>
  <c r="BN77" i="6"/>
  <c r="BN78" i="6" s="1"/>
  <c r="BO77" i="6"/>
  <c r="BO78" i="6" s="1"/>
  <c r="BP77" i="6"/>
  <c r="BP78" i="6" s="1"/>
  <c r="BQ77" i="6"/>
  <c r="BQ78" i="6" s="1"/>
  <c r="BR77" i="6"/>
  <c r="BR78" i="6" s="1"/>
  <c r="BS77" i="6"/>
  <c r="BS78" i="6" s="1"/>
  <c r="BT77" i="6"/>
  <c r="BT78" i="6" s="1"/>
  <c r="BU77" i="6"/>
  <c r="BU78" i="6" s="1"/>
  <c r="BV77" i="6"/>
  <c r="BV78" i="6" s="1"/>
  <c r="BW77" i="6"/>
  <c r="BW78" i="6" s="1"/>
  <c r="BX77" i="6"/>
  <c r="BX78" i="6" s="1"/>
  <c r="BY5" i="6"/>
  <c r="BY9" i="6"/>
  <c r="BY13" i="6"/>
  <c r="BY15" i="6"/>
  <c r="BY17" i="6"/>
  <c r="BY19" i="6"/>
  <c r="BY21" i="6"/>
  <c r="BY23" i="6"/>
  <c r="BY25" i="6"/>
  <c r="BY27" i="6"/>
  <c r="BY29" i="6"/>
  <c r="BY33" i="6"/>
  <c r="BY35" i="6"/>
  <c r="BY37" i="6"/>
  <c r="BY39" i="6"/>
  <c r="BY41" i="6"/>
  <c r="BY43" i="6"/>
  <c r="BY47" i="6"/>
  <c r="BY49" i="6"/>
  <c r="BY51" i="6"/>
  <c r="BY53" i="6"/>
  <c r="BY57" i="6"/>
  <c r="BY59" i="6"/>
  <c r="BY75" i="6"/>
  <c r="C7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João Rafael Andrade de Colonese</author>
  </authors>
  <commentList>
    <comment ref="G1" authorId="0" shapeId="0" xr:uid="{7535C3AD-7B60-4BC3-8777-8BB5E1D2EC84}">
      <text>
        <r>
          <rPr>
            <b/>
            <sz val="9"/>
            <color indexed="81"/>
            <rFont val="Segoe UI"/>
            <charset val="1"/>
          </rPr>
          <t>João Rafael Andrade de Colonese:</t>
        </r>
        <r>
          <rPr>
            <sz val="9"/>
            <color indexed="81"/>
            <rFont val="Segoe UI"/>
            <charset val="1"/>
          </rPr>
          <t xml:space="preserve">
</t>
        </r>
        <r>
          <rPr>
            <b/>
            <sz val="12"/>
            <color indexed="81"/>
            <rFont val="Segoe UI"/>
            <family val="2"/>
          </rPr>
          <t>[OB] 0.1 - Demonstra conhecimento prático e aplicável de
limitações, funcionamento dos sistemas, equipamentos e suas interações.</t>
        </r>
        <r>
          <rPr>
            <sz val="11"/>
            <color indexed="81"/>
            <rFont val="Segoe UI"/>
            <family val="2"/>
          </rPr>
          <t xml:space="preserve"> </t>
        </r>
      </text>
    </comment>
    <comment ref="H1" authorId="0" shapeId="0" xr:uid="{E3CE0EB9-A4E6-4932-8538-59A29DA70B71}">
      <text>
        <r>
          <rPr>
            <b/>
            <sz val="12"/>
            <color indexed="81"/>
            <rFont val="Segoe UI"/>
            <family val="2"/>
          </rPr>
          <t>João Rafael Andrade de Colonese:
[OB] 0.2 - Demonstra conhecimento necessário sobre publicações e instruções de operação.</t>
        </r>
        <r>
          <rPr>
            <sz val="12"/>
            <color indexed="81"/>
            <rFont val="Segoe UI"/>
            <family val="2"/>
          </rPr>
          <t xml:space="preserve">
</t>
        </r>
      </text>
    </comment>
    <comment ref="I1" authorId="0" shapeId="0" xr:uid="{1DD41D98-69CA-43D5-A1CA-248C0DEC86A2}">
      <text>
        <r>
          <rPr>
            <b/>
            <sz val="9"/>
            <color indexed="81"/>
            <rFont val="Segoe UI"/>
            <family val="2"/>
          </rPr>
          <t>João Rafael Andrade de Colonese:</t>
        </r>
        <r>
          <rPr>
            <sz val="9"/>
            <color indexed="81"/>
            <rFont val="Segoe UI"/>
            <family val="2"/>
          </rPr>
          <t xml:space="preserve">
</t>
        </r>
        <r>
          <rPr>
            <b/>
            <sz val="12"/>
            <color indexed="81"/>
            <rFont val="Segoe UI"/>
            <family val="2"/>
          </rPr>
          <t>[OB] 0.3 - Demonstra conhecimento do ambiente físico, do ambiente de tráfego aéreo, incluindo rotas, clima, aeroportos e a infraestrutura operacional.</t>
        </r>
      </text>
    </comment>
    <comment ref="J1" authorId="0" shapeId="0" xr:uid="{066943AA-41E3-4C58-9F52-FD32012E4B50}">
      <text>
        <r>
          <rPr>
            <b/>
            <sz val="9"/>
            <color indexed="81"/>
            <rFont val="Segoe UI"/>
            <family val="2"/>
          </rPr>
          <t>João Rafael Andrade de Colonese:</t>
        </r>
        <r>
          <rPr>
            <sz val="9"/>
            <color indexed="81"/>
            <rFont val="Segoe UI"/>
            <family val="2"/>
          </rPr>
          <t xml:space="preserve">
</t>
        </r>
        <r>
          <rPr>
            <b/>
            <sz val="12"/>
            <color indexed="81"/>
            <rFont val="Segoe UI"/>
            <family val="2"/>
          </rPr>
          <t>[OB] 0.4 - Demonstra conhecimento adequado da legislação aplicável.</t>
        </r>
      </text>
    </comment>
    <comment ref="K1" authorId="0" shapeId="0" xr:uid="{C422F23C-E786-46B7-984D-CB06BFCCF411}">
      <text>
        <r>
          <rPr>
            <b/>
            <sz val="9"/>
            <color indexed="81"/>
            <rFont val="Segoe UI"/>
            <family val="2"/>
          </rPr>
          <t>João Rafael Andrade de Colonese:</t>
        </r>
        <r>
          <rPr>
            <sz val="9"/>
            <color indexed="81"/>
            <rFont val="Segoe UI"/>
            <family val="2"/>
          </rPr>
          <t xml:space="preserve">
</t>
        </r>
        <r>
          <rPr>
            <b/>
            <sz val="12"/>
            <color indexed="81"/>
            <rFont val="Segoe UI"/>
            <family val="2"/>
          </rPr>
          <t>[OB] 0.5 - Conhece as fontes de informações necessárias.</t>
        </r>
      </text>
    </comment>
    <comment ref="L1" authorId="0" shapeId="0" xr:uid="{AA5615B5-A89B-490D-9C76-2C8C16DD95A6}">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0.6 - Demonstra interesse em adquirir conhecimento aplicável.
</t>
        </r>
      </text>
    </comment>
    <comment ref="M1" authorId="0" shapeId="0" xr:uid="{5D2D968C-494E-4A17-B27C-FA587DFF04EB}">
      <text>
        <r>
          <rPr>
            <b/>
            <sz val="9"/>
            <color indexed="81"/>
            <rFont val="Segoe UI"/>
            <family val="2"/>
          </rPr>
          <t>João Rafael Andrade de Colonese:</t>
        </r>
        <r>
          <rPr>
            <sz val="9"/>
            <color indexed="81"/>
            <rFont val="Segoe UI"/>
            <family val="2"/>
          </rPr>
          <t xml:space="preserve">
</t>
        </r>
        <r>
          <rPr>
            <b/>
            <sz val="12"/>
            <color indexed="81"/>
            <rFont val="Segoe UI"/>
            <family val="2"/>
          </rPr>
          <t>[OB] 0.7 - Aplica conhecimentos de forma eficaz.</t>
        </r>
      </text>
    </comment>
    <comment ref="N1" authorId="0" shapeId="0" xr:uid="{E348FF68-AA1A-4361-9764-B75E5A18BC5A}">
      <text>
        <r>
          <rPr>
            <b/>
            <sz val="9"/>
            <color indexed="81"/>
            <rFont val="Segoe UI"/>
            <family val="2"/>
          </rPr>
          <t>João Rafael Andrade de Colonese:</t>
        </r>
        <r>
          <rPr>
            <sz val="9"/>
            <color indexed="81"/>
            <rFont val="Segoe UI"/>
            <family val="2"/>
          </rPr>
          <t xml:space="preserve">
</t>
        </r>
        <r>
          <rPr>
            <b/>
            <sz val="12"/>
            <color indexed="81"/>
            <rFont val="Segoe UI"/>
            <family val="2"/>
          </rPr>
          <t>[OB] 1.1 - Identifica fontes de consulta sobre procedimentos e
regulamentos aplicáveis.</t>
        </r>
      </text>
    </comment>
    <comment ref="O1" authorId="0" shapeId="0" xr:uid="{3EA8C2C4-C4DD-47B7-9B9A-A862082D837A}">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1.2 - Aplica instruções operacionais relevantes,
procedimentos e técnicas em tempo oportuno. </t>
        </r>
      </text>
    </comment>
    <comment ref="P1" authorId="0" shapeId="0" xr:uid="{9DB5C275-D360-449C-9AFC-FC3D008FD53C}">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1.3 - Segue SOP, a menos que maior segurança imponha um
desvio apropriado. </t>
        </r>
      </text>
    </comment>
    <comment ref="Q1" authorId="0" shapeId="0" xr:uid="{155958DA-8ACF-4A52-B072-01243F94DA96}">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1.4 - Opera sistemas e equipamentos do avião corretamente.
</t>
        </r>
      </text>
    </comment>
    <comment ref="R1" authorId="0" shapeId="0" xr:uid="{044BA6AD-E72E-49C8-AC2C-0779E2085EEF}">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1.5 - Monitora o status dos sistemas da aeronave. </t>
        </r>
      </text>
    </comment>
    <comment ref="S1" authorId="0" shapeId="0" xr:uid="{E3F3C00F-CF93-48D8-8EFA-C04077782BD5}">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1.6 - Cumpre com regulamentos aplicáveis. </t>
        </r>
      </text>
    </comment>
    <comment ref="T1" authorId="0" shapeId="0" xr:uid="{D4F93550-A561-4FB0-92A4-DF65ECE10820}">
      <text>
        <r>
          <rPr>
            <b/>
            <sz val="9"/>
            <color indexed="81"/>
            <rFont val="Segoe UI"/>
            <family val="2"/>
          </rPr>
          <t>João Rafael Andrade de Colonese:</t>
        </r>
        <r>
          <rPr>
            <sz val="9"/>
            <color indexed="81"/>
            <rFont val="Segoe UI"/>
            <family val="2"/>
          </rPr>
          <t xml:space="preserve">
</t>
        </r>
        <r>
          <rPr>
            <b/>
            <sz val="12"/>
            <color indexed="81"/>
            <rFont val="Segoe UI"/>
            <family val="2"/>
          </rPr>
          <t>[OB] 1.7 - Aplica conhecimento procedimental relevante.</t>
        </r>
      </text>
    </comment>
    <comment ref="U1" authorId="0" shapeId="0" xr:uid="{8EA3AA09-0B24-4F51-8F7D-449FA3724EDD}">
      <text>
        <r>
          <rPr>
            <b/>
            <sz val="9"/>
            <color indexed="81"/>
            <rFont val="Segoe UI"/>
            <family val="2"/>
          </rPr>
          <t>João Rafael Andrade de Colonese:</t>
        </r>
        <r>
          <rPr>
            <sz val="9"/>
            <color indexed="81"/>
            <rFont val="Segoe UI"/>
            <family val="2"/>
          </rPr>
          <t xml:space="preserve">
</t>
        </r>
        <r>
          <rPr>
            <b/>
            <sz val="12"/>
            <color indexed="81"/>
            <rFont val="Segoe UI"/>
            <family val="2"/>
          </rPr>
          <t>[OB] 2.1 - Determina que o destinatário está pronto e apto para
receber informações.</t>
        </r>
      </text>
    </comment>
    <comment ref="V1" authorId="0" shapeId="0" xr:uid="{027B649C-342A-4B2A-A3F1-93E733E80992}">
      <text>
        <r>
          <rPr>
            <b/>
            <sz val="9"/>
            <color indexed="81"/>
            <rFont val="Segoe UI"/>
            <family val="2"/>
          </rPr>
          <t>João Rafael Andrade de Colonese:</t>
        </r>
        <r>
          <rPr>
            <sz val="9"/>
            <color indexed="81"/>
            <rFont val="Segoe UI"/>
            <family val="2"/>
          </rPr>
          <t xml:space="preserve">
</t>
        </r>
        <r>
          <rPr>
            <b/>
            <sz val="12"/>
            <color indexed="81"/>
            <rFont val="Segoe UI"/>
            <family val="2"/>
          </rPr>
          <t>[OB] 2.2 - Seleciona apropriadamente o quê, quando, como e com
quem se comunica.</t>
        </r>
      </text>
    </comment>
    <comment ref="W1" authorId="0" shapeId="0" xr:uid="{092F503A-4F5C-49FD-95A5-24BFC605369E}">
      <text>
        <r>
          <rPr>
            <b/>
            <sz val="9"/>
            <color indexed="81"/>
            <rFont val="Segoe UI"/>
            <family val="2"/>
          </rPr>
          <t>João Rafael Andrade de Colonese:</t>
        </r>
        <r>
          <rPr>
            <sz val="9"/>
            <color indexed="81"/>
            <rFont val="Segoe UI"/>
            <family val="2"/>
          </rPr>
          <t xml:space="preserve">
</t>
        </r>
        <r>
          <rPr>
            <b/>
            <sz val="12"/>
            <color indexed="81"/>
            <rFont val="Segoe UI"/>
            <family val="2"/>
          </rPr>
          <t>[OB] 2.3 - Transmite mensagens de forma clara, precisa e concisa.</t>
        </r>
      </text>
    </comment>
    <comment ref="X1" authorId="0" shapeId="0" xr:uid="{8E9B427E-01FC-414C-BAB0-B986F917290A}">
      <text>
        <r>
          <rPr>
            <b/>
            <sz val="9"/>
            <color indexed="81"/>
            <rFont val="Segoe UI"/>
            <family val="2"/>
          </rPr>
          <t>João Rafael Andrade de Colonese:</t>
        </r>
        <r>
          <rPr>
            <sz val="9"/>
            <color indexed="81"/>
            <rFont val="Segoe UI"/>
            <family val="2"/>
          </rPr>
          <t xml:space="preserve">
</t>
        </r>
        <r>
          <rPr>
            <b/>
            <sz val="12"/>
            <color indexed="81"/>
            <rFont val="Segoe UI"/>
            <family val="2"/>
          </rPr>
          <t>[OB] 2.4 - Confirma que o destinatário demonstra compreensão de
informações importantes.</t>
        </r>
      </text>
    </comment>
    <comment ref="Y1" authorId="0" shapeId="0" xr:uid="{F6EBCEDE-D39E-4868-9414-BC86AE7CCBDB}">
      <text>
        <r>
          <rPr>
            <b/>
            <sz val="9"/>
            <color indexed="81"/>
            <rFont val="Segoe UI"/>
            <family val="2"/>
          </rPr>
          <t>João Rafael Andrade de Colonese:</t>
        </r>
        <r>
          <rPr>
            <sz val="9"/>
            <color indexed="81"/>
            <rFont val="Segoe UI"/>
            <family val="2"/>
          </rPr>
          <t xml:space="preserve">
</t>
        </r>
        <r>
          <rPr>
            <b/>
            <sz val="12"/>
            <color indexed="81"/>
            <rFont val="Segoe UI"/>
            <family val="2"/>
          </rPr>
          <t>[OB] 2.5 - Escuta ativamente e demonstra compreensão ao
receber informações.</t>
        </r>
      </text>
    </comment>
    <comment ref="Z1" authorId="0" shapeId="0" xr:uid="{F39DB7F3-BC9F-44D8-A511-DFE04D8A2416}">
      <text>
        <r>
          <rPr>
            <b/>
            <sz val="9"/>
            <color indexed="81"/>
            <rFont val="Segoe UI"/>
            <family val="2"/>
          </rPr>
          <t>João Rafael Andrade de Colonese:</t>
        </r>
        <r>
          <rPr>
            <sz val="9"/>
            <color indexed="81"/>
            <rFont val="Segoe UI"/>
            <family val="2"/>
          </rPr>
          <t xml:space="preserve">
</t>
        </r>
        <r>
          <rPr>
            <b/>
            <sz val="12"/>
            <color indexed="81"/>
            <rFont val="Segoe UI"/>
            <family val="2"/>
          </rPr>
          <t>[OB] 2.6 - Faz perguntas relevantes e eficazes.</t>
        </r>
      </text>
    </comment>
    <comment ref="AA1" authorId="0" shapeId="0" xr:uid="{DAC9E5BC-37B4-449C-9046-6544D51774F9}">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2.7 - Usa escalonamento apropriado na comunicação para
resolver os desvios identificados.
</t>
        </r>
      </text>
    </comment>
    <comment ref="AB1" authorId="0" shapeId="0" xr:uid="{82FDAE6D-E3C9-44BB-AE7C-E8EC51525C5E}">
      <text>
        <r>
          <rPr>
            <b/>
            <sz val="9"/>
            <color indexed="81"/>
            <rFont val="Segoe UI"/>
            <family val="2"/>
          </rPr>
          <t>João Rafael Andrade de Colonese:</t>
        </r>
        <r>
          <rPr>
            <sz val="9"/>
            <color indexed="81"/>
            <rFont val="Segoe UI"/>
            <family val="2"/>
          </rPr>
          <t xml:space="preserve">
</t>
        </r>
        <r>
          <rPr>
            <b/>
            <sz val="12"/>
            <color indexed="81"/>
            <rFont val="Segoe UI"/>
            <family val="2"/>
          </rPr>
          <t>[OB] 2.8 - Usa e interpreta comunicação não verbal de forma adequada à diferentes culturas sociais e setoriais.</t>
        </r>
      </text>
    </comment>
    <comment ref="AC1" authorId="0" shapeId="0" xr:uid="{A6017202-A9C4-4E1B-B37F-C72CAC1011B3}">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2.9 - Adere à fraseologia padrão e procedimentos. </t>
        </r>
      </text>
    </comment>
    <comment ref="AD1" authorId="0" shapeId="0" xr:uid="{045FB671-412A-4FB5-A94F-5B8FAD2B7B58}">
      <text>
        <r>
          <rPr>
            <b/>
            <sz val="9"/>
            <color indexed="81"/>
            <rFont val="Segoe UI"/>
            <family val="2"/>
          </rPr>
          <t>João Rafael Andrade de Colonese:</t>
        </r>
        <r>
          <rPr>
            <sz val="9"/>
            <color indexed="81"/>
            <rFont val="Segoe UI"/>
            <family val="2"/>
          </rPr>
          <t xml:space="preserve">
</t>
        </r>
        <r>
          <rPr>
            <b/>
            <sz val="12"/>
            <color indexed="81"/>
            <rFont val="Segoe UI"/>
            <family val="2"/>
          </rPr>
          <t>[OB] 2.10 - Lê, interpreta, e responde corretamente mensagens de sistemas automatizados diversos em inglês.</t>
        </r>
      </text>
    </comment>
    <comment ref="AE1" authorId="0" shapeId="0" xr:uid="{72CC003D-0DF7-429D-8EBD-D33460C242FB}">
      <text>
        <r>
          <rPr>
            <b/>
            <sz val="9"/>
            <color indexed="81"/>
            <rFont val="Segoe UI"/>
            <family val="2"/>
          </rPr>
          <t>João Rafael Andrade de Colonese:</t>
        </r>
        <r>
          <rPr>
            <sz val="9"/>
            <color indexed="81"/>
            <rFont val="Segoe UI"/>
            <family val="2"/>
          </rPr>
          <t xml:space="preserve">
</t>
        </r>
        <r>
          <rPr>
            <b/>
            <sz val="12"/>
            <color indexed="81"/>
            <rFont val="Segoe UI"/>
            <family val="2"/>
          </rPr>
          <t>[OB] 3.1 - Usa, de forma apropriada, gerenciamento de voo,
sistemas de orientação e automação, conforme instalados e
aplicáveis às condições.</t>
        </r>
      </text>
    </comment>
    <comment ref="AF1" authorId="0" shapeId="0" xr:uid="{618A0B5F-4025-4B64-B1DC-1BB193051339}">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3.2 - Monitora e detecta desvios da trajetória de voo
pretendida e toma ações adequadas. </t>
        </r>
      </text>
    </comment>
    <comment ref="AG1" authorId="0" shapeId="0" xr:uid="{BC48DB55-0451-4E47-9FD9-124D1C969687}">
      <text>
        <r>
          <rPr>
            <b/>
            <sz val="9"/>
            <color indexed="81"/>
            <rFont val="Segoe UI"/>
            <family val="2"/>
          </rPr>
          <t>João Rafael Andrade de Colonese:</t>
        </r>
        <r>
          <rPr>
            <sz val="9"/>
            <color indexed="81"/>
            <rFont val="Segoe UI"/>
            <family val="2"/>
          </rPr>
          <t xml:space="preserve">
</t>
        </r>
        <r>
          <rPr>
            <b/>
            <sz val="12"/>
            <color indexed="81"/>
            <rFont val="Segoe UI"/>
            <family val="2"/>
          </rPr>
          <t>[OB] 3.3 - Gerencia trajetória de voo com segurança para atingir o desempenho operacional ideal.</t>
        </r>
      </text>
    </comment>
    <comment ref="AH1" authorId="0" shapeId="0" xr:uid="{070D8FD5-4E91-4EC5-A8B8-327AEA653655}">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3.4 - Mantém a trajetória de voo pretendida durante o voo
usando automação enquanto gerencia outras tarefas e distrações. 
</t>
        </r>
      </text>
    </comment>
    <comment ref="AI1" authorId="0" shapeId="0" xr:uid="{1E02B183-0035-4882-B4F9-7C89442588BF}">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3.5 - Seleciona nível e modo apropriados de automação em tempo oportuno, considerando a fase de voo e carga de trabalho. </t>
        </r>
      </text>
    </comment>
    <comment ref="AJ1" authorId="0" shapeId="0" xr:uid="{5A82FADE-13F6-45C2-B07A-676A29C149C3}">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3.6 - Monitora automação de maneira efetiva, incluindo a ativação e transições dos modos automáticos.
</t>
        </r>
      </text>
    </comment>
    <comment ref="AK1" authorId="0" shapeId="0" xr:uid="{D8C7516F-80EB-47B7-8501-D005FA479142}">
      <text>
        <r>
          <rPr>
            <b/>
            <sz val="9"/>
            <color indexed="81"/>
            <rFont val="Segoe UI"/>
            <family val="2"/>
          </rPr>
          <t>João Rafael Andrade de Colonese:</t>
        </r>
        <r>
          <rPr>
            <sz val="9"/>
            <color indexed="81"/>
            <rFont val="Segoe UI"/>
            <family val="2"/>
          </rPr>
          <t xml:space="preserve">
</t>
        </r>
        <r>
          <rPr>
            <b/>
            <sz val="12"/>
            <color indexed="81"/>
            <rFont val="Segoe UI"/>
            <family val="2"/>
          </rPr>
          <t>[OB] 4.1 - Controla a aeronave manualmente com precisão e suavidade conforme apropriado para a situação.</t>
        </r>
      </text>
    </comment>
    <comment ref="AL1" authorId="0" shapeId="0" xr:uid="{16160AC7-B2FD-4009-86B2-B8809739A039}">
      <text>
        <r>
          <rPr>
            <b/>
            <sz val="9"/>
            <color indexed="81"/>
            <rFont val="Segoe UI"/>
            <family val="2"/>
          </rPr>
          <t>João Rafael Andrade de Colonese:</t>
        </r>
        <r>
          <rPr>
            <sz val="9"/>
            <color indexed="81"/>
            <rFont val="Segoe UI"/>
            <family val="2"/>
          </rPr>
          <t xml:space="preserve">
</t>
        </r>
        <r>
          <rPr>
            <b/>
            <sz val="12"/>
            <color indexed="81"/>
            <rFont val="Segoe UI"/>
            <family val="2"/>
          </rPr>
          <t>[OB] 4.2 - Monitora e detecta desvios da trajetória de voo
pretendida e toma ações adequadas.</t>
        </r>
      </text>
    </comment>
    <comment ref="AM1" authorId="0" shapeId="0" xr:uid="{2DA336A4-10BA-4607-AA3D-04D99DF09BD8}">
      <text>
        <r>
          <rPr>
            <b/>
            <sz val="9"/>
            <color indexed="81"/>
            <rFont val="Segoe UI"/>
            <family val="2"/>
          </rPr>
          <t>João Rafael Andrade de Colonese:</t>
        </r>
        <r>
          <rPr>
            <sz val="9"/>
            <color indexed="81"/>
            <rFont val="Segoe UI"/>
            <family val="2"/>
          </rPr>
          <t xml:space="preserve">
</t>
        </r>
        <r>
          <rPr>
            <b/>
            <sz val="12"/>
            <color indexed="81"/>
            <rFont val="Segoe UI"/>
            <family val="2"/>
          </rPr>
          <t>[OB] 4.3 - Controla manualmente o avião usando a relação entre a
atitude, velocidade, potência do avião e sinais à navegação ou
informações visuais.</t>
        </r>
      </text>
    </comment>
    <comment ref="AN1" authorId="0" shapeId="0" xr:uid="{4D0921BC-12F7-4006-8385-227DE2964550}">
      <text>
        <r>
          <rPr>
            <b/>
            <sz val="9"/>
            <color indexed="81"/>
            <rFont val="Segoe UI"/>
            <family val="2"/>
          </rPr>
          <t>João Rafael Andrade de Colonese:</t>
        </r>
        <r>
          <rPr>
            <sz val="9"/>
            <color indexed="81"/>
            <rFont val="Segoe UI"/>
            <family val="2"/>
          </rPr>
          <t xml:space="preserve">
</t>
        </r>
        <r>
          <rPr>
            <b/>
            <sz val="12"/>
            <color indexed="81"/>
            <rFont val="Segoe UI"/>
            <family val="2"/>
          </rPr>
          <t>[OB] 4.4 - Gerencia a trajetória do voo com segurança para atingir
o desempenho operacional ideal.</t>
        </r>
      </text>
    </comment>
    <comment ref="AO1" authorId="0" shapeId="0" xr:uid="{21728B4E-4B3F-471C-A555-1227645D959B}">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4.5 - Mantém a trajetória de voo pretendida durante o voo
manual enquanto gerencia outras tarefas e distrações.
</t>
        </r>
      </text>
    </comment>
    <comment ref="AP1" authorId="0" shapeId="0" xr:uid="{5DB89831-3E62-42A8-A988-F15D1FDC21B4}">
      <text>
        <r>
          <rPr>
            <b/>
            <sz val="9"/>
            <color indexed="81"/>
            <rFont val="Segoe UI"/>
            <family val="2"/>
          </rPr>
          <t>João Rafael Andrade de Colonese:</t>
        </r>
        <r>
          <rPr>
            <sz val="9"/>
            <color indexed="81"/>
            <rFont val="Segoe UI"/>
            <family val="2"/>
          </rPr>
          <t xml:space="preserve">
</t>
        </r>
        <r>
          <rPr>
            <b/>
            <sz val="12"/>
            <color indexed="81"/>
            <rFont val="Segoe UI"/>
            <family val="2"/>
          </rPr>
          <t>[OB] 4.6 - Utiliza sistemas apropriados de gerenciamento e
orientação de voo, conforme instalado e aplicável às condições.</t>
        </r>
      </text>
    </comment>
    <comment ref="AQ1" authorId="0" shapeId="0" xr:uid="{68282502-04F3-4731-BED5-05C87CAEA211}">
      <text>
        <r>
          <rPr>
            <b/>
            <sz val="9"/>
            <color indexed="81"/>
            <rFont val="Segoe UI"/>
            <family val="2"/>
          </rPr>
          <t>João Rafael Andrade de Colonese:</t>
        </r>
        <r>
          <rPr>
            <sz val="9"/>
            <color indexed="81"/>
            <rFont val="Segoe UI"/>
            <family val="2"/>
          </rPr>
          <t xml:space="preserve">
</t>
        </r>
        <r>
          <rPr>
            <b/>
            <sz val="12"/>
            <color indexed="81"/>
            <rFont val="Segoe UI"/>
            <family val="2"/>
          </rPr>
          <t>[OB] 4.7 - Monitora de maneira efetiva os sistemas de orientação
de voo, incluindo a ativação e transições de modos automáticos.</t>
        </r>
      </text>
    </comment>
    <comment ref="AR1" authorId="0" shapeId="0" xr:uid="{A1E4447C-2AEA-4FF8-8D55-BF8277335321}">
      <text>
        <r>
          <rPr>
            <b/>
            <sz val="9"/>
            <color indexed="81"/>
            <rFont val="Segoe UI"/>
            <family val="2"/>
          </rPr>
          <t>João Rafael Andrade de Colonese:</t>
        </r>
        <r>
          <rPr>
            <sz val="9"/>
            <color indexed="81"/>
            <rFont val="Segoe UI"/>
            <family val="2"/>
          </rPr>
          <t xml:space="preserve">
</t>
        </r>
        <r>
          <rPr>
            <b/>
            <sz val="12"/>
            <color indexed="81"/>
            <rFont val="Segoe UI"/>
            <family val="2"/>
          </rPr>
          <t>[OB] 5.1 - Encoraja a comunicação aberta e participação entre equipes setoriais.</t>
        </r>
      </text>
    </comment>
    <comment ref="AS1" authorId="0" shapeId="0" xr:uid="{97C1139D-D7FE-4CB7-A92A-2553B0B61D8B}">
      <text>
        <r>
          <rPr>
            <b/>
            <sz val="9"/>
            <color indexed="81"/>
            <rFont val="Segoe UI"/>
            <family val="2"/>
          </rPr>
          <t>João Rafael Andrade de Colonese:</t>
        </r>
        <r>
          <rPr>
            <sz val="9"/>
            <color indexed="81"/>
            <rFont val="Segoe UI"/>
            <family val="2"/>
          </rPr>
          <t xml:space="preserve">
</t>
        </r>
        <r>
          <rPr>
            <b/>
            <sz val="12"/>
            <color indexed="81"/>
            <rFont val="Segoe UI"/>
            <family val="2"/>
          </rPr>
          <t>[OB] 5.2 - Demonstra iniciativa e fornece orientação quando requerido.</t>
        </r>
      </text>
    </comment>
    <comment ref="AT1" authorId="0" shapeId="0" xr:uid="{A40D0475-9E4B-4DB2-A683-D24F28E1490B}">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5.3 - Envolve outras pessoas no planejamento. </t>
        </r>
      </text>
    </comment>
    <comment ref="AU1" authorId="0" shapeId="0" xr:uid="{9FD34B95-3388-4ABA-A683-F5678C6F81A1}">
      <text>
        <r>
          <rPr>
            <b/>
            <sz val="9"/>
            <color indexed="81"/>
            <rFont val="Segoe UI"/>
            <family val="2"/>
          </rPr>
          <t>João Rafael Andrade de Colonese:</t>
        </r>
        <r>
          <rPr>
            <sz val="9"/>
            <color indexed="81"/>
            <rFont val="Segoe UI"/>
            <family val="2"/>
          </rPr>
          <t xml:space="preserve">
</t>
        </r>
        <r>
          <rPr>
            <b/>
            <sz val="12"/>
            <color indexed="81"/>
            <rFont val="Segoe UI"/>
            <family val="2"/>
          </rPr>
          <t>[OB] 5.4 - Considera contribuições [informações] de outras pessoas.</t>
        </r>
      </text>
    </comment>
    <comment ref="AV1" authorId="0" shapeId="0" xr:uid="{B09F03FB-2DA6-496F-B13F-11452DA195B4}">
      <text>
        <r>
          <rPr>
            <b/>
            <sz val="9"/>
            <color indexed="81"/>
            <rFont val="Segoe UI"/>
            <family val="2"/>
          </rPr>
          <t>João Rafael Andrade de Colonese:</t>
        </r>
        <r>
          <rPr>
            <sz val="9"/>
            <color indexed="81"/>
            <rFont val="Segoe UI"/>
            <family val="2"/>
          </rPr>
          <t xml:space="preserve">
</t>
        </r>
        <r>
          <rPr>
            <b/>
            <sz val="12"/>
            <color indexed="81"/>
            <rFont val="Segoe UI"/>
            <family val="2"/>
          </rPr>
          <t>[OB] 5.5 - Dá e recebe comentários de forma construtiva.</t>
        </r>
      </text>
    </comment>
    <comment ref="AW1" authorId="0" shapeId="0" xr:uid="{B545251F-05B6-4F2C-A4AC-D884BF8FCFC5}">
      <text>
        <r>
          <rPr>
            <b/>
            <sz val="9"/>
            <color indexed="81"/>
            <rFont val="Segoe UI"/>
            <family val="2"/>
          </rPr>
          <t>João Rafael Andrade de Colonese:</t>
        </r>
        <r>
          <rPr>
            <sz val="9"/>
            <color indexed="81"/>
            <rFont val="Segoe UI"/>
            <family val="2"/>
          </rPr>
          <t xml:space="preserve">
</t>
        </r>
        <r>
          <rPr>
            <b/>
            <sz val="12"/>
            <color indexed="81"/>
            <rFont val="Segoe UI"/>
            <family val="2"/>
          </rPr>
          <t>[OB] 5.6 - Endereça e resolve conflitos e divergências de maneira construtiva.</t>
        </r>
      </text>
    </comment>
    <comment ref="AX1" authorId="0" shapeId="0" xr:uid="{7CFA48D2-93B5-4600-8B61-469AE99641E3}">
      <text>
        <r>
          <rPr>
            <b/>
            <sz val="9"/>
            <color indexed="81"/>
            <rFont val="Segoe UI"/>
            <family val="2"/>
          </rPr>
          <t>João Rafael Andrade de Colonese:</t>
        </r>
        <r>
          <rPr>
            <sz val="9"/>
            <color indexed="81"/>
            <rFont val="Segoe UI"/>
            <family val="2"/>
          </rPr>
          <t xml:space="preserve">
</t>
        </r>
        <r>
          <rPr>
            <b/>
            <sz val="12"/>
            <color indexed="81"/>
            <rFont val="Segoe UI"/>
            <family val="2"/>
          </rPr>
          <t>[OB] 5.7 - Exerce liderança decisiva quando necessário.</t>
        </r>
      </text>
    </comment>
    <comment ref="AY1" authorId="0" shapeId="0" xr:uid="{55339D21-9655-4A19-81C5-58A4FAD55E92}">
      <text>
        <r>
          <rPr>
            <b/>
            <sz val="9"/>
            <color indexed="81"/>
            <rFont val="Segoe UI"/>
            <family val="2"/>
          </rPr>
          <t>João Rafael Andrade de Colonese:</t>
        </r>
        <r>
          <rPr>
            <sz val="9"/>
            <color indexed="81"/>
            <rFont val="Segoe UI"/>
            <family val="2"/>
          </rPr>
          <t xml:space="preserve">
</t>
        </r>
        <r>
          <rPr>
            <b/>
            <sz val="12"/>
            <color indexed="81"/>
            <rFont val="Segoe UI"/>
            <family val="2"/>
          </rPr>
          <t>[OB] 5.8 - Assume responsabilidade por decisões e ações.</t>
        </r>
      </text>
    </comment>
    <comment ref="AZ1" authorId="0" shapeId="0" xr:uid="{85101627-AB4B-4B35-80EC-862E3E3AE92C}">
      <text>
        <r>
          <rPr>
            <b/>
            <sz val="9"/>
            <color indexed="81"/>
            <rFont val="Segoe UI"/>
            <family val="2"/>
          </rPr>
          <t>João Rafael Andrade de Colonese:</t>
        </r>
        <r>
          <rPr>
            <sz val="9"/>
            <color indexed="81"/>
            <rFont val="Segoe UI"/>
            <family val="2"/>
          </rPr>
          <t xml:space="preserve">
</t>
        </r>
        <r>
          <rPr>
            <b/>
            <sz val="12"/>
            <color indexed="81"/>
            <rFont val="Segoe UI"/>
            <family val="2"/>
          </rPr>
          <t>[OB] 5.9 - Cumpre instruções conforme orientado.</t>
        </r>
      </text>
    </comment>
    <comment ref="BA1" authorId="0" shapeId="0" xr:uid="{9A267704-368F-4649-BA97-44D2655DD43F}">
      <text>
        <r>
          <rPr>
            <b/>
            <sz val="9"/>
            <color indexed="81"/>
            <rFont val="Segoe UI"/>
            <family val="2"/>
          </rPr>
          <t>João Rafael Andrade de Colonese:</t>
        </r>
        <r>
          <rPr>
            <sz val="9"/>
            <color indexed="81"/>
            <rFont val="Segoe UI"/>
            <family val="2"/>
          </rPr>
          <t xml:space="preserve">
</t>
        </r>
        <r>
          <rPr>
            <b/>
            <sz val="12"/>
            <color indexed="81"/>
            <rFont val="Segoe UI"/>
            <family val="2"/>
          </rPr>
          <t>[OB] 5.10 - Aplica estratégias de intervenção eficazes para resolver desvios identificados.</t>
        </r>
      </text>
    </comment>
    <comment ref="BB1" authorId="0" shapeId="0" xr:uid="{342334DC-B677-416B-9149-5AE819D652A9}">
      <text>
        <r>
          <rPr>
            <b/>
            <sz val="9"/>
            <color indexed="81"/>
            <rFont val="Segoe UI"/>
            <family val="2"/>
          </rPr>
          <t>João Rafael Andrade de Colonese:</t>
        </r>
        <r>
          <rPr>
            <sz val="9"/>
            <color indexed="81"/>
            <rFont val="Segoe UI"/>
            <family val="2"/>
          </rPr>
          <t xml:space="preserve">
</t>
        </r>
        <r>
          <rPr>
            <b/>
            <sz val="12"/>
            <color indexed="81"/>
            <rFont val="Segoe UI"/>
            <family val="2"/>
          </rPr>
          <t>[OB] 6.1 - Identifica, avalia e gerencia ameaças e erros em tempo oportuno.</t>
        </r>
      </text>
    </comment>
    <comment ref="BC1" authorId="0" shapeId="0" xr:uid="{3C4C0F8E-FD13-4DFA-B2DA-EFE3EC7E5104}">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6.2 - Busca informações precisas e adequadas de fontes apropriadas. </t>
        </r>
      </text>
    </comment>
    <comment ref="BD1" authorId="0" shapeId="0" xr:uid="{D0211D8E-E0A9-4D0B-BABB-CA32C41538C5}">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6.3 - Identifica e verifica o que e por que coisas deram errado, se apropriado. </t>
        </r>
      </text>
    </comment>
    <comment ref="BE1" authorId="0" shapeId="0" xr:uid="{1B252941-7F15-4324-8B8A-89254FCCE01A}">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6.4 - Persevera em resolver problemas priorizando a
segurança. </t>
        </r>
      </text>
    </comment>
    <comment ref="BF1" authorId="0" shapeId="0" xr:uid="{775ED211-DEAB-414B-92CC-42EAA4DD506C}">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6.5 - Identifica e considera opções apropriadas. </t>
        </r>
      </text>
    </comment>
    <comment ref="BG1" authorId="0" shapeId="0" xr:uid="{1C9731FE-568B-49DD-9321-74CC36722124}">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6.6 - Aplica técnicas de tomada de decisão apropriadas e oportunas. </t>
        </r>
      </text>
    </comment>
    <comment ref="BH1" authorId="0" shapeId="0" xr:uid="{1877D188-EEED-47F0-A8CE-9C8B9409A2AB}">
      <text>
        <r>
          <rPr>
            <b/>
            <sz val="9"/>
            <color indexed="81"/>
            <rFont val="Segoe UI"/>
            <family val="2"/>
          </rPr>
          <t>João Rafael Andrade de Colonese:</t>
        </r>
        <r>
          <rPr>
            <sz val="9"/>
            <color indexed="81"/>
            <rFont val="Segoe UI"/>
            <family val="2"/>
          </rPr>
          <t xml:space="preserve">
</t>
        </r>
        <r>
          <rPr>
            <b/>
            <sz val="12"/>
            <color indexed="81"/>
            <rFont val="Segoe UI"/>
            <family val="2"/>
          </rPr>
          <t>[OB] 6.7 - Monitora, reavalia e adapta decisões conforme
necessário.</t>
        </r>
      </text>
    </comment>
    <comment ref="BI1" authorId="0" shapeId="0" xr:uid="{4A8865F2-A375-4EFD-9352-F17FC7D6FF17}">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6.8 - Se adapta quando confrontado com situações em que não existe orientação ou procedimento.
</t>
        </r>
      </text>
    </comment>
    <comment ref="BJ1" authorId="0" shapeId="0" xr:uid="{6AEA8E62-990E-4E01-B72D-D42C26E84B50}">
      <text>
        <r>
          <rPr>
            <b/>
            <sz val="9"/>
            <color indexed="81"/>
            <rFont val="Segoe UI"/>
            <family val="2"/>
          </rPr>
          <t>João Rafael Andrade de Colonese:</t>
        </r>
        <r>
          <rPr>
            <sz val="9"/>
            <color indexed="81"/>
            <rFont val="Segoe UI"/>
            <family val="2"/>
          </rPr>
          <t xml:space="preserve">
</t>
        </r>
        <r>
          <rPr>
            <b/>
            <sz val="12"/>
            <color indexed="81"/>
            <rFont val="Segoe UI"/>
            <family val="2"/>
          </rPr>
          <t>[OB] 6.9 - Demonstra resiliência ao encontrar um evento
inesperado.</t>
        </r>
      </text>
    </comment>
    <comment ref="BK1" authorId="0" shapeId="0" xr:uid="{21B963FF-A687-4A96-9331-E01B427E390C}">
      <text>
        <r>
          <rPr>
            <b/>
            <sz val="9"/>
            <color indexed="81"/>
            <rFont val="Segoe UI"/>
            <family val="2"/>
          </rPr>
          <t>João Rafael Andrade de Colonese:</t>
        </r>
        <r>
          <rPr>
            <sz val="9"/>
            <color indexed="81"/>
            <rFont val="Segoe UI"/>
            <family val="2"/>
          </rPr>
          <t xml:space="preserve">
</t>
        </r>
        <r>
          <rPr>
            <b/>
            <sz val="12"/>
            <color indexed="81"/>
            <rFont val="Segoe UI"/>
            <family val="2"/>
          </rPr>
          <t>[OB] 7.1 - Monitora e avalia o estado do avião e seus sistemas.</t>
        </r>
      </text>
    </comment>
    <comment ref="BL1" authorId="0" shapeId="0" xr:uid="{7013C508-45D8-4A05-BE27-A170E84B3EEE}">
      <text>
        <r>
          <rPr>
            <b/>
            <sz val="9"/>
            <color indexed="81"/>
            <rFont val="Segoe UI"/>
            <family val="2"/>
          </rPr>
          <t>João Rafael Andrade de Colonese:</t>
        </r>
        <r>
          <rPr>
            <sz val="9"/>
            <color indexed="81"/>
            <rFont val="Segoe UI"/>
            <family val="2"/>
          </rPr>
          <t xml:space="preserve">
</t>
        </r>
        <r>
          <rPr>
            <b/>
            <sz val="12"/>
            <color indexed="81"/>
            <rFont val="Segoe UI"/>
            <family val="2"/>
          </rPr>
          <t>[OB] 7.2 - Monitora e avalia o estado de energia do avião e sua trajetória de voo prevista.</t>
        </r>
      </text>
    </comment>
    <comment ref="BM1" authorId="0" shapeId="0" xr:uid="{DB31CC5D-E5FD-437B-833D-6DF32466DB4F}">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7.3 - Monitora e avalia o ambiente geral e seus possíveis efeitos na operação. </t>
        </r>
      </text>
    </comment>
    <comment ref="BN1" authorId="0" shapeId="0" xr:uid="{BDB52F93-F6CA-4A7E-82D3-CA21116F64DD}">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7.4 - Valida a precisão das informações e verifica erros básicos.
</t>
        </r>
      </text>
    </comment>
    <comment ref="BO1" authorId="0" shapeId="0" xr:uid="{B8FFFFF7-DEDE-4FE1-8CC7-816534D30440}">
      <text>
        <r>
          <rPr>
            <b/>
            <sz val="9"/>
            <color indexed="81"/>
            <rFont val="Segoe UI"/>
            <family val="2"/>
          </rPr>
          <t>João Rafael Andrade de Colonese:</t>
        </r>
        <r>
          <rPr>
            <sz val="9"/>
            <color indexed="81"/>
            <rFont val="Segoe UI"/>
            <family val="2"/>
          </rPr>
          <t xml:space="preserve">
</t>
        </r>
        <r>
          <rPr>
            <b/>
            <sz val="12"/>
            <color indexed="81"/>
            <rFont val="Segoe UI"/>
            <family val="2"/>
          </rPr>
          <t>[OB] 7.5 - Mantém consciência das pessoas envolvidas ou afetadas
pela operação e sua capacidade de desempenho conforme
esperado.</t>
        </r>
      </text>
    </comment>
    <comment ref="BP1" authorId="0" shapeId="0" xr:uid="{BB087795-2162-43B0-BF92-304F571D7130}">
      <text>
        <r>
          <rPr>
            <b/>
            <sz val="9"/>
            <color indexed="81"/>
            <rFont val="Segoe UI"/>
            <family val="2"/>
          </rPr>
          <t>João Rafael Andrade de Colonese:</t>
        </r>
        <r>
          <rPr>
            <sz val="9"/>
            <color indexed="81"/>
            <rFont val="Segoe UI"/>
            <family val="2"/>
          </rPr>
          <t xml:space="preserve">
</t>
        </r>
        <r>
          <rPr>
            <b/>
            <sz val="12"/>
            <color indexed="81"/>
            <rFont val="Segoe UI"/>
            <family val="2"/>
          </rPr>
          <t>[OB] 7.6 - Desenvolve planos de contingência eficazes com base
nos riscos potenciais associados a ameaças e erros.</t>
        </r>
      </text>
    </comment>
    <comment ref="BQ1" authorId="0" shapeId="0" xr:uid="{B8DD6955-94BC-406F-BACD-5CD2FE6A7BB6}">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7.7 - Responde às indicações de consciência situacional reduzida. </t>
        </r>
      </text>
    </comment>
    <comment ref="BR1" authorId="0" shapeId="0" xr:uid="{B85C59D0-0370-4417-B685-072BEE6A6775}">
      <text>
        <r>
          <rPr>
            <b/>
            <sz val="9"/>
            <color indexed="81"/>
            <rFont val="Segoe UI"/>
            <family val="2"/>
          </rPr>
          <t>João Rafael Andrade de Colonese:</t>
        </r>
        <r>
          <rPr>
            <sz val="9"/>
            <color indexed="81"/>
            <rFont val="Segoe UI"/>
            <family val="2"/>
          </rPr>
          <t xml:space="preserve">
</t>
        </r>
        <r>
          <rPr>
            <b/>
            <sz val="12"/>
            <color indexed="81"/>
            <rFont val="Segoe UI"/>
            <family val="2"/>
          </rPr>
          <t>[OB] 8.1 - Exerce autocontrole em todas as situações.</t>
        </r>
      </text>
    </comment>
    <comment ref="BS1" authorId="0" shapeId="0" xr:uid="{223EA66F-93D0-4245-81B0-79F14C75EF84}">
      <text>
        <r>
          <rPr>
            <b/>
            <sz val="9"/>
            <color indexed="81"/>
            <rFont val="Segoe UI"/>
            <family val="2"/>
          </rPr>
          <t>João Rafael Andrade de Colonese:</t>
        </r>
        <r>
          <rPr>
            <sz val="9"/>
            <color indexed="81"/>
            <rFont val="Segoe UI"/>
            <family val="2"/>
          </rPr>
          <t xml:space="preserve">
</t>
        </r>
        <r>
          <rPr>
            <b/>
            <sz val="12"/>
            <color indexed="81"/>
            <rFont val="Segoe UI"/>
            <family val="2"/>
          </rPr>
          <t>[OB] 8.2 - Planeja, prioriza e programa tarefas apropriadas de forma eficaz.</t>
        </r>
      </text>
    </comment>
    <comment ref="BT1" authorId="0" shapeId="0" xr:uid="{385B9366-0BD0-411A-85B0-544ABF41A71B}">
      <text>
        <r>
          <rPr>
            <b/>
            <sz val="9"/>
            <color indexed="81"/>
            <rFont val="Segoe UI"/>
            <family val="2"/>
          </rPr>
          <t>João Rafael Andrade de Colonese:</t>
        </r>
        <r>
          <rPr>
            <sz val="9"/>
            <color indexed="81"/>
            <rFont val="Segoe UI"/>
            <family val="2"/>
          </rPr>
          <t xml:space="preserve">
</t>
        </r>
        <r>
          <rPr>
            <b/>
            <sz val="12"/>
            <color indexed="81"/>
            <rFont val="Segoe UI"/>
            <family val="2"/>
          </rPr>
          <t>[OB] 8.3 - Gerencia o tempo de forma eficiente ao realizar tarefas.</t>
        </r>
      </text>
    </comment>
    <comment ref="BU1" authorId="0" shapeId="0" xr:uid="{3D9BBDBD-0BE0-4DF1-93AA-CEB435A76371}">
      <text>
        <r>
          <rPr>
            <b/>
            <sz val="9"/>
            <color indexed="81"/>
            <rFont val="Segoe UI"/>
            <family val="2"/>
          </rPr>
          <t>João Rafael Andrade de Colonese:</t>
        </r>
        <r>
          <rPr>
            <sz val="9"/>
            <color indexed="81"/>
            <rFont val="Segoe UI"/>
            <family val="2"/>
          </rPr>
          <t xml:space="preserve">
</t>
        </r>
        <r>
          <rPr>
            <b/>
            <sz val="12"/>
            <color indexed="81"/>
            <rFont val="Segoe UI"/>
            <family val="2"/>
          </rPr>
          <t>[OB] 8.4 - Solicita e aceita assistência, quando apropriado.</t>
        </r>
      </text>
    </comment>
    <comment ref="BV1" authorId="0" shapeId="0" xr:uid="{12914402-E646-453E-852D-E50D24D93F2F}">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8.5 - Monitora, revisa e confirma ações de forma consciente.
</t>
        </r>
      </text>
    </comment>
    <comment ref="BW1" authorId="0" shapeId="0" xr:uid="{B3791B01-7D2E-441B-9603-6CA79D12C3E5}">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8.6 - Verifica se tarefas são concluídas conforme resultados esperados.
</t>
        </r>
      </text>
    </comment>
    <comment ref="BX1" authorId="0" shapeId="0" xr:uid="{02AF5DFC-04F9-40C5-89B3-A7825085C846}">
      <text>
        <r>
          <rPr>
            <b/>
            <sz val="9"/>
            <color indexed="81"/>
            <rFont val="Segoe UI"/>
            <family val="2"/>
          </rPr>
          <t>João Rafael Andrade de Colonese:</t>
        </r>
        <r>
          <rPr>
            <sz val="9"/>
            <color indexed="81"/>
            <rFont val="Segoe UI"/>
            <family val="2"/>
          </rPr>
          <t xml:space="preserve">
</t>
        </r>
        <r>
          <rPr>
            <b/>
            <sz val="12"/>
            <color indexed="81"/>
            <rFont val="Segoe UI"/>
            <family val="2"/>
          </rPr>
          <t>[OB] 8.7 - Gerencia e retoma interrupções, distrações, variações e falhas de forma eficaz enquanto executa tarefas.</t>
        </r>
      </text>
    </comment>
    <comment ref="G4" authorId="0" shapeId="0" xr:uid="{9662A1D7-3943-4110-9FA6-8CF3A6CF64F0}">
      <text>
        <r>
          <rPr>
            <b/>
            <sz val="9"/>
            <color indexed="81"/>
            <rFont val="Segoe UI"/>
            <charset val="1"/>
          </rPr>
          <t>João Rafael Andrade de Colonese:</t>
        </r>
        <r>
          <rPr>
            <sz val="9"/>
            <color indexed="81"/>
            <rFont val="Segoe UI"/>
            <charset val="1"/>
          </rPr>
          <t xml:space="preserve">
</t>
        </r>
        <r>
          <rPr>
            <b/>
            <sz val="12"/>
            <color indexed="81"/>
            <rFont val="Segoe UI"/>
            <family val="2"/>
          </rPr>
          <t>[OB] 0.1 - Demonstra conhecimento prático e aplicável de
limitações, funcionamento dos sistemas, equipamentos e suas interações.</t>
        </r>
        <r>
          <rPr>
            <sz val="11"/>
            <color indexed="81"/>
            <rFont val="Segoe UI"/>
            <family val="2"/>
          </rPr>
          <t xml:space="preserve"> </t>
        </r>
      </text>
    </comment>
    <comment ref="H4" authorId="0" shapeId="0" xr:uid="{ADD27BE0-DCA3-44B7-922A-2BD9870F650C}">
      <text>
        <r>
          <rPr>
            <b/>
            <sz val="12"/>
            <color indexed="81"/>
            <rFont val="Segoe UI"/>
            <family val="2"/>
          </rPr>
          <t>João Rafael Andrade de Colonese:
[OB] 0.2 - Demonstra conhecimento necessário sobre publicações e instruções de operação.</t>
        </r>
        <r>
          <rPr>
            <sz val="12"/>
            <color indexed="81"/>
            <rFont val="Segoe UI"/>
            <family val="2"/>
          </rPr>
          <t xml:space="preserve">
</t>
        </r>
      </text>
    </comment>
    <comment ref="I4" authorId="0" shapeId="0" xr:uid="{0FF2F856-DA6C-4F56-8305-CB6E049E4B0B}">
      <text>
        <r>
          <rPr>
            <b/>
            <sz val="9"/>
            <color indexed="81"/>
            <rFont val="Segoe UI"/>
            <family val="2"/>
          </rPr>
          <t>João Rafael Andrade de Colonese:</t>
        </r>
        <r>
          <rPr>
            <sz val="9"/>
            <color indexed="81"/>
            <rFont val="Segoe UI"/>
            <family val="2"/>
          </rPr>
          <t xml:space="preserve">
</t>
        </r>
        <r>
          <rPr>
            <b/>
            <sz val="12"/>
            <color indexed="81"/>
            <rFont val="Segoe UI"/>
            <family val="2"/>
          </rPr>
          <t>[OB] 0.3 - Demonstra conhecimento do ambiente físico, do ambiente de tráfego aéreo, incluindo rotas, clima, aeroportos e a infraestrutura operacional.</t>
        </r>
      </text>
    </comment>
    <comment ref="J4" authorId="0" shapeId="0" xr:uid="{DD0BF2C8-5BB5-4CCF-ABB1-A1AA128ADCB5}">
      <text>
        <r>
          <rPr>
            <b/>
            <sz val="9"/>
            <color indexed="81"/>
            <rFont val="Segoe UI"/>
            <family val="2"/>
          </rPr>
          <t>João Rafael Andrade de Colonese:</t>
        </r>
        <r>
          <rPr>
            <sz val="9"/>
            <color indexed="81"/>
            <rFont val="Segoe UI"/>
            <family val="2"/>
          </rPr>
          <t xml:space="preserve">
</t>
        </r>
        <r>
          <rPr>
            <b/>
            <sz val="12"/>
            <color indexed="81"/>
            <rFont val="Segoe UI"/>
            <family val="2"/>
          </rPr>
          <t>[OB] 0.4 - Demonstra conhecimento adequado da legislação aplicável.</t>
        </r>
      </text>
    </comment>
    <comment ref="K4" authorId="0" shapeId="0" xr:uid="{D2B1878A-A106-4185-A3CF-A6BFCAF31B26}">
      <text>
        <r>
          <rPr>
            <b/>
            <sz val="9"/>
            <color indexed="81"/>
            <rFont val="Segoe UI"/>
            <family val="2"/>
          </rPr>
          <t>João Rafael Andrade de Colonese:</t>
        </r>
        <r>
          <rPr>
            <sz val="9"/>
            <color indexed="81"/>
            <rFont val="Segoe UI"/>
            <family val="2"/>
          </rPr>
          <t xml:space="preserve">
</t>
        </r>
        <r>
          <rPr>
            <b/>
            <sz val="12"/>
            <color indexed="81"/>
            <rFont val="Segoe UI"/>
            <family val="2"/>
          </rPr>
          <t>[OB] 0.5 - Conhece as fontes de informações necessárias.</t>
        </r>
      </text>
    </comment>
    <comment ref="L4" authorId="0" shapeId="0" xr:uid="{1B5C63DA-308E-4516-8D99-64C5880B83D4}">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0.6 - Demonstra interesse em adquirir conhecimento aplicável.
</t>
        </r>
      </text>
    </comment>
    <comment ref="M4" authorId="0" shapeId="0" xr:uid="{04506333-FCF1-43CE-8487-F047A1E23A6E}">
      <text>
        <r>
          <rPr>
            <b/>
            <sz val="9"/>
            <color indexed="81"/>
            <rFont val="Segoe UI"/>
            <family val="2"/>
          </rPr>
          <t>João Rafael Andrade de Colonese:</t>
        </r>
        <r>
          <rPr>
            <sz val="9"/>
            <color indexed="81"/>
            <rFont val="Segoe UI"/>
            <family val="2"/>
          </rPr>
          <t xml:space="preserve">
</t>
        </r>
        <r>
          <rPr>
            <b/>
            <sz val="12"/>
            <color indexed="81"/>
            <rFont val="Segoe UI"/>
            <family val="2"/>
          </rPr>
          <t>[OB] 0.7 - Aplica conhecimentos de forma eficaz.</t>
        </r>
      </text>
    </comment>
    <comment ref="N4" authorId="0" shapeId="0" xr:uid="{D1BD0CC5-C011-42F3-92BF-21719EA34F08}">
      <text>
        <r>
          <rPr>
            <b/>
            <sz val="9"/>
            <color indexed="81"/>
            <rFont val="Segoe UI"/>
            <family val="2"/>
          </rPr>
          <t>João Rafael Andrade de Colonese:</t>
        </r>
        <r>
          <rPr>
            <sz val="9"/>
            <color indexed="81"/>
            <rFont val="Segoe UI"/>
            <family val="2"/>
          </rPr>
          <t xml:space="preserve">
</t>
        </r>
        <r>
          <rPr>
            <b/>
            <sz val="12"/>
            <color indexed="81"/>
            <rFont val="Segoe UI"/>
            <family val="2"/>
          </rPr>
          <t>[OB] 1.1 - Identifica fontes de consulta sobre procedimentos e
regulamentos aplicáveis.</t>
        </r>
      </text>
    </comment>
    <comment ref="O4" authorId="0" shapeId="0" xr:uid="{9C1C87EA-1C8F-422B-A1CF-661BDE747600}">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1.2 - Aplica instruções operacionais relevantes,
procedimentos e técnicas em tempo oportuno. </t>
        </r>
      </text>
    </comment>
    <comment ref="P4" authorId="0" shapeId="0" xr:uid="{58477220-D6DD-424F-B1E5-F75357AC6CD0}">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1.3 - Segue SOP, a menos que maior segurança imponha um
desvio apropriado. </t>
        </r>
      </text>
    </comment>
    <comment ref="Q4" authorId="0" shapeId="0" xr:uid="{2CC67B2F-5328-4627-A294-926ECC2AF74C}">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1.4 - Opera sistemas e equipamentos do avião corretamente.
</t>
        </r>
      </text>
    </comment>
    <comment ref="R4" authorId="0" shapeId="0" xr:uid="{31E3FB52-31BB-4262-9500-81C3A616262B}">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1.5 - Monitora o status dos sistemas da aeronave. </t>
        </r>
      </text>
    </comment>
    <comment ref="S4" authorId="0" shapeId="0" xr:uid="{A6F5A6F0-E078-4A14-8C2C-7519FC95EDE8}">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1.6 - Cumpre com regulamentos aplicáveis. </t>
        </r>
      </text>
    </comment>
    <comment ref="T4" authorId="0" shapeId="0" xr:uid="{1ECE23AB-0920-4EFF-AA6E-EBDC20246ED3}">
      <text>
        <r>
          <rPr>
            <b/>
            <sz val="9"/>
            <color indexed="81"/>
            <rFont val="Segoe UI"/>
            <family val="2"/>
          </rPr>
          <t>João Rafael Andrade de Colonese:</t>
        </r>
        <r>
          <rPr>
            <sz val="9"/>
            <color indexed="81"/>
            <rFont val="Segoe UI"/>
            <family val="2"/>
          </rPr>
          <t xml:space="preserve">
</t>
        </r>
        <r>
          <rPr>
            <b/>
            <sz val="12"/>
            <color indexed="81"/>
            <rFont val="Segoe UI"/>
            <family val="2"/>
          </rPr>
          <t>[OB] 1.7 - Aplica conhecimento procedimental relevante.</t>
        </r>
      </text>
    </comment>
    <comment ref="U4" authorId="0" shapeId="0" xr:uid="{94745C55-6285-4146-9AAA-1E6325063CD9}">
      <text>
        <r>
          <rPr>
            <b/>
            <sz val="9"/>
            <color indexed="81"/>
            <rFont val="Segoe UI"/>
            <family val="2"/>
          </rPr>
          <t>João Rafael Andrade de Colonese:</t>
        </r>
        <r>
          <rPr>
            <sz val="9"/>
            <color indexed="81"/>
            <rFont val="Segoe UI"/>
            <family val="2"/>
          </rPr>
          <t xml:space="preserve">
</t>
        </r>
        <r>
          <rPr>
            <b/>
            <sz val="12"/>
            <color indexed="81"/>
            <rFont val="Segoe UI"/>
            <family val="2"/>
          </rPr>
          <t>[OB] 2.1 - Determina que o destinatário está pronto e apto para
receber informações.</t>
        </r>
      </text>
    </comment>
    <comment ref="V4" authorId="0" shapeId="0" xr:uid="{782B6B1C-2A42-4EBE-B810-32A6E42D06B4}">
      <text>
        <r>
          <rPr>
            <b/>
            <sz val="9"/>
            <color indexed="81"/>
            <rFont val="Segoe UI"/>
            <family val="2"/>
          </rPr>
          <t>João Rafael Andrade de Colonese:</t>
        </r>
        <r>
          <rPr>
            <sz val="9"/>
            <color indexed="81"/>
            <rFont val="Segoe UI"/>
            <family val="2"/>
          </rPr>
          <t xml:space="preserve">
</t>
        </r>
        <r>
          <rPr>
            <b/>
            <sz val="12"/>
            <color indexed="81"/>
            <rFont val="Segoe UI"/>
            <family val="2"/>
          </rPr>
          <t>[OB] 2.2 - Seleciona apropriadamente o quê, quando, como e com
quem se comunica.</t>
        </r>
      </text>
    </comment>
    <comment ref="W4" authorId="0" shapeId="0" xr:uid="{AEF9833C-0708-4FA1-8C55-BAEE69DAC88B}">
      <text>
        <r>
          <rPr>
            <b/>
            <sz val="9"/>
            <color indexed="81"/>
            <rFont val="Segoe UI"/>
            <family val="2"/>
          </rPr>
          <t>João Rafael Andrade de Colonese:</t>
        </r>
        <r>
          <rPr>
            <sz val="9"/>
            <color indexed="81"/>
            <rFont val="Segoe UI"/>
            <family val="2"/>
          </rPr>
          <t xml:space="preserve">
</t>
        </r>
        <r>
          <rPr>
            <b/>
            <sz val="12"/>
            <color indexed="81"/>
            <rFont val="Segoe UI"/>
            <family val="2"/>
          </rPr>
          <t>[OB] 2.3 - Transmite mensagens de forma clara, precisa e concisa.</t>
        </r>
      </text>
    </comment>
    <comment ref="X4" authorId="0" shapeId="0" xr:uid="{7EFCEC6B-EFE3-49BB-8546-3F0EADEA056E}">
      <text>
        <r>
          <rPr>
            <b/>
            <sz val="9"/>
            <color indexed="81"/>
            <rFont val="Segoe UI"/>
            <family val="2"/>
          </rPr>
          <t>João Rafael Andrade de Colonese:</t>
        </r>
        <r>
          <rPr>
            <sz val="9"/>
            <color indexed="81"/>
            <rFont val="Segoe UI"/>
            <family val="2"/>
          </rPr>
          <t xml:space="preserve">
</t>
        </r>
        <r>
          <rPr>
            <b/>
            <sz val="12"/>
            <color indexed="81"/>
            <rFont val="Segoe UI"/>
            <family val="2"/>
          </rPr>
          <t>[OB] 2.4 - Confirma que o destinatário demonstra compreensão de
informações importantes.</t>
        </r>
      </text>
    </comment>
    <comment ref="Y4" authorId="0" shapeId="0" xr:uid="{B0BAF5FB-26B6-4B8F-9DD9-2F501FB6B15B}">
      <text>
        <r>
          <rPr>
            <b/>
            <sz val="9"/>
            <color indexed="81"/>
            <rFont val="Segoe UI"/>
            <family val="2"/>
          </rPr>
          <t>João Rafael Andrade de Colonese:</t>
        </r>
        <r>
          <rPr>
            <sz val="9"/>
            <color indexed="81"/>
            <rFont val="Segoe UI"/>
            <family val="2"/>
          </rPr>
          <t xml:space="preserve">
</t>
        </r>
        <r>
          <rPr>
            <b/>
            <sz val="12"/>
            <color indexed="81"/>
            <rFont val="Segoe UI"/>
            <family val="2"/>
          </rPr>
          <t>[OB] 2.5 - Escuta ativamente e demonstra compreensão ao
receber informações.</t>
        </r>
      </text>
    </comment>
    <comment ref="Z4" authorId="0" shapeId="0" xr:uid="{53B89543-1AF2-4A99-9680-66A798211817}">
      <text>
        <r>
          <rPr>
            <b/>
            <sz val="9"/>
            <color indexed="81"/>
            <rFont val="Segoe UI"/>
            <family val="2"/>
          </rPr>
          <t>João Rafael Andrade de Colonese:</t>
        </r>
        <r>
          <rPr>
            <sz val="9"/>
            <color indexed="81"/>
            <rFont val="Segoe UI"/>
            <family val="2"/>
          </rPr>
          <t xml:space="preserve">
</t>
        </r>
        <r>
          <rPr>
            <b/>
            <sz val="12"/>
            <color indexed="81"/>
            <rFont val="Segoe UI"/>
            <family val="2"/>
          </rPr>
          <t>[OB] 2.6 - Faz perguntas relevantes e eficazes.</t>
        </r>
      </text>
    </comment>
    <comment ref="AA4" authorId="0" shapeId="0" xr:uid="{98D11F86-0FB0-4EDD-B205-7B7AE03E0965}">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2.7 - Usa escalonamento apropriado na comunicação para
resolver os desvios identificados.
</t>
        </r>
      </text>
    </comment>
    <comment ref="AB4" authorId="0" shapeId="0" xr:uid="{41B46EC0-4B18-4D7D-9B40-24BF8A437DE8}">
      <text>
        <r>
          <rPr>
            <b/>
            <sz val="9"/>
            <color indexed="81"/>
            <rFont val="Segoe UI"/>
            <family val="2"/>
          </rPr>
          <t>João Rafael Andrade de Colonese:</t>
        </r>
        <r>
          <rPr>
            <sz val="9"/>
            <color indexed="81"/>
            <rFont val="Segoe UI"/>
            <family val="2"/>
          </rPr>
          <t xml:space="preserve">
</t>
        </r>
        <r>
          <rPr>
            <b/>
            <sz val="12"/>
            <color indexed="81"/>
            <rFont val="Segoe UI"/>
            <family val="2"/>
          </rPr>
          <t>[OB] 2.8 - Usa e interpreta comunicação não verbal de forma adequada à diferentes culturas sociais e setoriais.</t>
        </r>
      </text>
    </comment>
    <comment ref="AC4" authorId="0" shapeId="0" xr:uid="{14F4CAFB-4C22-445B-8503-7B80FE226E56}">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2.9 - Adere à fraseologia padrão e procedimentos. </t>
        </r>
      </text>
    </comment>
    <comment ref="AD4" authorId="0" shapeId="0" xr:uid="{97B1B0AB-F3D1-4340-9BA5-8060C9EC391B}">
      <text>
        <r>
          <rPr>
            <b/>
            <sz val="9"/>
            <color indexed="81"/>
            <rFont val="Segoe UI"/>
            <family val="2"/>
          </rPr>
          <t>João Rafael Andrade de Colonese:</t>
        </r>
        <r>
          <rPr>
            <sz val="9"/>
            <color indexed="81"/>
            <rFont val="Segoe UI"/>
            <family val="2"/>
          </rPr>
          <t xml:space="preserve">
</t>
        </r>
        <r>
          <rPr>
            <b/>
            <sz val="12"/>
            <color indexed="81"/>
            <rFont val="Segoe UI"/>
            <family val="2"/>
          </rPr>
          <t>[OB] 2.10 - Lê, interpreta, e responde corretamente mensagens de sistemas automatizados diversos em inglês.</t>
        </r>
      </text>
    </comment>
    <comment ref="AE4" authorId="0" shapeId="0" xr:uid="{725FE4CC-B5EC-4E60-801E-FEC4AA68BBCB}">
      <text>
        <r>
          <rPr>
            <b/>
            <sz val="9"/>
            <color indexed="81"/>
            <rFont val="Segoe UI"/>
            <family val="2"/>
          </rPr>
          <t>João Rafael Andrade de Colonese:</t>
        </r>
        <r>
          <rPr>
            <sz val="9"/>
            <color indexed="81"/>
            <rFont val="Segoe UI"/>
            <family val="2"/>
          </rPr>
          <t xml:space="preserve">
</t>
        </r>
        <r>
          <rPr>
            <b/>
            <sz val="12"/>
            <color indexed="81"/>
            <rFont val="Segoe UI"/>
            <family val="2"/>
          </rPr>
          <t>[OB] 3.1 - Usa, de forma apropriada, gerenciamento de voo,
sistemas de orientação e automação, conforme instalados e
aplicáveis às condições.</t>
        </r>
      </text>
    </comment>
    <comment ref="AF4" authorId="0" shapeId="0" xr:uid="{F2D5AD00-4B24-4A71-94EC-2C692208A11F}">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3.2 - Monitora e detecta desvios da trajetória de voo
pretendida e toma ações adequadas. </t>
        </r>
      </text>
    </comment>
    <comment ref="AG4" authorId="0" shapeId="0" xr:uid="{7CB0121B-0DD4-4E07-AB40-604D6B05AC41}">
      <text>
        <r>
          <rPr>
            <b/>
            <sz val="9"/>
            <color indexed="81"/>
            <rFont val="Segoe UI"/>
            <family val="2"/>
          </rPr>
          <t>João Rafael Andrade de Colonese:</t>
        </r>
        <r>
          <rPr>
            <sz val="9"/>
            <color indexed="81"/>
            <rFont val="Segoe UI"/>
            <family val="2"/>
          </rPr>
          <t xml:space="preserve">
</t>
        </r>
        <r>
          <rPr>
            <b/>
            <sz val="12"/>
            <color indexed="81"/>
            <rFont val="Segoe UI"/>
            <family val="2"/>
          </rPr>
          <t>[OB] 3.3 - Gerencia trajetória de voo com segurança para atingir o desempenho operacional ideal.</t>
        </r>
      </text>
    </comment>
    <comment ref="AH4" authorId="0" shapeId="0" xr:uid="{97E6E145-3474-4519-B55C-477371DB1CC6}">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3.4 - Mantém a trajetória de voo pretendida durante o voo
usando automação enquanto gerencia outras tarefas e distrações. 
</t>
        </r>
      </text>
    </comment>
    <comment ref="AI4" authorId="0" shapeId="0" xr:uid="{BB3BF797-45DC-477D-8562-4E0831BE916D}">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3.5 - Seleciona nível e modo apropriados de automação em tempo oportuno, considerando a fase de voo e carga de trabalho. </t>
        </r>
      </text>
    </comment>
    <comment ref="AJ4" authorId="0" shapeId="0" xr:uid="{B1A8D6A4-A851-4A17-8DE0-DBC5CA3B2136}">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3.6 - Monitora automação de maneira efetiva, incluindo a ativação e transições dos modos automáticos.
</t>
        </r>
      </text>
    </comment>
    <comment ref="AK4" authorId="0" shapeId="0" xr:uid="{4F82609D-C789-4B65-916C-15D66617879A}">
      <text>
        <r>
          <rPr>
            <b/>
            <sz val="9"/>
            <color indexed="81"/>
            <rFont val="Segoe UI"/>
            <family val="2"/>
          </rPr>
          <t>João Rafael Andrade de Colonese:</t>
        </r>
        <r>
          <rPr>
            <sz val="9"/>
            <color indexed="81"/>
            <rFont val="Segoe UI"/>
            <family val="2"/>
          </rPr>
          <t xml:space="preserve">
</t>
        </r>
        <r>
          <rPr>
            <b/>
            <sz val="12"/>
            <color indexed="81"/>
            <rFont val="Segoe UI"/>
            <family val="2"/>
          </rPr>
          <t>[OB] 4.1 - Controla a aeronave manualmente com precisão e suavidade conforme apropriado para a situação.</t>
        </r>
      </text>
    </comment>
    <comment ref="AL4" authorId="0" shapeId="0" xr:uid="{F9985993-05EA-4265-B05A-E68A0838185C}">
      <text>
        <r>
          <rPr>
            <b/>
            <sz val="9"/>
            <color indexed="81"/>
            <rFont val="Segoe UI"/>
            <family val="2"/>
          </rPr>
          <t>João Rafael Andrade de Colonese:</t>
        </r>
        <r>
          <rPr>
            <sz val="9"/>
            <color indexed="81"/>
            <rFont val="Segoe UI"/>
            <family val="2"/>
          </rPr>
          <t xml:space="preserve">
</t>
        </r>
        <r>
          <rPr>
            <b/>
            <sz val="12"/>
            <color indexed="81"/>
            <rFont val="Segoe UI"/>
            <family val="2"/>
          </rPr>
          <t>[OB] 4.2 - Monitora e detecta desvios da trajetória de voo
pretendida e toma ações adequadas.</t>
        </r>
      </text>
    </comment>
    <comment ref="AM4" authorId="0" shapeId="0" xr:uid="{9604BBF2-DBA9-4DC4-B293-E2F5FC65DE37}">
      <text>
        <r>
          <rPr>
            <b/>
            <sz val="9"/>
            <color indexed="81"/>
            <rFont val="Segoe UI"/>
            <family val="2"/>
          </rPr>
          <t>João Rafael Andrade de Colonese:</t>
        </r>
        <r>
          <rPr>
            <sz val="9"/>
            <color indexed="81"/>
            <rFont val="Segoe UI"/>
            <family val="2"/>
          </rPr>
          <t xml:space="preserve">
</t>
        </r>
        <r>
          <rPr>
            <b/>
            <sz val="12"/>
            <color indexed="81"/>
            <rFont val="Segoe UI"/>
            <family val="2"/>
          </rPr>
          <t>[OB] 4.3 - Controla manualmente o avião usando a relação entre a
atitude, velocidade, potência do avião e sinais à navegação ou
informações visuais.</t>
        </r>
      </text>
    </comment>
    <comment ref="AN4" authorId="0" shapeId="0" xr:uid="{C0CB24C3-4872-428A-99E6-F6A70D9B011D}">
      <text>
        <r>
          <rPr>
            <b/>
            <sz val="9"/>
            <color indexed="81"/>
            <rFont val="Segoe UI"/>
            <family val="2"/>
          </rPr>
          <t>João Rafael Andrade de Colonese:</t>
        </r>
        <r>
          <rPr>
            <sz val="9"/>
            <color indexed="81"/>
            <rFont val="Segoe UI"/>
            <family val="2"/>
          </rPr>
          <t xml:space="preserve">
</t>
        </r>
        <r>
          <rPr>
            <b/>
            <sz val="12"/>
            <color indexed="81"/>
            <rFont val="Segoe UI"/>
            <family val="2"/>
          </rPr>
          <t>[OB] 4.4 - Gerencia a trajetória do voo com segurança para atingir
o desempenho operacional ideal.</t>
        </r>
      </text>
    </comment>
    <comment ref="AO4" authorId="0" shapeId="0" xr:uid="{50120E78-6C7E-44FD-B848-C3C5AF6ACB01}">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4.5 - Mantém a trajetória de voo pretendida durante o voo
manual enquanto gerencia outras tarefas e distrações.
</t>
        </r>
      </text>
    </comment>
    <comment ref="AP4" authorId="0" shapeId="0" xr:uid="{42BC5A0D-BED2-48BF-ACE6-6BBB7C107FC9}">
      <text>
        <r>
          <rPr>
            <b/>
            <sz val="9"/>
            <color indexed="81"/>
            <rFont val="Segoe UI"/>
            <family val="2"/>
          </rPr>
          <t>João Rafael Andrade de Colonese:</t>
        </r>
        <r>
          <rPr>
            <sz val="9"/>
            <color indexed="81"/>
            <rFont val="Segoe UI"/>
            <family val="2"/>
          </rPr>
          <t xml:space="preserve">
</t>
        </r>
        <r>
          <rPr>
            <b/>
            <sz val="12"/>
            <color indexed="81"/>
            <rFont val="Segoe UI"/>
            <family val="2"/>
          </rPr>
          <t>[OB] 4.6 - Utiliza sistemas apropriados de gerenciamento e
orientação de voo, conforme instalado e aplicável às condições.</t>
        </r>
      </text>
    </comment>
    <comment ref="AQ4" authorId="0" shapeId="0" xr:uid="{4ABE09D4-2EA6-44A8-A2DC-772D55D44BFB}">
      <text>
        <r>
          <rPr>
            <b/>
            <sz val="9"/>
            <color indexed="81"/>
            <rFont val="Segoe UI"/>
            <family val="2"/>
          </rPr>
          <t>João Rafael Andrade de Colonese:</t>
        </r>
        <r>
          <rPr>
            <sz val="9"/>
            <color indexed="81"/>
            <rFont val="Segoe UI"/>
            <family val="2"/>
          </rPr>
          <t xml:space="preserve">
</t>
        </r>
        <r>
          <rPr>
            <b/>
            <sz val="12"/>
            <color indexed="81"/>
            <rFont val="Segoe UI"/>
            <family val="2"/>
          </rPr>
          <t>[OB] 4.7 - Monitora de maneira efetiva os sistemas de orientação
de voo, incluindo a ativação e transições de modos automáticos.</t>
        </r>
      </text>
    </comment>
    <comment ref="AR4" authorId="0" shapeId="0" xr:uid="{7E4AB0E5-3506-47DF-8848-3802425CBE08}">
      <text>
        <r>
          <rPr>
            <b/>
            <sz val="9"/>
            <color indexed="81"/>
            <rFont val="Segoe UI"/>
            <family val="2"/>
          </rPr>
          <t>João Rafael Andrade de Colonese:</t>
        </r>
        <r>
          <rPr>
            <sz val="9"/>
            <color indexed="81"/>
            <rFont val="Segoe UI"/>
            <family val="2"/>
          </rPr>
          <t xml:space="preserve">
</t>
        </r>
        <r>
          <rPr>
            <b/>
            <sz val="12"/>
            <color indexed="81"/>
            <rFont val="Segoe UI"/>
            <family val="2"/>
          </rPr>
          <t>[OB] 5.1 - Encoraja a comunicação aberta e participação entre equipes setoriais.</t>
        </r>
      </text>
    </comment>
    <comment ref="AS4" authorId="0" shapeId="0" xr:uid="{5D7F68CB-5DBE-4F77-B7CE-DA2800166203}">
      <text>
        <r>
          <rPr>
            <b/>
            <sz val="9"/>
            <color indexed="81"/>
            <rFont val="Segoe UI"/>
            <family val="2"/>
          </rPr>
          <t>João Rafael Andrade de Colonese:</t>
        </r>
        <r>
          <rPr>
            <sz val="9"/>
            <color indexed="81"/>
            <rFont val="Segoe UI"/>
            <family val="2"/>
          </rPr>
          <t xml:space="preserve">
</t>
        </r>
        <r>
          <rPr>
            <b/>
            <sz val="12"/>
            <color indexed="81"/>
            <rFont val="Segoe UI"/>
            <family val="2"/>
          </rPr>
          <t>[OB] 5.2 - Demonstra iniciativa e fornece orientação quando requerido.</t>
        </r>
      </text>
    </comment>
    <comment ref="AT4" authorId="0" shapeId="0" xr:uid="{C45BCBE9-8571-41E6-B329-287C15630D85}">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5.3 - Envolve outras pessoas no planejamento. </t>
        </r>
      </text>
    </comment>
    <comment ref="AU4" authorId="0" shapeId="0" xr:uid="{1052B09A-0561-4675-BFCC-C3D43D0AC617}">
      <text>
        <r>
          <rPr>
            <b/>
            <sz val="9"/>
            <color indexed="81"/>
            <rFont val="Segoe UI"/>
            <family val="2"/>
          </rPr>
          <t>João Rafael Andrade de Colonese:</t>
        </r>
        <r>
          <rPr>
            <sz val="9"/>
            <color indexed="81"/>
            <rFont val="Segoe UI"/>
            <family val="2"/>
          </rPr>
          <t xml:space="preserve">
</t>
        </r>
        <r>
          <rPr>
            <b/>
            <sz val="12"/>
            <color indexed="81"/>
            <rFont val="Segoe UI"/>
            <family val="2"/>
          </rPr>
          <t>[OB] 5.4 - Considera contribuições [informações] de outras pessoas.</t>
        </r>
      </text>
    </comment>
    <comment ref="AV4" authorId="0" shapeId="0" xr:uid="{B08FD0B8-5781-44E5-BF6B-A566DEAB4AD2}">
      <text>
        <r>
          <rPr>
            <b/>
            <sz val="9"/>
            <color indexed="81"/>
            <rFont val="Segoe UI"/>
            <family val="2"/>
          </rPr>
          <t>João Rafael Andrade de Colonese:</t>
        </r>
        <r>
          <rPr>
            <sz val="9"/>
            <color indexed="81"/>
            <rFont val="Segoe UI"/>
            <family val="2"/>
          </rPr>
          <t xml:space="preserve">
</t>
        </r>
        <r>
          <rPr>
            <b/>
            <sz val="12"/>
            <color indexed="81"/>
            <rFont val="Segoe UI"/>
            <family val="2"/>
          </rPr>
          <t>[OB] 5.5 - Dá e recebe comentários de forma construtiva.</t>
        </r>
      </text>
    </comment>
    <comment ref="AW4" authorId="0" shapeId="0" xr:uid="{19C8588B-775D-4EEE-AD49-DB08E04AD336}">
      <text>
        <r>
          <rPr>
            <b/>
            <sz val="9"/>
            <color indexed="81"/>
            <rFont val="Segoe UI"/>
            <family val="2"/>
          </rPr>
          <t>João Rafael Andrade de Colonese:</t>
        </r>
        <r>
          <rPr>
            <sz val="9"/>
            <color indexed="81"/>
            <rFont val="Segoe UI"/>
            <family val="2"/>
          </rPr>
          <t xml:space="preserve">
</t>
        </r>
        <r>
          <rPr>
            <b/>
            <sz val="12"/>
            <color indexed="81"/>
            <rFont val="Segoe UI"/>
            <family val="2"/>
          </rPr>
          <t>[OB] 5.6 - Endereça e resolve conflitos e divergências de maneira construtiva.</t>
        </r>
      </text>
    </comment>
    <comment ref="AX4" authorId="0" shapeId="0" xr:uid="{883105E3-0D91-43EA-9158-DEC93B76C9F6}">
      <text>
        <r>
          <rPr>
            <b/>
            <sz val="9"/>
            <color indexed="81"/>
            <rFont val="Segoe UI"/>
            <family val="2"/>
          </rPr>
          <t>João Rafael Andrade de Colonese:</t>
        </r>
        <r>
          <rPr>
            <sz val="9"/>
            <color indexed="81"/>
            <rFont val="Segoe UI"/>
            <family val="2"/>
          </rPr>
          <t xml:space="preserve">
</t>
        </r>
        <r>
          <rPr>
            <b/>
            <sz val="12"/>
            <color indexed="81"/>
            <rFont val="Segoe UI"/>
            <family val="2"/>
          </rPr>
          <t>[OB] 5.7 - Exerce liderança decisiva quando necessário.</t>
        </r>
      </text>
    </comment>
    <comment ref="AY4" authorId="0" shapeId="0" xr:uid="{5C95A803-D18E-4727-A800-1A8666AB7DED}">
      <text>
        <r>
          <rPr>
            <b/>
            <sz val="9"/>
            <color indexed="81"/>
            <rFont val="Segoe UI"/>
            <family val="2"/>
          </rPr>
          <t>João Rafael Andrade de Colonese:</t>
        </r>
        <r>
          <rPr>
            <sz val="9"/>
            <color indexed="81"/>
            <rFont val="Segoe UI"/>
            <family val="2"/>
          </rPr>
          <t xml:space="preserve">
</t>
        </r>
        <r>
          <rPr>
            <b/>
            <sz val="12"/>
            <color indexed="81"/>
            <rFont val="Segoe UI"/>
            <family val="2"/>
          </rPr>
          <t>[OB] 5.8 - Assume responsabilidade por decisões e ações.</t>
        </r>
      </text>
    </comment>
    <comment ref="AZ4" authorId="0" shapeId="0" xr:uid="{6640F7AB-21C1-4434-8526-4FB5CEAC5C7F}">
      <text>
        <r>
          <rPr>
            <b/>
            <sz val="9"/>
            <color indexed="81"/>
            <rFont val="Segoe UI"/>
            <family val="2"/>
          </rPr>
          <t>João Rafael Andrade de Colonese:</t>
        </r>
        <r>
          <rPr>
            <sz val="9"/>
            <color indexed="81"/>
            <rFont val="Segoe UI"/>
            <family val="2"/>
          </rPr>
          <t xml:space="preserve">
</t>
        </r>
        <r>
          <rPr>
            <b/>
            <sz val="12"/>
            <color indexed="81"/>
            <rFont val="Segoe UI"/>
            <family val="2"/>
          </rPr>
          <t>[OB] 5.9 - Cumpre instruções conforme orientado.</t>
        </r>
      </text>
    </comment>
    <comment ref="BA4" authorId="0" shapeId="0" xr:uid="{454BE777-75DD-410E-AB15-6D0618008901}">
      <text>
        <r>
          <rPr>
            <b/>
            <sz val="9"/>
            <color indexed="81"/>
            <rFont val="Segoe UI"/>
            <family val="2"/>
          </rPr>
          <t>João Rafael Andrade de Colonese:</t>
        </r>
        <r>
          <rPr>
            <sz val="9"/>
            <color indexed="81"/>
            <rFont val="Segoe UI"/>
            <family val="2"/>
          </rPr>
          <t xml:space="preserve">
</t>
        </r>
        <r>
          <rPr>
            <b/>
            <sz val="12"/>
            <color indexed="81"/>
            <rFont val="Segoe UI"/>
            <family val="2"/>
          </rPr>
          <t>[OB] 5.10 - Aplica estratégias de intervenção eficazes para resolver desvios identificados.</t>
        </r>
      </text>
    </comment>
    <comment ref="BB4" authorId="0" shapeId="0" xr:uid="{2A1EE295-4C67-48D8-B0A5-A62BE5C70E0D}">
      <text>
        <r>
          <rPr>
            <b/>
            <sz val="9"/>
            <color indexed="81"/>
            <rFont val="Segoe UI"/>
            <family val="2"/>
          </rPr>
          <t>João Rafael Andrade de Colonese:</t>
        </r>
        <r>
          <rPr>
            <sz val="9"/>
            <color indexed="81"/>
            <rFont val="Segoe UI"/>
            <family val="2"/>
          </rPr>
          <t xml:space="preserve">
</t>
        </r>
        <r>
          <rPr>
            <b/>
            <sz val="12"/>
            <color indexed="81"/>
            <rFont val="Segoe UI"/>
            <family val="2"/>
          </rPr>
          <t>[OB] 6.1 - Identifica, avalia e gerencia ameaças e erros em tempo oportuno.</t>
        </r>
      </text>
    </comment>
    <comment ref="BC4" authorId="0" shapeId="0" xr:uid="{35D88906-D024-4769-86B4-B58F4F029EA8}">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6.2 - Busca informações precisas e adequadas de fontes apropriadas. </t>
        </r>
      </text>
    </comment>
    <comment ref="BD4" authorId="0" shapeId="0" xr:uid="{EAA11111-B3D6-4AB1-ABDA-5E6D79E66584}">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6.3 - Identifica e verifica o que e por que coisas deram errado, se apropriado. </t>
        </r>
      </text>
    </comment>
    <comment ref="BE4" authorId="0" shapeId="0" xr:uid="{C92403E4-FD4C-4F9A-80DF-7AA7592C05A5}">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6.4 - Persevera em resolver problemas priorizando a
segurança. </t>
        </r>
      </text>
    </comment>
    <comment ref="BF4" authorId="0" shapeId="0" xr:uid="{9D1D213E-6F33-41BB-9F7D-5F6CDC4A35B8}">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6.5 - Identifica e considera opções apropriadas. </t>
        </r>
      </text>
    </comment>
    <comment ref="BG4" authorId="0" shapeId="0" xr:uid="{600175D5-1D3B-4CFE-B3D2-F8FB4735A638}">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6.6 - Aplica técnicas de tomada de decisão apropriadas e oportunas. </t>
        </r>
      </text>
    </comment>
    <comment ref="BH4" authorId="0" shapeId="0" xr:uid="{088609E7-1CD0-48B5-ACAE-6472BAA88A07}">
      <text>
        <r>
          <rPr>
            <b/>
            <sz val="9"/>
            <color indexed="81"/>
            <rFont val="Segoe UI"/>
            <family val="2"/>
          </rPr>
          <t>João Rafael Andrade de Colonese:</t>
        </r>
        <r>
          <rPr>
            <sz val="9"/>
            <color indexed="81"/>
            <rFont val="Segoe UI"/>
            <family val="2"/>
          </rPr>
          <t xml:space="preserve">
</t>
        </r>
        <r>
          <rPr>
            <b/>
            <sz val="12"/>
            <color indexed="81"/>
            <rFont val="Segoe UI"/>
            <family val="2"/>
          </rPr>
          <t>[OB] 6.7 - Monitora, reavalia e adapta decisões conforme
necessário.</t>
        </r>
      </text>
    </comment>
    <comment ref="BI4" authorId="0" shapeId="0" xr:uid="{FD2E51DA-38AC-42B2-852E-98920AECD567}">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6.8 - Se adapta quando confrontado com situações em que não existe orientação ou procedimento.
</t>
        </r>
      </text>
    </comment>
    <comment ref="BJ4" authorId="0" shapeId="0" xr:uid="{E10F817C-5A46-49C2-9E84-E08CD600795D}">
      <text>
        <r>
          <rPr>
            <b/>
            <sz val="9"/>
            <color indexed="81"/>
            <rFont val="Segoe UI"/>
            <family val="2"/>
          </rPr>
          <t>João Rafael Andrade de Colonese:</t>
        </r>
        <r>
          <rPr>
            <sz val="9"/>
            <color indexed="81"/>
            <rFont val="Segoe UI"/>
            <family val="2"/>
          </rPr>
          <t xml:space="preserve">
</t>
        </r>
        <r>
          <rPr>
            <b/>
            <sz val="12"/>
            <color indexed="81"/>
            <rFont val="Segoe UI"/>
            <family val="2"/>
          </rPr>
          <t>[OB] 6.9 - Demonstra resiliência ao encontrar um evento
inesperado.</t>
        </r>
      </text>
    </comment>
    <comment ref="BK4" authorId="0" shapeId="0" xr:uid="{E2ABAD65-D72C-4F0E-94CD-D382C76BE957}">
      <text>
        <r>
          <rPr>
            <b/>
            <sz val="9"/>
            <color indexed="81"/>
            <rFont val="Segoe UI"/>
            <family val="2"/>
          </rPr>
          <t>João Rafael Andrade de Colonese:</t>
        </r>
        <r>
          <rPr>
            <sz val="9"/>
            <color indexed="81"/>
            <rFont val="Segoe UI"/>
            <family val="2"/>
          </rPr>
          <t xml:space="preserve">
</t>
        </r>
        <r>
          <rPr>
            <b/>
            <sz val="12"/>
            <color indexed="81"/>
            <rFont val="Segoe UI"/>
            <family val="2"/>
          </rPr>
          <t>[OB] 7.1 - Monitora e avalia o estado do avião e seus sistemas.</t>
        </r>
      </text>
    </comment>
    <comment ref="BL4" authorId="0" shapeId="0" xr:uid="{52DFCB7F-1CCC-4D85-9A5A-7FE5D9775882}">
      <text>
        <r>
          <rPr>
            <b/>
            <sz val="9"/>
            <color indexed="81"/>
            <rFont val="Segoe UI"/>
            <family val="2"/>
          </rPr>
          <t>João Rafael Andrade de Colonese:</t>
        </r>
        <r>
          <rPr>
            <sz val="9"/>
            <color indexed="81"/>
            <rFont val="Segoe UI"/>
            <family val="2"/>
          </rPr>
          <t xml:space="preserve">
</t>
        </r>
        <r>
          <rPr>
            <b/>
            <sz val="12"/>
            <color indexed="81"/>
            <rFont val="Segoe UI"/>
            <family val="2"/>
          </rPr>
          <t>[OB] 7.2 - Monitora e avalia o estado de energia do avião e sua trajetória de voo prevista.</t>
        </r>
      </text>
    </comment>
    <comment ref="BM4" authorId="0" shapeId="0" xr:uid="{8FA76705-3613-4908-BC2D-31F0E5D74231}">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7.3 - Monitora e avalia o ambiente geral e seus possíveis efeitos na operação. </t>
        </r>
      </text>
    </comment>
    <comment ref="BN4" authorId="0" shapeId="0" xr:uid="{CCBFD27E-8DD1-4BEE-9283-FC2470884857}">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7.4 - Valida a precisão das informações e verifica erros básicos.
</t>
        </r>
      </text>
    </comment>
    <comment ref="BO4" authorId="0" shapeId="0" xr:uid="{D2072473-07B8-4695-9730-22B01CC48250}">
      <text>
        <r>
          <rPr>
            <b/>
            <sz val="9"/>
            <color indexed="81"/>
            <rFont val="Segoe UI"/>
            <family val="2"/>
          </rPr>
          <t>João Rafael Andrade de Colonese:</t>
        </r>
        <r>
          <rPr>
            <sz val="9"/>
            <color indexed="81"/>
            <rFont val="Segoe UI"/>
            <family val="2"/>
          </rPr>
          <t xml:space="preserve">
</t>
        </r>
        <r>
          <rPr>
            <b/>
            <sz val="12"/>
            <color indexed="81"/>
            <rFont val="Segoe UI"/>
            <family val="2"/>
          </rPr>
          <t>[OB] 7.5 - Mantém consciência das pessoas envolvidas ou afetadas
pela operação e sua capacidade de desempenho conforme
esperado.</t>
        </r>
      </text>
    </comment>
    <comment ref="BP4" authorId="0" shapeId="0" xr:uid="{1A118511-33FA-4602-A5D0-45C9DCB4C569}">
      <text>
        <r>
          <rPr>
            <b/>
            <sz val="9"/>
            <color indexed="81"/>
            <rFont val="Segoe UI"/>
            <family val="2"/>
          </rPr>
          <t>João Rafael Andrade de Colonese:</t>
        </r>
        <r>
          <rPr>
            <sz val="9"/>
            <color indexed="81"/>
            <rFont val="Segoe UI"/>
            <family val="2"/>
          </rPr>
          <t xml:space="preserve">
</t>
        </r>
        <r>
          <rPr>
            <b/>
            <sz val="12"/>
            <color indexed="81"/>
            <rFont val="Segoe UI"/>
            <family val="2"/>
          </rPr>
          <t>[OB] 7.6 - Desenvolve planos de contingência eficazes com base
nos riscos potenciais associados a ameaças e erros.</t>
        </r>
      </text>
    </comment>
    <comment ref="BQ4" authorId="0" shapeId="0" xr:uid="{36A83793-9EEF-46BA-8AD5-B2BBD2E53967}">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7.7 - Responde às indicações de consciência situacional reduzida. </t>
        </r>
      </text>
    </comment>
    <comment ref="BR4" authorId="0" shapeId="0" xr:uid="{8EBCA6F9-FB2D-41C5-9A25-64157F24BE39}">
      <text>
        <r>
          <rPr>
            <b/>
            <sz val="9"/>
            <color indexed="81"/>
            <rFont val="Segoe UI"/>
            <family val="2"/>
          </rPr>
          <t>João Rafael Andrade de Colonese:</t>
        </r>
        <r>
          <rPr>
            <sz val="9"/>
            <color indexed="81"/>
            <rFont val="Segoe UI"/>
            <family val="2"/>
          </rPr>
          <t xml:space="preserve">
</t>
        </r>
        <r>
          <rPr>
            <b/>
            <sz val="12"/>
            <color indexed="81"/>
            <rFont val="Segoe UI"/>
            <family val="2"/>
          </rPr>
          <t>[OB] 8.1 - Exerce autocontrole em todas as situações.</t>
        </r>
      </text>
    </comment>
    <comment ref="BS4" authorId="0" shapeId="0" xr:uid="{536C12ED-6D66-45F8-8B8B-62062422D977}">
      <text>
        <r>
          <rPr>
            <b/>
            <sz val="9"/>
            <color indexed="81"/>
            <rFont val="Segoe UI"/>
            <family val="2"/>
          </rPr>
          <t>João Rafael Andrade de Colonese:</t>
        </r>
        <r>
          <rPr>
            <sz val="9"/>
            <color indexed="81"/>
            <rFont val="Segoe UI"/>
            <family val="2"/>
          </rPr>
          <t xml:space="preserve">
</t>
        </r>
        <r>
          <rPr>
            <b/>
            <sz val="12"/>
            <color indexed="81"/>
            <rFont val="Segoe UI"/>
            <family val="2"/>
          </rPr>
          <t>[OB] 8.2 - Planeja, prioriza e programa tarefas apropriadas de forma eficaz.</t>
        </r>
      </text>
    </comment>
    <comment ref="BT4" authorId="0" shapeId="0" xr:uid="{CF933874-0668-4EC7-BE9A-9E6B7560CE8A}">
      <text>
        <r>
          <rPr>
            <b/>
            <sz val="9"/>
            <color indexed="81"/>
            <rFont val="Segoe UI"/>
            <family val="2"/>
          </rPr>
          <t>João Rafael Andrade de Colonese:</t>
        </r>
        <r>
          <rPr>
            <sz val="9"/>
            <color indexed="81"/>
            <rFont val="Segoe UI"/>
            <family val="2"/>
          </rPr>
          <t xml:space="preserve">
</t>
        </r>
        <r>
          <rPr>
            <b/>
            <sz val="12"/>
            <color indexed="81"/>
            <rFont val="Segoe UI"/>
            <family val="2"/>
          </rPr>
          <t>[OB] 8.3 - Gerencia o tempo de forma eficiente ao realizar tarefas.</t>
        </r>
      </text>
    </comment>
    <comment ref="BU4" authorId="0" shapeId="0" xr:uid="{5629151B-E110-453B-9F27-7E978ECFECD2}">
      <text>
        <r>
          <rPr>
            <b/>
            <sz val="9"/>
            <color indexed="81"/>
            <rFont val="Segoe UI"/>
            <family val="2"/>
          </rPr>
          <t>João Rafael Andrade de Colonese:</t>
        </r>
        <r>
          <rPr>
            <sz val="9"/>
            <color indexed="81"/>
            <rFont val="Segoe UI"/>
            <family val="2"/>
          </rPr>
          <t xml:space="preserve">
</t>
        </r>
        <r>
          <rPr>
            <b/>
            <sz val="12"/>
            <color indexed="81"/>
            <rFont val="Segoe UI"/>
            <family val="2"/>
          </rPr>
          <t>[OB] 8.4 - Solicita e aceita assistência, quando apropriado.</t>
        </r>
      </text>
    </comment>
    <comment ref="BV4" authorId="0" shapeId="0" xr:uid="{8FF1EEB6-39D9-4478-B26F-7F8AAD1F6801}">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8.5 - Monitora, revisa e confirma ações de forma consciente.
</t>
        </r>
      </text>
    </comment>
    <comment ref="BW4" authorId="0" shapeId="0" xr:uid="{11F561CC-9E64-4391-A14C-93AB1C181CDB}">
      <text>
        <r>
          <rPr>
            <b/>
            <sz val="9"/>
            <color indexed="81"/>
            <rFont val="Segoe UI"/>
            <family val="2"/>
          </rPr>
          <t>João Rafael Andrade de Colonese:</t>
        </r>
        <r>
          <rPr>
            <sz val="9"/>
            <color indexed="81"/>
            <rFont val="Segoe UI"/>
            <family val="2"/>
          </rPr>
          <t xml:space="preserve">
</t>
        </r>
        <r>
          <rPr>
            <b/>
            <sz val="12"/>
            <color indexed="81"/>
            <rFont val="Segoe UI"/>
            <family val="2"/>
          </rPr>
          <t xml:space="preserve">[OB] 8.6 - Verifica se tarefas são concluídas conforme resultados esperados.
</t>
        </r>
      </text>
    </comment>
    <comment ref="BX4" authorId="0" shapeId="0" xr:uid="{0F7F7663-CEBD-4AE6-B7F7-26ED81DD442A}">
      <text>
        <r>
          <rPr>
            <b/>
            <sz val="9"/>
            <color indexed="81"/>
            <rFont val="Segoe UI"/>
            <family val="2"/>
          </rPr>
          <t>João Rafael Andrade de Colonese:</t>
        </r>
        <r>
          <rPr>
            <sz val="9"/>
            <color indexed="81"/>
            <rFont val="Segoe UI"/>
            <family val="2"/>
          </rPr>
          <t xml:space="preserve">
</t>
        </r>
        <r>
          <rPr>
            <b/>
            <sz val="12"/>
            <color indexed="81"/>
            <rFont val="Segoe UI"/>
            <family val="2"/>
          </rPr>
          <t>[OB] 8.7 - Gerencia e retoma interrupções, distrações, variações e falhas de forma eficaz enquanto executa tarefas.</t>
        </r>
      </text>
    </comment>
  </commentList>
</comments>
</file>

<file path=xl/sharedStrings.xml><?xml version="1.0" encoding="utf-8"?>
<sst xmlns="http://schemas.openxmlformats.org/spreadsheetml/2006/main" count="1476" uniqueCount="427">
  <si>
    <t>MISSÕES</t>
  </si>
  <si>
    <t>0.1</t>
  </si>
  <si>
    <t>0.2</t>
  </si>
  <si>
    <t>0.3</t>
  </si>
  <si>
    <t>0.4</t>
  </si>
  <si>
    <t>0.5</t>
  </si>
  <si>
    <t>0.6</t>
  </si>
  <si>
    <t>0.7</t>
  </si>
  <si>
    <t>1.1</t>
  </si>
  <si>
    <t>1.2</t>
  </si>
  <si>
    <t>1.3</t>
  </si>
  <si>
    <t>1.4</t>
  </si>
  <si>
    <t>1.5</t>
  </si>
  <si>
    <t>1.6</t>
  </si>
  <si>
    <t>1.7</t>
  </si>
  <si>
    <t>2.1</t>
  </si>
  <si>
    <t>2.2</t>
  </si>
  <si>
    <t>2.3</t>
  </si>
  <si>
    <t>2.4</t>
  </si>
  <si>
    <t>2.5</t>
  </si>
  <si>
    <t>2.6</t>
  </si>
  <si>
    <t>2.7</t>
  </si>
  <si>
    <t>2.8</t>
  </si>
  <si>
    <t>2.9</t>
  </si>
  <si>
    <t>2.10</t>
  </si>
  <si>
    <t>3.1</t>
  </si>
  <si>
    <t>3.2</t>
  </si>
  <si>
    <t>3.3</t>
  </si>
  <si>
    <t>3.4</t>
  </si>
  <si>
    <t>3.5</t>
  </si>
  <si>
    <t>3.6</t>
  </si>
  <si>
    <t>4.1</t>
  </si>
  <si>
    <t>4.2</t>
  </si>
  <si>
    <t>4.3</t>
  </si>
  <si>
    <t>4.4</t>
  </si>
  <si>
    <t>4.5</t>
  </si>
  <si>
    <t>4.6</t>
  </si>
  <si>
    <t>4.7</t>
  </si>
  <si>
    <t>5.1</t>
  </si>
  <si>
    <t>5.2</t>
  </si>
  <si>
    <t>5.3</t>
  </si>
  <si>
    <t>5.4</t>
  </si>
  <si>
    <t>5.5</t>
  </si>
  <si>
    <t>5.6</t>
  </si>
  <si>
    <t>5.7</t>
  </si>
  <si>
    <t>5.8</t>
  </si>
  <si>
    <t>5.9</t>
  </si>
  <si>
    <t>5.10</t>
  </si>
  <si>
    <t>6.1</t>
  </si>
  <si>
    <t>6.2</t>
  </si>
  <si>
    <t>6.3</t>
  </si>
  <si>
    <t>6.4</t>
  </si>
  <si>
    <t>6.5</t>
  </si>
  <si>
    <t>6.6</t>
  </si>
  <si>
    <t>6.7</t>
  </si>
  <si>
    <t>6.8</t>
  </si>
  <si>
    <t>6.9</t>
  </si>
  <si>
    <t>7.1</t>
  </si>
  <si>
    <t>7.2</t>
  </si>
  <si>
    <t>7.3</t>
  </si>
  <si>
    <t>7.4</t>
  </si>
  <si>
    <t>7.5</t>
  </si>
  <si>
    <t>7.6</t>
  </si>
  <si>
    <t>7.7</t>
  </si>
  <si>
    <t>8.1</t>
  </si>
  <si>
    <t>8.2</t>
  </si>
  <si>
    <t>8.3</t>
  </si>
  <si>
    <t>8.4</t>
  </si>
  <si>
    <t>8.5</t>
  </si>
  <si>
    <t>8.6</t>
  </si>
  <si>
    <t>8.7</t>
  </si>
  <si>
    <t>SL-02-SOLO</t>
  </si>
  <si>
    <t>SL-03-SOLO</t>
  </si>
  <si>
    <t>SL-04-SOLO</t>
  </si>
  <si>
    <t>SL-05-SOLO</t>
  </si>
  <si>
    <t>NAV-04-SOLO</t>
  </si>
  <si>
    <t>SOMA OBS</t>
  </si>
  <si>
    <t>I</t>
  </si>
  <si>
    <t>F</t>
  </si>
  <si>
    <t>NAV-01 DC</t>
  </si>
  <si>
    <t>NAV-02-SOLO</t>
  </si>
  <si>
    <t>NAV-03 DC</t>
  </si>
  <si>
    <t>AATD -5 - Simulação Pré Cheque</t>
  </si>
  <si>
    <t>AATD-4-NAV</t>
  </si>
  <si>
    <t>AATD-3-NAV</t>
  </si>
  <si>
    <t>INTROD. VOO-01</t>
  </si>
  <si>
    <t>INTROD. VOO-02</t>
  </si>
  <si>
    <t>CONTR.ANV-01</t>
  </si>
  <si>
    <t>COORD.ATT.POT-01</t>
  </si>
  <si>
    <t>COORD.ATT.POT-02</t>
  </si>
  <si>
    <t>COORD.ATT.POT-03</t>
  </si>
  <si>
    <t>COORD.ATT.POT-04</t>
  </si>
  <si>
    <t>CONTR.ANV-02</t>
  </si>
  <si>
    <t>TRN.MAN.APP-01</t>
  </si>
  <si>
    <t>TRN.MAN.APP-02</t>
  </si>
  <si>
    <t>TRN.MAN.APP-03</t>
  </si>
  <si>
    <t>TRN.MAN.APP-04</t>
  </si>
  <si>
    <t>TRN.MAN.APP-05</t>
  </si>
  <si>
    <t>TRN.MAN.APP-06</t>
  </si>
  <si>
    <t>TRN.MAN.APP-07</t>
  </si>
  <si>
    <t>TRN.MAN.APP-08</t>
  </si>
  <si>
    <t>PRO.AVAN.EMER-01</t>
  </si>
  <si>
    <t>AVX-ENDOSSO</t>
  </si>
  <si>
    <t>AATD-5-PRE-XQ</t>
  </si>
  <si>
    <t>AATD-1-NOTURNO</t>
  </si>
  <si>
    <t>PRO.AVAN.EMER-02</t>
  </si>
  <si>
    <t>PRO.AVAN.EMER-03</t>
  </si>
  <si>
    <t>NOTURNO-NAV</t>
  </si>
  <si>
    <r>
      <rPr>
        <u/>
        <sz val="11"/>
        <color theme="1"/>
        <rFont val="Calibri"/>
        <family val="2"/>
        <scheme val="minor"/>
      </rPr>
      <t>(Avaliações para voo de Exame)</t>
    </r>
    <r>
      <rPr>
        <sz val="11"/>
        <color theme="1"/>
        <rFont val="Calibri"/>
        <family val="2"/>
        <scheme val="minor"/>
      </rPr>
      <t xml:space="preserve">
Avaliação (duplo comando) do aluno para exame conforme IS 00-002:
À critério do CIAC, mediante cenário desenvolvido conforme OB´s selecionados como relevantes para a missão.
Aplicação do modelo TEM com relação aos elementos do cenário desenvolvido e do exame conforme IS 00-002 e FAPs relacionadas.</t>
    </r>
  </si>
  <si>
    <r>
      <rPr>
        <b/>
        <sz val="11"/>
        <color theme="1"/>
        <rFont val="Calibri"/>
        <family val="2"/>
        <scheme val="minor"/>
      </rPr>
      <t>TEMPO TOTAL VOO</t>
    </r>
    <r>
      <rPr>
        <sz val="11"/>
        <color theme="1"/>
        <rFont val="Calibri"/>
        <family val="2"/>
        <scheme val="minor"/>
      </rPr>
      <t xml:space="preserve"> </t>
    </r>
    <r>
      <rPr>
        <b/>
        <sz val="11"/>
        <color theme="1"/>
        <rFont val="Calibri"/>
        <family val="2"/>
        <scheme val="minor"/>
      </rPr>
      <t xml:space="preserve">(DC / </t>
    </r>
    <r>
      <rPr>
        <b/>
        <sz val="11"/>
        <color rgb="FFFF0000"/>
        <rFont val="Calibri"/>
        <family val="2"/>
        <scheme val="minor"/>
      </rPr>
      <t>SOLO</t>
    </r>
    <r>
      <rPr>
        <b/>
        <sz val="11"/>
        <color theme="1"/>
        <rFont val="Calibri"/>
        <family val="2"/>
        <scheme val="minor"/>
      </rPr>
      <t>)</t>
    </r>
  </si>
  <si>
    <t>FACILITAR</t>
  </si>
  <si>
    <t>DESCOBRIR SEM ASSISTÊNCIA</t>
  </si>
  <si>
    <t>// 6.1</t>
  </si>
  <si>
    <t>// 7.3</t>
  </si>
  <si>
    <t>// 6.3</t>
  </si>
  <si>
    <t>// 7.5</t>
  </si>
  <si>
    <t>// 6.2 e 6.6</t>
  </si>
  <si>
    <t>// 5.3, 5.5 e 5.6</t>
  </si>
  <si>
    <t>// 6.5 e 6.7</t>
  </si>
  <si>
    <t>// 8.5 e 8.6</t>
  </si>
  <si>
    <t>// 6.2</t>
  </si>
  <si>
    <t>// 6.4</t>
  </si>
  <si>
    <t xml:space="preserve"> // 8.3</t>
  </si>
  <si>
    <t>Todos os OB's são (M)ust See</t>
  </si>
  <si>
    <t>// 2.10</t>
  </si>
  <si>
    <t>SL-01-ENDOSSO</t>
  </si>
  <si>
    <t>AATD-2-SOLO</t>
  </si>
  <si>
    <r>
      <rPr>
        <u/>
        <sz val="11"/>
        <color theme="1"/>
        <rFont val="Calibri"/>
        <family val="2"/>
        <scheme val="minor"/>
      </rPr>
      <t>(Manobras Básicas / Introdução ao voo / Controle e Coordenação da aeronave)</t>
    </r>
    <r>
      <rPr>
        <sz val="11"/>
        <color theme="1"/>
        <rFont val="Calibri"/>
        <family val="2"/>
        <scheme val="minor"/>
      </rPr>
      <t xml:space="preserve">
Demonstração de conhecimentos e habilidades e atitudes sobre:
Práticas/Procedimentos anteriores ao voo (planejamento e preparação do voo), inclusive determinação de peso e balanceamento, inspeções e serviços de manutenção. 
Procedimentos de taxi, de voo, efeitos dos comandos.
Introdução ao voo, ambientação com o aeroporto e meio aéreo.
Início da aplicação dos procedimentos e exercícios em voo.
Identificação das posições da aeronave com o meio externo.
Práticas/Procedimentos pós voo.
Aplicação do modelo TEM com relação aos elementos acima.</t>
    </r>
  </si>
  <si>
    <r>
      <rPr>
        <u/>
        <sz val="11"/>
        <color theme="1"/>
        <rFont val="Calibri"/>
        <family val="2"/>
        <scheme val="minor"/>
      </rPr>
      <t>(Manobras Básicas / Introdução ao voo / Controle e Coordenação da aeronave)</t>
    </r>
    <r>
      <rPr>
        <sz val="11"/>
        <color theme="1"/>
        <rFont val="Calibri"/>
        <family val="2"/>
        <scheme val="minor"/>
      </rPr>
      <t xml:space="preserve">
Demonstração de conhecimentos e habilidades e atitudes sobre:
Práticas/Procedimentos anteriores ao voo (planejamento e preparação do voo), inclusive determinação de peso e balanceamento, inspeções e serviços de manutenção. 
Compreensão sobre o controle efetivo da aeronave e preparação para execução de manobras de treinamento específicas. 
Aplicação de exercícios inerentes ao voo básico.
Compreensão dos procedimentos correntes (efetuados em todo voo), confome Lista de Tarefas: 
Subida, Voo reto nivelado, Curvas e demais itens da FIP.
Práticas/Procedimentos/Manobras no Circuito de tráfego - reconhecimento e prevenções de colisões mediante controle da aeronave e utilização de referências externas.
Aplicação do modelo TEM com relação aos elementos acima.</t>
    </r>
  </si>
  <si>
    <r>
      <rPr>
        <u/>
        <sz val="11"/>
        <color theme="1"/>
        <rFont val="Calibri"/>
        <family val="2"/>
        <scheme val="minor"/>
      </rPr>
      <t>Manobras Básicas / Introdução ao voo / Controle e Coordenação da aeronave:</t>
    </r>
    <r>
      <rPr>
        <sz val="11"/>
        <color theme="1"/>
        <rFont val="Calibri"/>
        <family val="2"/>
        <scheme val="minor"/>
      </rPr>
      <t xml:space="preserve">
Demonstração de conhecimentos e habilidades e atitudes sobre:
Práticas/Procedimentos anteriores ao voo (planejamento e preparação do voo), inclusive determinação de peso e balanceamento, inspeções e serviços de manutenção. 
Utilização de CHA demonstradas nas missões anteriores para aplicação/demonstração dos limites operacionais e a relação da atitude e da potência da aeronave. 
CAP com a operação da aeronave em baixas velocidades e aplicação de Estóis. 
Utilização de certos CHA para compreensão e realização do início do procedimento de pouso da aeronave até sua fase final.
Práticas/Procedimentos/Manobras no Circuito de tráfego - reconhecimento e prevenções de colisões mediante controle da aeronave e utilização de referências externas.
Início da Radiocomunicação.
Aplicação do modelo TEM com relação aos elementos acima.</t>
    </r>
  </si>
  <si>
    <r>
      <rPr>
        <u/>
        <sz val="11"/>
        <color theme="1"/>
        <rFont val="Calibri"/>
        <family val="2"/>
        <scheme val="minor"/>
      </rPr>
      <t>(Pré-Solo / Manobras e Aproximações)</t>
    </r>
    <r>
      <rPr>
        <sz val="11"/>
        <color theme="1"/>
        <rFont val="Calibri"/>
        <family val="2"/>
        <scheme val="minor"/>
      </rPr>
      <t xml:space="preserve">
Demonstração de conhecimentos e habilidades e atitudes sobre:
Práticas/Procedimentos anteriores ao voo (planejamento e preparação do voo), inclusive determinação de peso e balanceamento, inspeções e serviços de manutenção. 
Aplicação de exercícios/manobras para aumento da proficiência de pilotagem do aluno para melhor gerenciamento de ameaças e erros inerentes aos exercícios das fases anteriores.
Controle da aeronave com segurança utilizando referências externas e durante decolagens e aterrissagens normais e com vento de través. 
Prática de decolagens de máximo desempenho e aterrisagens em pista curta.
Gerenciamento de erros e ameaças em procedimentos e cenários mais complexos durante pousos e decolagens.
Aplicação de emergências básicas.
Execução de Radiocomunicação.
Preparação para operação da aeronave solo pelo aluno.
Ao final desta fase o aluno deve estar apto para introdução do treinamento de manobras avançadas e outros procedimentos de emergência. 
Aplicação do modelo TEM com relação aos elementos acima.</t>
    </r>
  </si>
  <si>
    <r>
      <rPr>
        <u/>
        <sz val="11"/>
        <color theme="1"/>
        <rFont val="Calibri"/>
        <family val="2"/>
        <scheme val="minor"/>
      </rPr>
      <t>(Aperfeiçoamento / Procedimentos avançados e emergências)</t>
    </r>
    <r>
      <rPr>
        <sz val="11"/>
        <color theme="1"/>
        <rFont val="Calibri"/>
        <family val="2"/>
        <scheme val="minor"/>
      </rPr>
      <t xml:space="preserve">
Demonstração de conhecimentos e habilidades e atitudes sobre:
Práticas/Procedimentos anteriores ao voo (planejamento e preparação do voo), inclusive determinação de peso e balanceamento, inspeções e serviços de manutenção. 
Preparação para emergência em voo e controle avançado da aeronave. Prática dos procedimentos de emergência de pouso forçado e aterrisagens em local desconhecido.
Práticas sobre recuperação de manobras inadvertidas.
Práticas sobre voo utilizando referência dos instrumentos para efetuar curvas niveladas de 180 graus com utilização de giro direcional e bússola.
Práticas sobre voo voo em velocidades críticas altas e saídas de picadas, como recuperação de um parafuso.
Execução de Radiocomunicação.
Aplicação do modelo TEM com relação aos elementos acima, com ênfase nas manobras de treinamento avançadas incluindo falhas simuladas dos equipamentos da aeronave.</t>
    </r>
  </si>
  <si>
    <r>
      <rPr>
        <u/>
        <sz val="11"/>
        <color theme="1"/>
        <rFont val="Calibri"/>
        <family val="2"/>
        <scheme val="minor"/>
      </rPr>
      <t>(AATD Noturno 1 - Simulação de voo local Noturno)</t>
    </r>
    <r>
      <rPr>
        <sz val="11"/>
        <color theme="1"/>
        <rFont val="Calibri"/>
        <family val="2"/>
        <scheme val="minor"/>
      </rPr>
      <t xml:space="preserve">
Demonstração de conhecimentos e habilidades e atitudes sobre:
Procedimentos de operação no circuito de tráfego, decolagens, pousos e reconhecimento da área em período noturno.
Compreensão e voo básico se utilizando dos instrumentos de cabine.
Reconhecimento das ameaças afetas a operação no período noturno: Espera-se que o aluno atinja a proficiência de operar a aeronave de forma e ainda consiga identificar discrepâncias da aeronave no período noturno.
Aplicação do modelo TEM com relação aos elementos acima, com ênfase em simulações de emergência da aeronave,  identificação de discrepâncias da aeronave no período noturno.</t>
    </r>
  </si>
  <si>
    <r>
      <rPr>
        <u/>
        <sz val="11"/>
        <color theme="1"/>
        <rFont val="Calibri"/>
        <family val="2"/>
        <scheme val="minor"/>
      </rPr>
      <t>(Navegação Noturna 1 - Navegação noturna)</t>
    </r>
    <r>
      <rPr>
        <sz val="11"/>
        <color theme="1"/>
        <rFont val="Calibri"/>
        <family val="2"/>
        <scheme val="minor"/>
      </rPr>
      <t xml:space="preserve">
Demonstração de conhecimentos e habilidades e atitudes sobre:
Procedimentos de operação no circuito de tráfego, decolagens, pousos e reconhecimento da área em período noturno.
Compreensão e navegação utilizando dos instrumentos de cabine.
Reconhecimento das ameaças afetas a operação no período noturno: Espera-se que o aluno atinja a proficiência de operar a aeronave de forma e ainda consiga identificar discrepâncias da aeronave e na navegação no período noturno.
Aplicação do modelo TEM com relação aos elementos acima, com ênfase em simulações de emergência da aeronave,  identificação de discrepâncias da aeronave e navegação no período noturno.</t>
    </r>
  </si>
  <si>
    <r>
      <rPr>
        <u/>
        <sz val="11"/>
        <color theme="1"/>
        <rFont val="Calibri"/>
        <family val="2"/>
        <scheme val="minor"/>
      </rPr>
      <t>(Liberação e realização de voos SOLO)</t>
    </r>
    <r>
      <rPr>
        <sz val="11"/>
        <color theme="1"/>
        <rFont val="Calibri"/>
        <family val="2"/>
        <scheme val="minor"/>
      </rPr>
      <t xml:space="preserve">
Avaliação (duplo comando) do aluno para o seu primeiro voo solo - endosso para o voo solo e prosseguimento do treinamento com voos solo.
Demonstração de conhecimentos e habilidades e atitudes (avaliação) sobre:
Práticas/Procedimentos anteriores ao voo (planejamento e preparação do voo), inclusive determinação de peso e balanceamento, inspeções e serviços de manutenção. 
Realização de manobras inerentes ao circuito de tráfego do aeródromo com referências externas com pousos e decolagen normais. 
Aplicação/Capacidade de julgamento segura em procedimentos para atuação como comandante da aeronave.
Adesão aos Mínimos para o voo solo conforme IS 141-007.
Aplicação do modelo TEM com relação aos elementos para o voo solo conforme IS 141-007.</t>
    </r>
  </si>
  <si>
    <r>
      <rPr>
        <u/>
        <sz val="11"/>
        <color theme="1"/>
        <rFont val="Calibri"/>
        <family val="2"/>
        <scheme val="minor"/>
      </rPr>
      <t>(AATD 2 - Simulação de voo local Diurno)</t>
    </r>
    <r>
      <rPr>
        <sz val="11"/>
        <color theme="1"/>
        <rFont val="Calibri"/>
        <family val="2"/>
        <scheme val="minor"/>
      </rPr>
      <t xml:space="preserve">
Demonstração de conhecimentos e habilidades e atitudes sobre:
Procedimentos de operação no circuito de tráfego, decolagens e pousos.
Reconhecimento das ameaças afetas a operação solo em voo local no período diurno: Espera-se que o aluno atinja a proficiência de operar a aeronave de forma e ainda consiga evitar estados indesejáveis da aeronave (UAS).
Aplicação do modelo TEM com relação aos elementos acima, com ênfase em simulações rotineiras, identificando ameaças e gereniamento possíveis erros afetos a questões não-técnicas.</t>
    </r>
  </si>
  <si>
    <r>
      <rPr>
        <u/>
        <sz val="11"/>
        <color theme="1"/>
        <rFont val="Calibri"/>
        <family val="2"/>
        <scheme val="minor"/>
      </rPr>
      <t>(Liberação e realização de voos SOLO)</t>
    </r>
    <r>
      <rPr>
        <sz val="11"/>
        <color theme="1"/>
        <rFont val="Calibri"/>
        <family val="2"/>
        <scheme val="minor"/>
      </rPr>
      <t xml:space="preserve">
Auto-avaliação do aluno em seu voo solo, perante mínimos para o solo, conforme IS 141-007.
Auto-avaliação do aluno acerca da aplicação do modelo TEM frente aos mínimos para o solo, conforme IS 141-007.</t>
    </r>
  </si>
  <si>
    <r>
      <rPr>
        <u/>
        <sz val="11"/>
        <color theme="1"/>
        <rFont val="Calibri"/>
        <family val="2"/>
        <scheme val="minor"/>
      </rPr>
      <t>(Navegações)</t>
    </r>
    <r>
      <rPr>
        <sz val="11"/>
        <color theme="1"/>
        <rFont val="Calibri"/>
        <family val="2"/>
        <scheme val="minor"/>
      </rPr>
      <t xml:space="preserve">
Demonstração de conhecimentos e habilidades e atitudes sobre:
Práticas/Procedimentos anteriores ao voo (planejamento e preparação do voo), inclusive determinação de peso e balanceamento, inspeções e serviços de manutenção. 
Realização de voo de navegação, compreendendo aspectos de navegação solo, e demonstração de competências para realização de navegação com segurança, agilidade e precisão.
Realização de voo de navegação estimada por referências visuais e quando possível, com auxílio da rádio navegação. 
Realização de voo de navegação com origem, destino ou trânsito por aeródromos controlados cumprindo os procedimentos dos serviços de controle de tráfego aéreo e os procedimentos e fraseologia de radiocomunicações.
Aplicação do modelo TEM com relação aos elementos acima.</t>
    </r>
  </si>
  <si>
    <t>FASE (descritivo resumo)</t>
  </si>
  <si>
    <t>DESCOBRIR SEM ASSISTÊNCIA
FACILITAR</t>
  </si>
  <si>
    <t>DEMONSTRAR
DESCOBRIR COM ASSISTÊNCIA</t>
  </si>
  <si>
    <t>DESCOBRIR COM ASSISTÊNCIA
FACILITAR</t>
  </si>
  <si>
    <t>DEMONSTRAR
FACILITAR</t>
  </si>
  <si>
    <t>MÉTODOS INSTRUCIONAIS SUGERIDOS</t>
  </si>
  <si>
    <t>EXPLICAR
DEMONSTRAR</t>
  </si>
  <si>
    <t>FACILITAR
DESCOBRIR COM ASSISTÊNCIA</t>
  </si>
  <si>
    <t>FACILITAR
DESCOBRIR SEM ASSISTÊNCIA</t>
  </si>
  <si>
    <t>ITENS IS 141-007
(ITENS TABELA 7-4)
EM ÊNFASE</t>
  </si>
  <si>
    <t>DEMONSTRAR
DESCOBRIR com ASSISTÊNCIA</t>
  </si>
  <si>
    <t>DEMONSTRAR
DESCOBRIR COM/SEM ASSISTÊNCIA</t>
  </si>
  <si>
    <r>
      <t>SOMA PADRÃO "</t>
    </r>
    <r>
      <rPr>
        <b/>
        <sz val="11"/>
        <rFont val="Calibri"/>
        <family val="2"/>
        <scheme val="minor"/>
      </rPr>
      <t>FINAL</t>
    </r>
    <r>
      <rPr>
        <sz val="11"/>
        <color theme="1"/>
        <rFont val="Calibri"/>
        <family val="2"/>
        <scheme val="minor"/>
      </rPr>
      <t>" COMPETÊNCIA:</t>
    </r>
  </si>
  <si>
    <r>
      <t>SOM</t>
    </r>
    <r>
      <rPr>
        <sz val="11"/>
        <rFont val="Calibri"/>
        <family val="2"/>
        <scheme val="minor"/>
      </rPr>
      <t>A PADRÃO "</t>
    </r>
    <r>
      <rPr>
        <b/>
        <sz val="11"/>
        <rFont val="Calibri"/>
        <family val="2"/>
        <scheme val="minor"/>
      </rPr>
      <t>INTERMEDIÁRIO</t>
    </r>
    <r>
      <rPr>
        <sz val="11"/>
        <rFont val="Calibri"/>
        <family val="2"/>
        <scheme val="minor"/>
      </rPr>
      <t>" COMPETÊNCIA:</t>
    </r>
  </si>
  <si>
    <r>
      <t xml:space="preserve">PRO.AVAN.EMER-04
</t>
    </r>
    <r>
      <rPr>
        <b/>
        <sz val="11"/>
        <rFont val="Calibri"/>
        <family val="2"/>
        <scheme val="minor"/>
      </rPr>
      <t>(PARAFUSO)</t>
    </r>
  </si>
  <si>
    <t>EXECUTAR AS OPERAÇÕES DE SOLO E PRÉ-VOO - (B)
EXECUTAR VOO DE CRUZEIRO - (B)
EXECUTAR AS OPERAÇÕES PÓS-POUSO E PÓS-VOO - (B)</t>
  </si>
  <si>
    <t>14-Decolagem e subida p/ perna do vento
15-Circ. de tráfego, aprox. e pouso
16-Emerg. na decolagem e pouso
20-Pouso forçado sem pot.</t>
  </si>
  <si>
    <t>13-Prevenção e recuper. de parafusos
18-Curvas avançadas / Recup. de atitudes anormais
20-Pouso forçado sem pot.
21-Aterris. por prec. em local desprep. ou desconhec.</t>
  </si>
  <si>
    <t>EXECUTAR AS OPERAÇÕES DE SOLO E PRÉ-VOO - (A)
EXECUTAR DECOLAGEM - (A)
EXECUTAR SUBIDA - (A)
EXECUTAR VOO DE CRUZEIRO - (A)
EXECUTAR DESCIDA - (A)
EXECUTAR APROXIMAÇÃO - (A)
EXECUTAR POUSO - (A)
EXECUTAR AS OPERAÇÕES PÓS-POUSO E PÓS-VOO - (A)</t>
  </si>
  <si>
    <t>22-Navegação
24-Uso de radionav. no voo visual</t>
  </si>
  <si>
    <t>20-Pouso forçado sem pot.
21-Aterris. por prec. em local desprep. ou desconhec.
22-Navegação
23-Dificuld., probl. e cenários envolv. Naveg. nos níveis inf. c/ vis. red.
24-Uso de radionav. no voo visual
25-Voo por instrum. (básico)</t>
  </si>
  <si>
    <t>20-Pouso forçado sem pot.
21-Aterris. por prec. em local desprep. ou desconhec.
22-Navegação
24-Uso de radionav. no voo visual</t>
  </si>
  <si>
    <t>12-Estóis
13-Prevenção e recuper. de parafusos
18-Curvas avançadas / Recup. de atitudes anormais
19-Manobras de ref. c/ o solo
20-Pouso forçado sem pot.
21-Aterris. por prec. em local desprep. ou desconhec.
22-Navegação</t>
  </si>
  <si>
    <t xml:space="preserve">2-Proced. básicos de emerg.
12-Estóis
18-Curvas avançadas / Recup. de atitudes anormais.
20-Pouso forçado sem pot.
21-Aterris. por prec. em local desprep. ou desconhec.
</t>
  </si>
  <si>
    <t>2-Proced. básicos de emerg.
12-Estóis
13-Prevenção e recuper. de parafusos
18-Curvas avançadas / Recup. de atitudes anormais
20-Pouso forçado sem pot.
21-Aterris. por prec. em local desprep. ou desconhec.</t>
  </si>
  <si>
    <t>16-Emerg. na decolagem e pouso
21-Aterris. por prec. em local desprep. ou desconhec.
22-Navegação
23-Dificuld., probl. e cenários envolv. Naveg. nos níveis inf. c/ vis. red.
24-Uso de radionav. no voo visual
25-Voo por instrum. (básico)</t>
  </si>
  <si>
    <t>1-Familiarização com a aeronave
3-Prep. e Proc. Pré/Pós Voo
4-Introdução ao voo
5-Efeitos no comandos
6-Táxi</t>
  </si>
  <si>
    <t>1-Familiarização com a aeronave
3-Prep. e Proc. Pré/Pós Voo
4-Introdução ao voo
5-Efeitos no comandos
6-Táxi
7-Voo reto nivelado</t>
  </si>
  <si>
    <t>1-Familiarização com a aeronave
3-Prep. e Proc. Pré/Pós Voo
4-Introdução ao voo
5-Efeitos no comandos
6-Táxi
7-Voo reto nivelado
8-Subida
9-Descida
10-Curvas</t>
  </si>
  <si>
    <t xml:space="preserve">1-Familiarização com a aeronave
3-Prep. e Proc. Pré/Pós Voo
7-Voo reto nivelado
8-Subida
9-Descida
10-Curvas
11-Voo em baixas veloc.
14-Decolagem e subida p/ perna do vento </t>
  </si>
  <si>
    <t>7-Voo reto nivelado
8-Subida
9-Descida
10-Curvas
11-Voo em baixas veloc.
14-Decolagem e subida p/ perna do vento
15-Circ. de tráfego, app. e pouso</t>
  </si>
  <si>
    <t>8-Subida
9-Descida
10-Curvas
11-Voo em baixas veloc.
14-Decolagem e subida p/ perna do vento
15-Circ. de tráfego, aprox. e pouso
18-Curvas Avançadas
19-Manobras de ref. c/ o solo</t>
  </si>
  <si>
    <t>8-Subida
9-Descida
10-Curvas
11-Voo em baixas veloc.
14-Decolagem e subida p/ perna do vento
15-Circ. de tráfego, app. e pouso
18-Curvas Avançadas
19-Manobras de ref. c/ o solo</t>
  </si>
  <si>
    <t>11-Voo em baixas veloc.
14-Decolagem e subida p/ perna do vento
15-Circ. de tráfego, aprox. e pouso
16-Emerg. na dec. e pouso
18-Curvas Avançadas
19-Manobras de ref. c/ o solo</t>
  </si>
  <si>
    <t>20-Pouso forçado sem pot.
21-Aterris. por prec. em local desprep. ou desconhec.
22-Navegação
23-Dificuld., probl. e cenários envolv. Naveg. nos níveis inf. c/ vis. red.
24-Uso de radionav. no voo visual
26-Voo Noturno</t>
  </si>
  <si>
    <t>22-Navegação
23-Dificuld., probl. e cenários envolv. Naveg. nos níveis inf. c/ vis. red.
24-Uso de radionav. no voo visual
25-Voo por instrum. (básico)
26-Voo Noturno</t>
  </si>
  <si>
    <t>14-Decolagem e subida p/ perna do vento
15-Circ. de tráfego, aprox. e pouso
16-Emerg. na decolagem e pouso
17-Primeiro solo
20-Pouso forçado sem pot.</t>
  </si>
  <si>
    <t>8-Subida
9-Descida
10-Curvas
14-Decolagem e subida p/ perna do vento
15-Circ. de tráfego, app. e pouso
17-Primeiro solo
19-Manobras de ref. c/ o solo</t>
  </si>
  <si>
    <t>8-Subida
9-Descida
14-Decolagem e subida p/ perna do vento
15-Circ. de tráfego, app. e pouso
17-Primeiro solo
18-Curvas Avançadas
19-Manobras de ref. c/ o solo</t>
  </si>
  <si>
    <t>7-Voo reto nivelado
8-Subida
9-Descida
14-Decolagem e subida p/ perna do vento
15-Circ. de tráfego, app. e pouso
17-Primeiro solo</t>
  </si>
  <si>
    <t>11-Voo em baixas velocidades
14-Decolagem e subida p/ perna do vento
15-Circ. de tráfego, app. e pouso
17-Primeiro solo
18-Curvas Avançadas
19-Manobras de ref. c/ o solo</t>
  </si>
  <si>
    <r>
      <rPr>
        <b/>
        <sz val="11"/>
        <color rgb="FFFFC000"/>
        <rFont val="Calibri"/>
        <family val="2"/>
        <scheme val="minor"/>
      </rPr>
      <t>TEMPO ADICIONAL AATD</t>
    </r>
    <r>
      <rPr>
        <b/>
        <sz val="11"/>
        <color theme="1"/>
        <rFont val="Calibri"/>
        <family val="2"/>
        <scheme val="minor"/>
      </rPr>
      <t xml:space="preserve"> / </t>
    </r>
    <r>
      <rPr>
        <b/>
        <sz val="11"/>
        <color theme="4"/>
        <rFont val="Calibri"/>
        <family val="2"/>
        <scheme val="minor"/>
      </rPr>
      <t>TOTAL do PI PPAP</t>
    </r>
    <r>
      <rPr>
        <b/>
        <sz val="11"/>
        <color theme="1"/>
        <rFont val="Calibri"/>
        <family val="2"/>
        <scheme val="minor"/>
      </rPr>
      <t>:</t>
    </r>
  </si>
  <si>
    <r>
      <t xml:space="preserve">KNO - APLICAÇÃO DE CONHECIMENTO
</t>
    </r>
    <r>
      <rPr>
        <sz val="14"/>
        <rFont val="Calibri"/>
        <family val="2"/>
        <scheme val="minor"/>
      </rPr>
      <t>(I-INTERMEDIÁRIO | F-FINAL)</t>
    </r>
  </si>
  <si>
    <r>
      <t xml:space="preserve">PRO - APLICAÇÃO DE PROCEDIMENTOS E CONFORMIDADE COM REGULAMENTOS
</t>
    </r>
    <r>
      <rPr>
        <sz val="14"/>
        <rFont val="Calibri"/>
        <family val="2"/>
        <scheme val="minor"/>
      </rPr>
      <t>(I-INTERMEDIÁRIO | F-FINAL)</t>
    </r>
  </si>
  <si>
    <r>
      <t xml:space="preserve">COM - COMUNICAÇÃO
</t>
    </r>
    <r>
      <rPr>
        <sz val="14"/>
        <rFont val="Calibri"/>
        <family val="2"/>
        <scheme val="minor"/>
      </rPr>
      <t>(I-INTERMEDIÁRIO | F-FINAL)</t>
    </r>
  </si>
  <si>
    <r>
      <t xml:space="preserve">FPA - GERENCIAMENTO DE TRAJETÓRIA DE VOO DO AVIÃO, AUTOMAÇÃO
</t>
    </r>
    <r>
      <rPr>
        <sz val="14"/>
        <rFont val="Calibri"/>
        <family val="2"/>
        <scheme val="minor"/>
      </rPr>
      <t>(I-INTERMEDIÁRIO</t>
    </r>
    <r>
      <rPr>
        <sz val="14"/>
        <color rgb="FF0070C0"/>
        <rFont val="Calibri"/>
        <family val="2"/>
        <scheme val="minor"/>
      </rPr>
      <t xml:space="preserve"> | F</t>
    </r>
    <r>
      <rPr>
        <sz val="14"/>
        <rFont val="Calibri"/>
        <family val="2"/>
        <scheme val="minor"/>
      </rPr>
      <t>-FINAL)</t>
    </r>
  </si>
  <si>
    <r>
      <t xml:space="preserve">FPM - GERENCIAMENTO DE TRAJETÓRIA DE VOO DO AVIÃO, CONTROLE MANUAL
</t>
    </r>
    <r>
      <rPr>
        <sz val="14"/>
        <rFont val="Calibri"/>
        <family val="2"/>
        <scheme val="minor"/>
      </rPr>
      <t>(I-INTERMEDIÁRIO | F-FINAL)</t>
    </r>
  </si>
  <si>
    <r>
      <t xml:space="preserve">LTW - LIDERANÇA E TRABALHO EM EQUIPE
</t>
    </r>
    <r>
      <rPr>
        <sz val="14"/>
        <rFont val="Calibri"/>
        <family val="2"/>
        <scheme val="minor"/>
      </rPr>
      <t>(I-INTERMEDIÁRIO | F-FINAL)</t>
    </r>
  </si>
  <si>
    <r>
      <t xml:space="preserve">PSD - RESOLUÇÃO DE PROBLEMAS E TOMADA DE DECISÃO
</t>
    </r>
    <r>
      <rPr>
        <sz val="14"/>
        <rFont val="Calibri"/>
        <family val="2"/>
        <scheme val="minor"/>
      </rPr>
      <t>(I-INTERMEDIÁRIO | F-FINAL)</t>
    </r>
  </si>
  <si>
    <r>
      <t xml:space="preserve">SAW - CONSCIÊNCIA SITUACIONAL E GERENCIAMENTO DE INFORMAÇÃO
</t>
    </r>
    <r>
      <rPr>
        <sz val="14"/>
        <rFont val="Calibri"/>
        <family val="2"/>
        <scheme val="minor"/>
      </rPr>
      <t>(I-INTERMEDIÁRIO | F-FINAL)</t>
    </r>
  </si>
  <si>
    <r>
      <t xml:space="preserve">WLM - GERENCIAMENTO DE CARGA DE TRABALHO
</t>
    </r>
    <r>
      <rPr>
        <sz val="14"/>
        <rFont val="Calibri"/>
        <family val="2"/>
        <scheme val="minor"/>
      </rPr>
      <t>(I-INTERMEDIÁRIO | F-FINAL)</t>
    </r>
  </si>
  <si>
    <r>
      <rPr>
        <b/>
        <u/>
        <sz val="11"/>
        <color theme="4"/>
        <rFont val="Calibri"/>
        <family val="2"/>
        <scheme val="minor"/>
      </rPr>
      <t>(M)ust</t>
    </r>
    <r>
      <rPr>
        <sz val="11"/>
        <color theme="4"/>
        <rFont val="Calibri"/>
        <family val="2"/>
        <scheme val="minor"/>
      </rPr>
      <t xml:space="preserve"> / (G)ood
See</t>
    </r>
  </si>
  <si>
    <r>
      <rPr>
        <b/>
        <u/>
        <sz val="14"/>
        <rFont val="Calibri"/>
        <family val="2"/>
        <scheme val="minor"/>
      </rPr>
      <t>0.2; 0.6</t>
    </r>
    <r>
      <rPr>
        <sz val="14"/>
        <rFont val="Calibri"/>
        <family val="2"/>
        <scheme val="minor"/>
      </rPr>
      <t xml:space="preserve"> // 0.4; 0.5</t>
    </r>
  </si>
  <si>
    <r>
      <rPr>
        <b/>
        <u/>
        <sz val="14"/>
        <rFont val="Calibri"/>
        <family val="2"/>
        <scheme val="minor"/>
      </rPr>
      <t>1.1; 1.6</t>
    </r>
    <r>
      <rPr>
        <sz val="14"/>
        <rFont val="Calibri"/>
        <family val="2"/>
        <scheme val="minor"/>
      </rPr>
      <t xml:space="preserve"> // 1.2 ;1.4</t>
    </r>
  </si>
  <si>
    <r>
      <rPr>
        <b/>
        <u/>
        <sz val="14"/>
        <rFont val="Calibri"/>
        <family val="2"/>
        <scheme val="minor"/>
      </rPr>
      <t>4.2</t>
    </r>
    <r>
      <rPr>
        <sz val="14"/>
        <rFont val="Calibri"/>
        <family val="2"/>
        <scheme val="minor"/>
      </rPr>
      <t xml:space="preserve"> //</t>
    </r>
  </si>
  <si>
    <r>
      <rPr>
        <b/>
        <u/>
        <sz val="14"/>
        <rFont val="Calibri"/>
        <family val="2"/>
        <scheme val="minor"/>
      </rPr>
      <t>5.4</t>
    </r>
    <r>
      <rPr>
        <sz val="14"/>
        <rFont val="Calibri"/>
        <family val="2"/>
        <scheme val="minor"/>
      </rPr>
      <t xml:space="preserve"> // 5.5</t>
    </r>
  </si>
  <si>
    <r>
      <rPr>
        <b/>
        <u/>
        <sz val="14"/>
        <rFont val="Calibri"/>
        <family val="2"/>
        <scheme val="minor"/>
      </rPr>
      <t>0.2; 0.6</t>
    </r>
    <r>
      <rPr>
        <sz val="14"/>
        <rFont val="Calibri"/>
        <family val="2"/>
        <scheme val="minor"/>
      </rPr>
      <t xml:space="preserve"> // 0.1; 0.5</t>
    </r>
  </si>
  <si>
    <r>
      <rPr>
        <b/>
        <u/>
        <sz val="14"/>
        <rFont val="Calibri"/>
        <family val="2"/>
        <scheme val="minor"/>
      </rPr>
      <t>4.2</t>
    </r>
    <r>
      <rPr>
        <sz val="14"/>
        <rFont val="Calibri"/>
        <family val="2"/>
        <scheme val="minor"/>
      </rPr>
      <t xml:space="preserve"> // 4.1; 4.3</t>
    </r>
  </si>
  <si>
    <r>
      <rPr>
        <b/>
        <u/>
        <sz val="14"/>
        <rFont val="Calibri"/>
        <family val="2"/>
        <scheme val="minor"/>
      </rPr>
      <t>8.4</t>
    </r>
    <r>
      <rPr>
        <sz val="14"/>
        <rFont val="Calibri"/>
        <family val="2"/>
        <scheme val="minor"/>
      </rPr>
      <t xml:space="preserve"> //</t>
    </r>
  </si>
  <si>
    <r>
      <rPr>
        <b/>
        <u/>
        <sz val="14"/>
        <rFont val="Calibri"/>
        <family val="2"/>
        <scheme val="minor"/>
      </rPr>
      <t>7.4</t>
    </r>
    <r>
      <rPr>
        <sz val="14"/>
        <rFont val="Calibri"/>
        <family val="2"/>
        <scheme val="minor"/>
      </rPr>
      <t xml:space="preserve"> //</t>
    </r>
  </si>
  <si>
    <r>
      <rPr>
        <b/>
        <u/>
        <sz val="14"/>
        <rFont val="Calibri"/>
        <family val="2"/>
        <scheme val="minor"/>
      </rPr>
      <t>0.6</t>
    </r>
    <r>
      <rPr>
        <sz val="14"/>
        <rFont val="Calibri"/>
        <family val="2"/>
        <scheme val="minor"/>
      </rPr>
      <t xml:space="preserve"> // 0.4</t>
    </r>
  </si>
  <si>
    <r>
      <rPr>
        <b/>
        <u/>
        <sz val="14"/>
        <rFont val="Calibri"/>
        <family val="2"/>
        <scheme val="minor"/>
      </rPr>
      <t>1.1</t>
    </r>
    <r>
      <rPr>
        <sz val="14"/>
        <rFont val="Calibri"/>
        <family val="2"/>
        <scheme val="minor"/>
      </rPr>
      <t xml:space="preserve"> // 1.3</t>
    </r>
  </si>
  <si>
    <r>
      <rPr>
        <b/>
        <u/>
        <sz val="14"/>
        <rFont val="Calibri"/>
        <family val="2"/>
        <scheme val="minor"/>
      </rPr>
      <t>1.5</t>
    </r>
    <r>
      <rPr>
        <sz val="14"/>
        <rFont val="Calibri"/>
        <family val="2"/>
        <scheme val="minor"/>
      </rPr>
      <t xml:space="preserve"> // 1.2; 1.3</t>
    </r>
  </si>
  <si>
    <r>
      <rPr>
        <b/>
        <u/>
        <sz val="14"/>
        <rFont val="Calibri"/>
        <family val="2"/>
        <scheme val="minor"/>
      </rPr>
      <t>2.5; 2.6</t>
    </r>
    <r>
      <rPr>
        <sz val="14"/>
        <rFont val="Calibri"/>
        <family val="2"/>
        <scheme val="minor"/>
      </rPr>
      <t xml:space="preserve"> // 2.7; 2.8</t>
    </r>
  </si>
  <si>
    <r>
      <rPr>
        <b/>
        <u/>
        <sz val="14"/>
        <rFont val="Calibri"/>
        <family val="2"/>
        <scheme val="minor"/>
      </rPr>
      <t>5.4</t>
    </r>
    <r>
      <rPr>
        <sz val="14"/>
        <rFont val="Calibri"/>
        <family val="2"/>
        <scheme val="minor"/>
      </rPr>
      <t xml:space="preserve"> // 5.5; 5.9</t>
    </r>
  </si>
  <si>
    <r>
      <rPr>
        <b/>
        <u/>
        <sz val="14"/>
        <rFont val="Calibri"/>
        <family val="2"/>
        <scheme val="minor"/>
      </rPr>
      <t>6.2</t>
    </r>
    <r>
      <rPr>
        <sz val="14"/>
        <rFont val="Calibri"/>
        <family val="2"/>
        <scheme val="minor"/>
      </rPr>
      <t xml:space="preserve"> // 6.3 </t>
    </r>
  </si>
  <si>
    <r>
      <rPr>
        <b/>
        <sz val="14"/>
        <rFont val="Calibri"/>
        <family val="2"/>
        <scheme val="minor"/>
      </rPr>
      <t>7.1</t>
    </r>
    <r>
      <rPr>
        <sz val="14"/>
        <rFont val="Calibri"/>
        <family val="2"/>
        <scheme val="minor"/>
      </rPr>
      <t xml:space="preserve"> // 7.4</t>
    </r>
  </si>
  <si>
    <r>
      <rPr>
        <b/>
        <u/>
        <sz val="14"/>
        <rFont val="Calibri"/>
        <family val="2"/>
        <scheme val="minor"/>
      </rPr>
      <t>0.2; 0.5</t>
    </r>
    <r>
      <rPr>
        <sz val="14"/>
        <rFont val="Calibri"/>
        <family val="2"/>
        <scheme val="minor"/>
      </rPr>
      <t xml:space="preserve"> // 0.3; 0.7</t>
    </r>
  </si>
  <si>
    <r>
      <rPr>
        <b/>
        <u/>
        <sz val="14"/>
        <rFont val="Calibri"/>
        <family val="2"/>
        <scheme val="minor"/>
      </rPr>
      <t>1.3; 1.5</t>
    </r>
    <r>
      <rPr>
        <sz val="14"/>
        <rFont val="Calibri"/>
        <family val="2"/>
        <scheme val="minor"/>
      </rPr>
      <t xml:space="preserve"> // 1.4; 1.6</t>
    </r>
  </si>
  <si>
    <r>
      <rPr>
        <b/>
        <u/>
        <sz val="14"/>
        <rFont val="Calibri"/>
        <family val="2"/>
        <scheme val="minor"/>
      </rPr>
      <t>2.6</t>
    </r>
    <r>
      <rPr>
        <sz val="14"/>
        <rFont val="Calibri"/>
        <family val="2"/>
        <scheme val="minor"/>
      </rPr>
      <t xml:space="preserve"> // 2.8</t>
    </r>
  </si>
  <si>
    <r>
      <rPr>
        <b/>
        <u/>
        <sz val="14"/>
        <rFont val="Calibri"/>
        <family val="2"/>
        <scheme val="minor"/>
      </rPr>
      <t>4.2; 4.3</t>
    </r>
    <r>
      <rPr>
        <sz val="14"/>
        <rFont val="Calibri"/>
        <family val="2"/>
        <scheme val="minor"/>
      </rPr>
      <t xml:space="preserve"> // 4.1; 4.4</t>
    </r>
  </si>
  <si>
    <r>
      <rPr>
        <b/>
        <u/>
        <sz val="14"/>
        <rFont val="Calibri"/>
        <family val="2"/>
        <scheme val="minor"/>
      </rPr>
      <t>5.2</t>
    </r>
    <r>
      <rPr>
        <sz val="14"/>
        <rFont val="Calibri"/>
        <family val="2"/>
        <scheme val="minor"/>
      </rPr>
      <t xml:space="preserve"> //</t>
    </r>
  </si>
  <si>
    <t>TAREFAS EM ÊNFASE  (CONF. LISTA DE TAREFAS - PPA-MNTE-VFR)
TER (B / M / A) [POR TAREFA]</t>
  </si>
  <si>
    <t>TEV /
(M) Must see
(G) Good see
(*) Milestones</t>
  </si>
  <si>
    <r>
      <rPr>
        <b/>
        <u/>
        <sz val="14"/>
        <rFont val="Calibri"/>
        <family val="2"/>
        <scheme val="minor"/>
      </rPr>
      <t>0.5; 0.6</t>
    </r>
    <r>
      <rPr>
        <sz val="14"/>
        <rFont val="Calibri"/>
        <family val="2"/>
        <scheme val="minor"/>
      </rPr>
      <t xml:space="preserve"> // 0.1</t>
    </r>
  </si>
  <si>
    <r>
      <rPr>
        <b/>
        <u/>
        <sz val="14"/>
        <rFont val="Calibri"/>
        <family val="2"/>
        <scheme val="minor"/>
      </rPr>
      <t>1.1</t>
    </r>
    <r>
      <rPr>
        <sz val="14"/>
        <rFont val="Calibri"/>
        <family val="2"/>
        <scheme val="minor"/>
      </rPr>
      <t xml:space="preserve"> // 1.2</t>
    </r>
  </si>
  <si>
    <r>
      <rPr>
        <b/>
        <u/>
        <sz val="14"/>
        <rFont val="Calibri"/>
        <family val="2"/>
        <scheme val="minor"/>
      </rPr>
      <t>2.3; 2.6</t>
    </r>
    <r>
      <rPr>
        <sz val="14"/>
        <rFont val="Calibri"/>
        <family val="2"/>
        <scheme val="minor"/>
      </rPr>
      <t xml:space="preserve"> // 2.8; 2.9</t>
    </r>
  </si>
  <si>
    <r>
      <rPr>
        <b/>
        <u/>
        <sz val="14"/>
        <rFont val="Calibri"/>
        <family val="2"/>
        <scheme val="minor"/>
      </rPr>
      <t>4.2</t>
    </r>
    <r>
      <rPr>
        <sz val="14"/>
        <rFont val="Calibri"/>
        <family val="2"/>
        <scheme val="minor"/>
      </rPr>
      <t xml:space="preserve"> // 4.1</t>
    </r>
  </si>
  <si>
    <r>
      <rPr>
        <b/>
        <u/>
        <sz val="14"/>
        <rFont val="Calibri"/>
        <family val="2"/>
        <scheme val="minor"/>
      </rPr>
      <t>5.4</t>
    </r>
    <r>
      <rPr>
        <sz val="14"/>
        <rFont val="Calibri"/>
        <family val="2"/>
        <scheme val="minor"/>
      </rPr>
      <t xml:space="preserve"> // 5.9</t>
    </r>
  </si>
  <si>
    <r>
      <rPr>
        <b/>
        <u/>
        <sz val="14"/>
        <rFont val="Calibri"/>
        <family val="2"/>
        <scheme val="minor"/>
      </rPr>
      <t>8.4</t>
    </r>
    <r>
      <rPr>
        <sz val="14"/>
        <rFont val="Calibri"/>
        <family val="2"/>
        <scheme val="minor"/>
      </rPr>
      <t xml:space="preserve"> // 8.5 e 8.6</t>
    </r>
  </si>
  <si>
    <r>
      <rPr>
        <b/>
        <u/>
        <sz val="14"/>
        <rFont val="Calibri"/>
        <family val="2"/>
        <scheme val="minor"/>
      </rPr>
      <t>0.2; 0.4; 0.6</t>
    </r>
    <r>
      <rPr>
        <sz val="14"/>
        <rFont val="Calibri"/>
        <family val="2"/>
        <scheme val="minor"/>
      </rPr>
      <t xml:space="preserve"> // 0.3</t>
    </r>
  </si>
  <si>
    <r>
      <rPr>
        <b/>
        <u/>
        <sz val="14"/>
        <rFont val="Calibri"/>
        <family val="2"/>
        <scheme val="minor"/>
      </rPr>
      <t>2.5</t>
    </r>
    <r>
      <rPr>
        <sz val="14"/>
        <rFont val="Calibri"/>
        <family val="2"/>
        <scheme val="minor"/>
      </rPr>
      <t xml:space="preserve"> // 2.1</t>
    </r>
  </si>
  <si>
    <r>
      <rPr>
        <b/>
        <u/>
        <sz val="14"/>
        <rFont val="Calibri"/>
        <family val="2"/>
        <scheme val="minor"/>
      </rPr>
      <t>4.3</t>
    </r>
    <r>
      <rPr>
        <sz val="14"/>
        <rFont val="Calibri"/>
        <family val="2"/>
        <scheme val="minor"/>
      </rPr>
      <t xml:space="preserve"> // 4.1; 4.5</t>
    </r>
  </si>
  <si>
    <r>
      <rPr>
        <b/>
        <u/>
        <sz val="14"/>
        <rFont val="Calibri"/>
        <family val="2"/>
        <scheme val="minor"/>
      </rPr>
      <t>7.1</t>
    </r>
    <r>
      <rPr>
        <sz val="14"/>
        <rFont val="Calibri"/>
        <family val="2"/>
        <scheme val="minor"/>
      </rPr>
      <t xml:space="preserve"> // </t>
    </r>
  </si>
  <si>
    <t>// 8.1; 8.6; 8.7</t>
  </si>
  <si>
    <r>
      <rPr>
        <b/>
        <u/>
        <sz val="14"/>
        <rFont val="Calibri"/>
        <family val="2"/>
        <scheme val="minor"/>
      </rPr>
      <t>0.5; 0.6</t>
    </r>
    <r>
      <rPr>
        <sz val="14"/>
        <rFont val="Calibri"/>
        <family val="2"/>
        <scheme val="minor"/>
      </rPr>
      <t xml:space="preserve"> //</t>
    </r>
  </si>
  <si>
    <r>
      <rPr>
        <b/>
        <u/>
        <sz val="14"/>
        <rFont val="Calibri"/>
        <family val="2"/>
        <scheme val="minor"/>
      </rPr>
      <t>1.4</t>
    </r>
    <r>
      <rPr>
        <sz val="14"/>
        <rFont val="Calibri"/>
        <family val="2"/>
        <scheme val="minor"/>
      </rPr>
      <t xml:space="preserve"> // 1.7</t>
    </r>
  </si>
  <si>
    <r>
      <rPr>
        <b/>
        <u/>
        <sz val="14"/>
        <rFont val="Calibri"/>
        <family val="2"/>
        <scheme val="minor"/>
      </rPr>
      <t>2.2; 2.4</t>
    </r>
    <r>
      <rPr>
        <sz val="14"/>
        <rFont val="Calibri"/>
        <family val="2"/>
        <scheme val="minor"/>
      </rPr>
      <t xml:space="preserve"> // 2.7; 2.9</t>
    </r>
  </si>
  <si>
    <r>
      <rPr>
        <b/>
        <u/>
        <sz val="14"/>
        <rFont val="Calibri"/>
        <family val="2"/>
        <scheme val="minor"/>
      </rPr>
      <t>7.2; 7.3</t>
    </r>
    <r>
      <rPr>
        <sz val="14"/>
        <rFont val="Calibri"/>
        <family val="2"/>
        <scheme val="minor"/>
      </rPr>
      <t xml:space="preserve"> // 7.6; 7.7</t>
    </r>
  </si>
  <si>
    <r>
      <rPr>
        <b/>
        <u/>
        <sz val="14"/>
        <color theme="1"/>
        <rFont val="Calibri"/>
        <family val="2"/>
        <scheme val="minor"/>
      </rPr>
      <t>0.1; 0.3; 0.4</t>
    </r>
    <r>
      <rPr>
        <sz val="14"/>
        <color theme="1"/>
        <rFont val="Calibri"/>
        <family val="2"/>
        <scheme val="minor"/>
      </rPr>
      <t xml:space="preserve"> // 0.2; 0.7</t>
    </r>
  </si>
  <si>
    <r>
      <t>1.1; 1.3; 1.5</t>
    </r>
    <r>
      <rPr>
        <b/>
        <sz val="14"/>
        <rFont val="Calibri"/>
        <family val="2"/>
        <scheme val="minor"/>
      </rPr>
      <t xml:space="preserve"> //</t>
    </r>
  </si>
  <si>
    <r>
      <rPr>
        <b/>
        <u/>
        <sz val="14"/>
        <color theme="1"/>
        <rFont val="Calibri"/>
        <family val="2"/>
        <scheme val="minor"/>
      </rPr>
      <t>1.3; 1.6</t>
    </r>
    <r>
      <rPr>
        <sz val="14"/>
        <color theme="1"/>
        <rFont val="Calibri"/>
        <family val="2"/>
        <scheme val="minor"/>
      </rPr>
      <t xml:space="preserve"> // 1.2; 1.7</t>
    </r>
  </si>
  <si>
    <r>
      <rPr>
        <b/>
        <u/>
        <sz val="14"/>
        <rFont val="Calibri"/>
        <family val="2"/>
        <scheme val="minor"/>
      </rPr>
      <t>2.1</t>
    </r>
    <r>
      <rPr>
        <sz val="14"/>
        <rFont val="Calibri"/>
        <family val="2"/>
        <scheme val="minor"/>
      </rPr>
      <t xml:space="preserve"> // 2.3; 2.5</t>
    </r>
  </si>
  <si>
    <r>
      <rPr>
        <b/>
        <u/>
        <sz val="14"/>
        <rFont val="Calibri"/>
        <family val="2"/>
        <scheme val="minor"/>
      </rPr>
      <t>4.1; 4.3</t>
    </r>
    <r>
      <rPr>
        <sz val="14"/>
        <rFont val="Calibri"/>
        <family val="2"/>
        <scheme val="minor"/>
      </rPr>
      <t xml:space="preserve"> // 4.4; 4.5</t>
    </r>
  </si>
  <si>
    <r>
      <rPr>
        <b/>
        <u/>
        <sz val="14"/>
        <rFont val="Calibri"/>
        <family val="2"/>
        <scheme val="minor"/>
      </rPr>
      <t>5.2; 5.10</t>
    </r>
    <r>
      <rPr>
        <sz val="14"/>
        <rFont val="Calibri"/>
        <family val="2"/>
        <scheme val="minor"/>
      </rPr>
      <t xml:space="preserve"> // 5.7; 5.8</t>
    </r>
  </si>
  <si>
    <r>
      <rPr>
        <b/>
        <u/>
        <sz val="14"/>
        <rFont val="Calibri"/>
        <family val="2"/>
        <scheme val="minor"/>
      </rPr>
      <t>6.1</t>
    </r>
    <r>
      <rPr>
        <sz val="14"/>
        <rFont val="Calibri"/>
        <family val="2"/>
        <scheme val="minor"/>
      </rPr>
      <t xml:space="preserve"> // 6.4</t>
    </r>
  </si>
  <si>
    <r>
      <rPr>
        <b/>
        <u/>
        <sz val="14"/>
        <rFont val="Calibri"/>
        <family val="2"/>
        <scheme val="minor"/>
      </rPr>
      <t>7.7</t>
    </r>
    <r>
      <rPr>
        <sz val="14"/>
        <rFont val="Calibri"/>
        <family val="2"/>
        <scheme val="minor"/>
      </rPr>
      <t xml:space="preserve"> //</t>
    </r>
  </si>
  <si>
    <r>
      <rPr>
        <b/>
        <u/>
        <sz val="14"/>
        <color theme="1"/>
        <rFont val="Calibri"/>
        <family val="2"/>
        <scheme val="minor"/>
      </rPr>
      <t>1.4</t>
    </r>
    <r>
      <rPr>
        <sz val="14"/>
        <color theme="1"/>
        <rFont val="Calibri"/>
        <family val="2"/>
        <scheme val="minor"/>
      </rPr>
      <t xml:space="preserve"> // 1.2</t>
    </r>
  </si>
  <si>
    <r>
      <rPr>
        <b/>
        <u/>
        <sz val="14"/>
        <rFont val="Calibri"/>
        <family val="2"/>
        <scheme val="minor"/>
      </rPr>
      <t>2.1</t>
    </r>
    <r>
      <rPr>
        <sz val="14"/>
        <rFont val="Calibri"/>
        <family val="2"/>
        <scheme val="minor"/>
      </rPr>
      <t xml:space="preserve"> // 2.6; 2.8</t>
    </r>
  </si>
  <si>
    <r>
      <rPr>
        <b/>
        <u/>
        <sz val="14"/>
        <color theme="1"/>
        <rFont val="Calibri"/>
        <family val="2"/>
        <scheme val="minor"/>
      </rPr>
      <t>2.2; 2.5; 2.6</t>
    </r>
    <r>
      <rPr>
        <sz val="14"/>
        <color theme="1"/>
        <rFont val="Calibri"/>
        <family val="2"/>
        <scheme val="minor"/>
      </rPr>
      <t xml:space="preserve"> // 2.3; 2.9</t>
    </r>
  </si>
  <si>
    <r>
      <rPr>
        <b/>
        <u/>
        <sz val="14"/>
        <rFont val="Calibri"/>
        <family val="2"/>
        <scheme val="minor"/>
      </rPr>
      <t>4.3</t>
    </r>
    <r>
      <rPr>
        <sz val="14"/>
        <rFont val="Calibri"/>
        <family val="2"/>
        <scheme val="minor"/>
      </rPr>
      <t xml:space="preserve"> //</t>
    </r>
  </si>
  <si>
    <r>
      <rPr>
        <b/>
        <u/>
        <sz val="14"/>
        <rFont val="Calibri"/>
        <family val="2"/>
        <scheme val="minor"/>
      </rPr>
      <t>5.4; 5.9</t>
    </r>
    <r>
      <rPr>
        <sz val="14"/>
        <rFont val="Calibri"/>
        <family val="2"/>
        <scheme val="minor"/>
      </rPr>
      <t xml:space="preserve"> // 5.1; 5.5; 5.6</t>
    </r>
  </si>
  <si>
    <r>
      <rPr>
        <b/>
        <u/>
        <sz val="14"/>
        <rFont val="Calibri"/>
        <family val="2"/>
        <scheme val="minor"/>
      </rPr>
      <t>5.1</t>
    </r>
    <r>
      <rPr>
        <sz val="14"/>
        <rFont val="Calibri"/>
        <family val="2"/>
        <scheme val="minor"/>
      </rPr>
      <t xml:space="preserve"> //</t>
    </r>
  </si>
  <si>
    <r>
      <rPr>
        <b/>
        <u/>
        <sz val="14"/>
        <rFont val="Calibri"/>
        <family val="2"/>
        <scheme val="minor"/>
      </rPr>
      <t>5.6</t>
    </r>
    <r>
      <rPr>
        <sz val="14"/>
        <rFont val="Calibri"/>
        <family val="2"/>
        <scheme val="minor"/>
      </rPr>
      <t xml:space="preserve"> // 5.7</t>
    </r>
  </si>
  <si>
    <r>
      <rPr>
        <b/>
        <u/>
        <sz val="14"/>
        <rFont val="Calibri"/>
        <family val="2"/>
        <scheme val="minor"/>
      </rPr>
      <t>7.2; 7.5</t>
    </r>
    <r>
      <rPr>
        <sz val="14"/>
        <rFont val="Calibri"/>
        <family val="2"/>
        <scheme val="minor"/>
      </rPr>
      <t xml:space="preserve"> // 7.6</t>
    </r>
  </si>
  <si>
    <r>
      <rPr>
        <b/>
        <u/>
        <sz val="14"/>
        <rFont val="Calibri"/>
        <family val="2"/>
        <scheme val="minor"/>
      </rPr>
      <t>8.2</t>
    </r>
    <r>
      <rPr>
        <sz val="14"/>
        <rFont val="Calibri"/>
        <family val="2"/>
        <scheme val="minor"/>
      </rPr>
      <t xml:space="preserve"> // 8.5</t>
    </r>
  </si>
  <si>
    <r>
      <rPr>
        <b/>
        <u/>
        <sz val="14"/>
        <color theme="1"/>
        <rFont val="Calibri"/>
        <family val="2"/>
        <scheme val="minor"/>
      </rPr>
      <t>0.4; 0.5; 0.6</t>
    </r>
    <r>
      <rPr>
        <sz val="14"/>
        <color theme="1"/>
        <rFont val="Calibri"/>
        <family val="2"/>
        <scheme val="minor"/>
      </rPr>
      <t xml:space="preserve"> //</t>
    </r>
  </si>
  <si>
    <r>
      <rPr>
        <b/>
        <u/>
        <sz val="14"/>
        <color theme="1"/>
        <rFont val="Calibri"/>
        <family val="2"/>
        <scheme val="minor"/>
      </rPr>
      <t>1.1; 1.4; 1.6</t>
    </r>
    <r>
      <rPr>
        <sz val="14"/>
        <color theme="1"/>
        <rFont val="Calibri"/>
        <family val="2"/>
        <scheme val="minor"/>
      </rPr>
      <t xml:space="preserve"> // 1.5</t>
    </r>
  </si>
  <si>
    <r>
      <rPr>
        <b/>
        <u/>
        <sz val="14"/>
        <color theme="1"/>
        <rFont val="Calibri"/>
        <family val="2"/>
        <scheme val="minor"/>
      </rPr>
      <t>2.7</t>
    </r>
    <r>
      <rPr>
        <sz val="14"/>
        <color theme="1"/>
        <rFont val="Calibri"/>
        <family val="2"/>
        <scheme val="minor"/>
      </rPr>
      <t xml:space="preserve"> //</t>
    </r>
  </si>
  <si>
    <r>
      <rPr>
        <b/>
        <u/>
        <sz val="14"/>
        <rFont val="Calibri"/>
        <family val="2"/>
        <scheme val="minor"/>
      </rPr>
      <t>4.1; 4.2</t>
    </r>
    <r>
      <rPr>
        <sz val="14"/>
        <rFont val="Calibri"/>
        <family val="2"/>
        <scheme val="minor"/>
      </rPr>
      <t xml:space="preserve"> // 4.5; 4.6</t>
    </r>
  </si>
  <si>
    <r>
      <rPr>
        <b/>
        <u/>
        <sz val="14"/>
        <rFont val="Calibri"/>
        <family val="2"/>
        <scheme val="minor"/>
      </rPr>
      <t>6.9</t>
    </r>
    <r>
      <rPr>
        <sz val="14"/>
        <rFont val="Calibri"/>
        <family val="2"/>
        <scheme val="minor"/>
      </rPr>
      <t xml:space="preserve"> // 6.3; 6.8</t>
    </r>
  </si>
  <si>
    <r>
      <rPr>
        <b/>
        <u/>
        <sz val="14"/>
        <rFont val="Calibri"/>
        <family val="2"/>
        <scheme val="minor"/>
      </rPr>
      <t>7.3</t>
    </r>
    <r>
      <rPr>
        <sz val="14"/>
        <rFont val="Calibri"/>
        <family val="2"/>
        <scheme val="minor"/>
      </rPr>
      <t xml:space="preserve"> // 7.7</t>
    </r>
  </si>
  <si>
    <r>
      <rPr>
        <b/>
        <u/>
        <sz val="14"/>
        <rFont val="Calibri"/>
        <family val="2"/>
        <scheme val="minor"/>
      </rPr>
      <t>8.1</t>
    </r>
    <r>
      <rPr>
        <sz val="14"/>
        <rFont val="Calibri"/>
        <family val="2"/>
        <scheme val="minor"/>
      </rPr>
      <t xml:space="preserve"> // 8.3; 8.6</t>
    </r>
  </si>
  <si>
    <r>
      <rPr>
        <b/>
        <u/>
        <sz val="14"/>
        <color theme="1"/>
        <rFont val="Calibri"/>
        <family val="2"/>
        <scheme val="minor"/>
      </rPr>
      <t>0.1; 0.3</t>
    </r>
    <r>
      <rPr>
        <sz val="14"/>
        <color theme="1"/>
        <rFont val="Calibri"/>
        <family val="2"/>
        <scheme val="minor"/>
      </rPr>
      <t xml:space="preserve"> // 0.7</t>
    </r>
  </si>
  <si>
    <r>
      <rPr>
        <b/>
        <u/>
        <sz val="14"/>
        <color theme="1"/>
        <rFont val="Calibri"/>
        <family val="2"/>
        <scheme val="minor"/>
      </rPr>
      <t>1.3</t>
    </r>
    <r>
      <rPr>
        <sz val="14"/>
        <color theme="1"/>
        <rFont val="Calibri"/>
        <family val="2"/>
        <scheme val="minor"/>
      </rPr>
      <t xml:space="preserve"> //</t>
    </r>
  </si>
  <si>
    <r>
      <rPr>
        <b/>
        <u/>
        <sz val="14"/>
        <color theme="1"/>
        <rFont val="Calibri"/>
        <family val="2"/>
        <scheme val="minor"/>
      </rPr>
      <t>2.1; 2.2; 2.8</t>
    </r>
    <r>
      <rPr>
        <sz val="14"/>
        <color theme="1"/>
        <rFont val="Calibri"/>
        <family val="2"/>
        <scheme val="minor"/>
      </rPr>
      <t xml:space="preserve"> // 2.4; 2.6</t>
    </r>
  </si>
  <si>
    <r>
      <rPr>
        <b/>
        <u/>
        <sz val="14"/>
        <rFont val="Calibri"/>
        <family val="2"/>
        <scheme val="minor"/>
      </rPr>
      <t>4.3</t>
    </r>
    <r>
      <rPr>
        <sz val="14"/>
        <rFont val="Calibri"/>
        <family val="2"/>
        <scheme val="minor"/>
      </rPr>
      <t xml:space="preserve"> // 4.7</t>
    </r>
  </si>
  <si>
    <r>
      <rPr>
        <b/>
        <u/>
        <sz val="14"/>
        <rFont val="Calibri"/>
        <family val="2"/>
        <scheme val="minor"/>
      </rPr>
      <t>7.1</t>
    </r>
    <r>
      <rPr>
        <sz val="14"/>
        <rFont val="Calibri"/>
        <family val="2"/>
        <scheme val="minor"/>
      </rPr>
      <t xml:space="preserve"> // 7.2; 7.4</t>
    </r>
  </si>
  <si>
    <r>
      <rPr>
        <b/>
        <u/>
        <sz val="14"/>
        <rFont val="Calibri"/>
        <family val="2"/>
        <scheme val="minor"/>
      </rPr>
      <t>8.2; 8.5</t>
    </r>
    <r>
      <rPr>
        <sz val="14"/>
        <rFont val="Calibri"/>
        <family val="2"/>
        <scheme val="minor"/>
      </rPr>
      <t xml:space="preserve"> // 8.4; 8.7</t>
    </r>
  </si>
  <si>
    <r>
      <rPr>
        <b/>
        <u/>
        <sz val="14"/>
        <color theme="1"/>
        <rFont val="Calibri"/>
        <family val="2"/>
        <scheme val="minor"/>
      </rPr>
      <t>0.6</t>
    </r>
    <r>
      <rPr>
        <sz val="14"/>
        <color theme="1"/>
        <rFont val="Calibri"/>
        <family val="2"/>
        <scheme val="minor"/>
      </rPr>
      <t xml:space="preserve"> // 0.4; 0.5</t>
    </r>
  </si>
  <si>
    <r>
      <rPr>
        <b/>
        <u/>
        <sz val="14"/>
        <color theme="1"/>
        <rFont val="Calibri"/>
        <family val="2"/>
        <scheme val="minor"/>
      </rPr>
      <t>1.1; 1.3; 1.7</t>
    </r>
    <r>
      <rPr>
        <sz val="14"/>
        <color theme="1"/>
        <rFont val="Calibri"/>
        <family val="2"/>
        <scheme val="minor"/>
      </rPr>
      <t xml:space="preserve"> // 1.4; 1.6</t>
    </r>
  </si>
  <si>
    <r>
      <rPr>
        <b/>
        <u/>
        <sz val="14"/>
        <color theme="1"/>
        <rFont val="Calibri"/>
        <family val="2"/>
        <scheme val="minor"/>
      </rPr>
      <t>2.3; 2.5; 2.9</t>
    </r>
    <r>
      <rPr>
        <sz val="14"/>
        <color theme="1"/>
        <rFont val="Calibri"/>
        <family val="2"/>
        <scheme val="minor"/>
      </rPr>
      <t xml:space="preserve"> //</t>
    </r>
  </si>
  <si>
    <r>
      <rPr>
        <b/>
        <u/>
        <sz val="14"/>
        <rFont val="Calibri"/>
        <family val="2"/>
        <scheme val="minor"/>
      </rPr>
      <t>4.1; 4.2</t>
    </r>
    <r>
      <rPr>
        <sz val="14"/>
        <rFont val="Calibri"/>
        <family val="2"/>
        <scheme val="minor"/>
      </rPr>
      <t xml:space="preserve"> // 4.5</t>
    </r>
  </si>
  <si>
    <r>
      <rPr>
        <b/>
        <u/>
        <sz val="14"/>
        <rFont val="Calibri"/>
        <family val="2"/>
        <scheme val="minor"/>
      </rPr>
      <t>5.7</t>
    </r>
    <r>
      <rPr>
        <sz val="14"/>
        <rFont val="Calibri"/>
        <family val="2"/>
        <scheme val="minor"/>
      </rPr>
      <t xml:space="preserve"> // 5.8</t>
    </r>
  </si>
  <si>
    <r>
      <rPr>
        <b/>
        <u/>
        <sz val="14"/>
        <rFont val="Calibri"/>
        <family val="2"/>
        <scheme val="minor"/>
      </rPr>
      <t>6.1</t>
    </r>
    <r>
      <rPr>
        <sz val="14"/>
        <rFont val="Calibri"/>
        <family val="2"/>
        <scheme val="minor"/>
      </rPr>
      <t xml:space="preserve"> // 6.5</t>
    </r>
  </si>
  <si>
    <r>
      <rPr>
        <b/>
        <u/>
        <sz val="14"/>
        <rFont val="Calibri"/>
        <family val="2"/>
        <scheme val="minor"/>
      </rPr>
      <t>7.3</t>
    </r>
    <r>
      <rPr>
        <sz val="14"/>
        <rFont val="Calibri"/>
        <family val="2"/>
        <scheme val="minor"/>
      </rPr>
      <t xml:space="preserve"> //</t>
    </r>
  </si>
  <si>
    <r>
      <t xml:space="preserve"> </t>
    </r>
    <r>
      <rPr>
        <b/>
        <u/>
        <sz val="14"/>
        <color theme="1"/>
        <rFont val="Calibri"/>
        <family val="2"/>
        <scheme val="minor"/>
      </rPr>
      <t>0.3; 0.7</t>
    </r>
    <r>
      <rPr>
        <sz val="14"/>
        <color theme="1"/>
        <rFont val="Calibri"/>
        <family val="2"/>
        <scheme val="minor"/>
      </rPr>
      <t xml:space="preserve"> //</t>
    </r>
  </si>
  <si>
    <r>
      <rPr>
        <b/>
        <u/>
        <sz val="14"/>
        <color theme="1"/>
        <rFont val="Calibri"/>
        <family val="2"/>
        <scheme val="minor"/>
      </rPr>
      <t>1.2</t>
    </r>
    <r>
      <rPr>
        <sz val="14"/>
        <color theme="1"/>
        <rFont val="Calibri"/>
        <family val="2"/>
        <scheme val="minor"/>
      </rPr>
      <t xml:space="preserve"> //</t>
    </r>
  </si>
  <si>
    <r>
      <rPr>
        <b/>
        <u/>
        <sz val="14"/>
        <rFont val="Calibri"/>
        <family val="2"/>
        <scheme val="minor"/>
      </rPr>
      <t>4.3; 4.4; 4.6; 4.7</t>
    </r>
    <r>
      <rPr>
        <sz val="14"/>
        <rFont val="Calibri"/>
        <family val="2"/>
        <scheme val="minor"/>
      </rPr>
      <t xml:space="preserve"> // </t>
    </r>
  </si>
  <si>
    <r>
      <rPr>
        <b/>
        <u/>
        <sz val="14"/>
        <rFont val="Calibri"/>
        <family val="2"/>
        <scheme val="minor"/>
      </rPr>
      <t>5.1; 5.4</t>
    </r>
    <r>
      <rPr>
        <sz val="14"/>
        <rFont val="Calibri"/>
        <family val="2"/>
        <scheme val="minor"/>
      </rPr>
      <t xml:space="preserve"> // 5.3</t>
    </r>
  </si>
  <si>
    <r>
      <rPr>
        <b/>
        <u/>
        <sz val="14"/>
        <rFont val="Calibri"/>
        <family val="2"/>
        <scheme val="minor"/>
      </rPr>
      <t>6.6</t>
    </r>
    <r>
      <rPr>
        <sz val="14"/>
        <rFont val="Calibri"/>
        <family val="2"/>
        <scheme val="minor"/>
      </rPr>
      <t xml:space="preserve"> // 6.7</t>
    </r>
  </si>
  <si>
    <r>
      <rPr>
        <b/>
        <u/>
        <sz val="14"/>
        <rFont val="Calibri"/>
        <family val="2"/>
        <scheme val="minor"/>
      </rPr>
      <t>6.6; 6.7</t>
    </r>
    <r>
      <rPr>
        <sz val="14"/>
        <rFont val="Calibri"/>
        <family val="2"/>
        <scheme val="minor"/>
      </rPr>
      <t xml:space="preserve"> //</t>
    </r>
  </si>
  <si>
    <r>
      <rPr>
        <b/>
        <u/>
        <sz val="14"/>
        <rFont val="Calibri"/>
        <family val="2"/>
        <scheme val="minor"/>
      </rPr>
      <t>7.1; 7.2; 7.4</t>
    </r>
    <r>
      <rPr>
        <sz val="14"/>
        <rFont val="Calibri"/>
        <family val="2"/>
        <scheme val="minor"/>
      </rPr>
      <t xml:space="preserve"> // 7.6 e 7.7</t>
    </r>
  </si>
  <si>
    <r>
      <rPr>
        <b/>
        <u/>
        <sz val="14"/>
        <rFont val="Calibri"/>
        <family val="2"/>
        <scheme val="minor"/>
      </rPr>
      <t>8.1; 8.4; 8.5</t>
    </r>
    <r>
      <rPr>
        <sz val="14"/>
        <rFont val="Calibri"/>
        <family val="2"/>
        <scheme val="minor"/>
      </rPr>
      <t xml:space="preserve"> // 8.6</t>
    </r>
  </si>
  <si>
    <r>
      <rPr>
        <b/>
        <u/>
        <sz val="14"/>
        <color theme="1"/>
        <rFont val="Calibri"/>
        <family val="2"/>
        <scheme val="minor"/>
      </rPr>
      <t>0.1; 0.7</t>
    </r>
    <r>
      <rPr>
        <sz val="14"/>
        <color theme="1"/>
        <rFont val="Calibri"/>
        <family val="2"/>
        <scheme val="minor"/>
      </rPr>
      <t xml:space="preserve"> // 0.2; 0.6</t>
    </r>
  </si>
  <si>
    <r>
      <rPr>
        <b/>
        <u/>
        <sz val="14"/>
        <color theme="1"/>
        <rFont val="Calibri"/>
        <family val="2"/>
        <scheme val="minor"/>
      </rPr>
      <t>0.3</t>
    </r>
    <r>
      <rPr>
        <sz val="14"/>
        <color theme="1"/>
        <rFont val="Calibri"/>
        <family val="2"/>
        <scheme val="minor"/>
      </rPr>
      <t xml:space="preserve"> //</t>
    </r>
  </si>
  <si>
    <r>
      <rPr>
        <b/>
        <u/>
        <sz val="14"/>
        <color theme="1"/>
        <rFont val="Calibri"/>
        <family val="2"/>
        <scheme val="minor"/>
      </rPr>
      <t>1.1</t>
    </r>
    <r>
      <rPr>
        <sz val="14"/>
        <color theme="1"/>
        <rFont val="Calibri"/>
        <family val="2"/>
        <scheme val="minor"/>
      </rPr>
      <t xml:space="preserve"> // 1.5</t>
    </r>
  </si>
  <si>
    <r>
      <rPr>
        <b/>
        <u/>
        <sz val="14"/>
        <color theme="1"/>
        <rFont val="Calibri"/>
        <family val="2"/>
        <scheme val="minor"/>
      </rPr>
      <t>2.2; 2.8</t>
    </r>
    <r>
      <rPr>
        <sz val="14"/>
        <color theme="1"/>
        <rFont val="Calibri"/>
        <family val="2"/>
        <scheme val="minor"/>
      </rPr>
      <t xml:space="preserve"> // 2.1; 2.4</t>
    </r>
  </si>
  <si>
    <r>
      <rPr>
        <b/>
        <u/>
        <sz val="14"/>
        <rFont val="Calibri"/>
        <family val="2"/>
        <scheme val="minor"/>
      </rPr>
      <t>4.1; 4.2; 4.4</t>
    </r>
    <r>
      <rPr>
        <sz val="14"/>
        <rFont val="Calibri"/>
        <family val="2"/>
        <scheme val="minor"/>
      </rPr>
      <t xml:space="preserve"> // 4.5</t>
    </r>
  </si>
  <si>
    <r>
      <rPr>
        <b/>
        <u/>
        <sz val="14"/>
        <rFont val="Calibri"/>
        <family val="2"/>
        <scheme val="minor"/>
      </rPr>
      <t>5.5; 5.6; 5.7; 5.8; 5.9</t>
    </r>
    <r>
      <rPr>
        <sz val="14"/>
        <rFont val="Calibri"/>
        <family val="2"/>
        <scheme val="minor"/>
      </rPr>
      <t xml:space="preserve"> //</t>
    </r>
  </si>
  <si>
    <r>
      <rPr>
        <b/>
        <u/>
        <sz val="14"/>
        <color theme="1"/>
        <rFont val="Calibri"/>
        <family val="2"/>
        <scheme val="minor"/>
      </rPr>
      <t>1.2; 1.6; 1.7</t>
    </r>
    <r>
      <rPr>
        <sz val="14"/>
        <color theme="1"/>
        <rFont val="Calibri"/>
        <family val="2"/>
        <scheme val="minor"/>
      </rPr>
      <t xml:space="preserve"> // 1.4</t>
    </r>
  </si>
  <si>
    <t>// 5.2; 5.10</t>
  </si>
  <si>
    <r>
      <rPr>
        <b/>
        <u/>
        <sz val="14"/>
        <rFont val="Calibri"/>
        <family val="2"/>
        <scheme val="minor"/>
      </rPr>
      <t>6.6; 6.7; 6.8</t>
    </r>
    <r>
      <rPr>
        <sz val="14"/>
        <rFont val="Calibri"/>
        <family val="2"/>
        <scheme val="minor"/>
      </rPr>
      <t xml:space="preserve"> // 6.4; 6.5; 6.9</t>
    </r>
  </si>
  <si>
    <t>// 7.1</t>
  </si>
  <si>
    <r>
      <rPr>
        <b/>
        <u/>
        <sz val="14"/>
        <color theme="1"/>
        <rFont val="Calibri"/>
        <family val="2"/>
        <scheme val="minor"/>
      </rPr>
      <t>8.1; 8.6</t>
    </r>
    <r>
      <rPr>
        <sz val="14"/>
        <color theme="1"/>
        <rFont val="Calibri"/>
        <family val="2"/>
        <scheme val="minor"/>
      </rPr>
      <t xml:space="preserve"> // 8.2; 8.3</t>
    </r>
  </si>
  <si>
    <r>
      <rPr>
        <b/>
        <u/>
        <sz val="14"/>
        <color theme="1"/>
        <rFont val="Calibri"/>
        <family val="2"/>
        <scheme val="minor"/>
      </rPr>
      <t>0.1; 0.2; 0.4; 0.7</t>
    </r>
    <r>
      <rPr>
        <sz val="14"/>
        <color theme="1"/>
        <rFont val="Calibri"/>
        <family val="2"/>
        <scheme val="minor"/>
      </rPr>
      <t xml:space="preserve"> //</t>
    </r>
  </si>
  <si>
    <r>
      <rPr>
        <b/>
        <u/>
        <sz val="14"/>
        <color theme="1"/>
        <rFont val="Calibri"/>
        <family val="2"/>
        <scheme val="minor"/>
      </rPr>
      <t>1.2; 1.5; 1.7</t>
    </r>
    <r>
      <rPr>
        <sz val="14"/>
        <color theme="1"/>
        <rFont val="Calibri"/>
        <family val="2"/>
        <scheme val="minor"/>
      </rPr>
      <t xml:space="preserve"> //</t>
    </r>
  </si>
  <si>
    <r>
      <rPr>
        <b/>
        <u/>
        <sz val="14"/>
        <color theme="1"/>
        <rFont val="Calibri"/>
        <family val="2"/>
        <scheme val="minor"/>
      </rPr>
      <t>4.1; 4.2; 4.4; 4.5; 4.6; 4.7</t>
    </r>
    <r>
      <rPr>
        <sz val="14"/>
        <color theme="1"/>
        <rFont val="Calibri"/>
        <family val="2"/>
        <scheme val="minor"/>
      </rPr>
      <t xml:space="preserve"> //</t>
    </r>
  </si>
  <si>
    <r>
      <rPr>
        <b/>
        <u/>
        <sz val="14"/>
        <color theme="1"/>
        <rFont val="Calibri"/>
        <family val="2"/>
        <scheme val="minor"/>
      </rPr>
      <t>5.10</t>
    </r>
    <r>
      <rPr>
        <sz val="14"/>
        <color theme="1"/>
        <rFont val="Calibri"/>
        <family val="2"/>
        <scheme val="minor"/>
      </rPr>
      <t xml:space="preserve"> //</t>
    </r>
  </si>
  <si>
    <r>
      <rPr>
        <b/>
        <u/>
        <sz val="14"/>
        <color theme="1"/>
        <rFont val="Calibri"/>
        <family val="2"/>
        <scheme val="minor"/>
      </rPr>
      <t>6.1</t>
    </r>
    <r>
      <rPr>
        <sz val="14"/>
        <color theme="1"/>
        <rFont val="Calibri"/>
        <family val="2"/>
        <scheme val="minor"/>
      </rPr>
      <t xml:space="preserve"> // 6.7; 6.8; 6.9</t>
    </r>
  </si>
  <si>
    <r>
      <rPr>
        <b/>
        <u/>
        <sz val="14"/>
        <color theme="1"/>
        <rFont val="Calibri"/>
        <family val="2"/>
        <scheme val="minor"/>
      </rPr>
      <t>7.3</t>
    </r>
    <r>
      <rPr>
        <sz val="14"/>
        <color theme="1"/>
        <rFont val="Calibri"/>
        <family val="2"/>
        <scheme val="minor"/>
      </rPr>
      <t xml:space="preserve"> //</t>
    </r>
  </si>
  <si>
    <t>// 8.4; 8.7</t>
  </si>
  <si>
    <r>
      <rPr>
        <b/>
        <u/>
        <sz val="14"/>
        <color theme="1"/>
        <rFont val="Calibri"/>
        <family val="2"/>
        <scheme val="minor"/>
      </rPr>
      <t>1.6</t>
    </r>
    <r>
      <rPr>
        <sz val="14"/>
        <color theme="1"/>
        <rFont val="Calibri"/>
        <family val="2"/>
        <scheme val="minor"/>
      </rPr>
      <t xml:space="preserve"> //</t>
    </r>
  </si>
  <si>
    <r>
      <rPr>
        <b/>
        <u/>
        <sz val="14"/>
        <color theme="1"/>
        <rFont val="Calibri"/>
        <family val="2"/>
        <scheme val="minor"/>
      </rPr>
      <t>2.7</t>
    </r>
    <r>
      <rPr>
        <sz val="14"/>
        <color theme="1"/>
        <rFont val="Calibri"/>
        <family val="2"/>
        <scheme val="minor"/>
      </rPr>
      <t xml:space="preserve"> // 2.3, 2.5 e 2.9</t>
    </r>
  </si>
  <si>
    <r>
      <rPr>
        <b/>
        <u/>
        <sz val="14"/>
        <color theme="1"/>
        <rFont val="Calibri"/>
        <family val="2"/>
        <scheme val="minor"/>
      </rPr>
      <t>5.1; 5.9</t>
    </r>
    <r>
      <rPr>
        <sz val="14"/>
        <color theme="1"/>
        <rFont val="Calibri"/>
        <family val="2"/>
        <scheme val="minor"/>
      </rPr>
      <t xml:space="preserve"> //</t>
    </r>
  </si>
  <si>
    <r>
      <rPr>
        <b/>
        <u/>
        <sz val="14"/>
        <color theme="1"/>
        <rFont val="Calibri"/>
        <family val="2"/>
        <scheme val="minor"/>
      </rPr>
      <t>7.1; 7.4; 7.6</t>
    </r>
    <r>
      <rPr>
        <sz val="14"/>
        <color theme="1"/>
        <rFont val="Calibri"/>
        <family val="2"/>
        <scheme val="minor"/>
      </rPr>
      <t xml:space="preserve"> // 7.5; 7.7</t>
    </r>
  </si>
  <si>
    <r>
      <rPr>
        <b/>
        <u/>
        <sz val="14"/>
        <color theme="1"/>
        <rFont val="Calibri"/>
        <family val="2"/>
        <scheme val="minor"/>
      </rPr>
      <t>8.1; 8.4</t>
    </r>
    <r>
      <rPr>
        <sz val="14"/>
        <color theme="1"/>
        <rFont val="Calibri"/>
        <family val="2"/>
        <scheme val="minor"/>
      </rPr>
      <t xml:space="preserve"> //</t>
    </r>
  </si>
  <si>
    <r>
      <rPr>
        <b/>
        <u/>
        <sz val="14"/>
        <color theme="1"/>
        <rFont val="Calibri"/>
        <family val="2"/>
        <scheme val="minor"/>
      </rPr>
      <t>1.1; 1.4; 1.5</t>
    </r>
    <r>
      <rPr>
        <sz val="14"/>
        <color theme="1"/>
        <rFont val="Calibri"/>
        <family val="2"/>
        <scheme val="minor"/>
      </rPr>
      <t xml:space="preserve"> //</t>
    </r>
  </si>
  <si>
    <r>
      <rPr>
        <b/>
        <u/>
        <sz val="14"/>
        <color theme="1"/>
        <rFont val="Calibri"/>
        <family val="2"/>
        <scheme val="minor"/>
      </rPr>
      <t>2.1; 2.3; 2.4; 2.5</t>
    </r>
    <r>
      <rPr>
        <sz val="14"/>
        <color theme="1"/>
        <rFont val="Calibri"/>
        <family val="2"/>
        <scheme val="minor"/>
      </rPr>
      <t xml:space="preserve"> //</t>
    </r>
  </si>
  <si>
    <r>
      <rPr>
        <b/>
        <u/>
        <sz val="14"/>
        <color theme="1"/>
        <rFont val="Calibri"/>
        <family val="2"/>
        <scheme val="minor"/>
      </rPr>
      <t>0.1; 0.7;</t>
    </r>
    <r>
      <rPr>
        <sz val="14"/>
        <color theme="1"/>
        <rFont val="Calibri"/>
        <family val="2"/>
        <scheme val="minor"/>
      </rPr>
      <t xml:space="preserve"> // 0.4</t>
    </r>
  </si>
  <si>
    <r>
      <rPr>
        <b/>
        <u/>
        <sz val="14"/>
        <color theme="1"/>
        <rFont val="Calibri"/>
        <family val="2"/>
        <scheme val="minor"/>
      </rPr>
      <t>5.2</t>
    </r>
    <r>
      <rPr>
        <sz val="14"/>
        <color theme="1"/>
        <rFont val="Calibri"/>
        <family val="2"/>
        <scheme val="minor"/>
      </rPr>
      <t xml:space="preserve"> //</t>
    </r>
  </si>
  <si>
    <r>
      <rPr>
        <b/>
        <u/>
        <sz val="14"/>
        <color theme="1"/>
        <rFont val="Calibri"/>
        <family val="2"/>
        <scheme val="minor"/>
      </rPr>
      <t>6.3; 6.4</t>
    </r>
    <r>
      <rPr>
        <sz val="14"/>
        <color theme="1"/>
        <rFont val="Calibri"/>
        <family val="2"/>
        <scheme val="minor"/>
      </rPr>
      <t xml:space="preserve"> //</t>
    </r>
  </si>
  <si>
    <r>
      <rPr>
        <b/>
        <u/>
        <sz val="14"/>
        <color theme="1"/>
        <rFont val="Calibri"/>
        <family val="2"/>
        <scheme val="minor"/>
      </rPr>
      <t>7.2</t>
    </r>
    <r>
      <rPr>
        <sz val="14"/>
        <color theme="1"/>
        <rFont val="Calibri"/>
        <family val="2"/>
        <scheme val="minor"/>
      </rPr>
      <t xml:space="preserve"> //</t>
    </r>
  </si>
  <si>
    <r>
      <rPr>
        <b/>
        <u/>
        <sz val="14"/>
        <color theme="1"/>
        <rFont val="Calibri"/>
        <family val="2"/>
        <scheme val="minor"/>
      </rPr>
      <t>0.2; 0.3; 0.6; 0.7</t>
    </r>
    <r>
      <rPr>
        <sz val="14"/>
        <color theme="1"/>
        <rFont val="Calibri"/>
        <family val="2"/>
        <scheme val="minor"/>
      </rPr>
      <t xml:space="preserve"> //</t>
    </r>
  </si>
  <si>
    <r>
      <rPr>
        <b/>
        <u/>
        <sz val="14"/>
        <color theme="1"/>
        <rFont val="Calibri"/>
        <family val="2"/>
        <scheme val="minor"/>
      </rPr>
      <t>1.2; 1.3; 1.7</t>
    </r>
    <r>
      <rPr>
        <sz val="14"/>
        <color theme="1"/>
        <rFont val="Calibri"/>
        <family val="2"/>
        <scheme val="minor"/>
      </rPr>
      <t xml:space="preserve"> //</t>
    </r>
  </si>
  <si>
    <r>
      <rPr>
        <b/>
        <u/>
        <sz val="14"/>
        <color theme="1"/>
        <rFont val="Calibri"/>
        <family val="2"/>
        <scheme val="minor"/>
      </rPr>
      <t>4.3; 4.4</t>
    </r>
    <r>
      <rPr>
        <sz val="14"/>
        <color theme="1"/>
        <rFont val="Calibri"/>
        <family val="2"/>
        <scheme val="minor"/>
      </rPr>
      <t xml:space="preserve"> // </t>
    </r>
  </si>
  <si>
    <r>
      <rPr>
        <b/>
        <u/>
        <sz val="14"/>
        <color theme="1"/>
        <rFont val="Calibri"/>
        <family val="2"/>
        <scheme val="minor"/>
      </rPr>
      <t>5.6; 5.10</t>
    </r>
    <r>
      <rPr>
        <sz val="14"/>
        <color theme="1"/>
        <rFont val="Calibri"/>
        <family val="2"/>
        <scheme val="minor"/>
      </rPr>
      <t xml:space="preserve"> //</t>
    </r>
  </si>
  <si>
    <r>
      <rPr>
        <b/>
        <u/>
        <sz val="14"/>
        <color theme="1"/>
        <rFont val="Calibri"/>
        <family val="2"/>
        <scheme val="minor"/>
      </rPr>
      <t>6.1; 6.7</t>
    </r>
    <r>
      <rPr>
        <sz val="14"/>
        <color theme="1"/>
        <rFont val="Calibri"/>
        <family val="2"/>
        <scheme val="minor"/>
      </rPr>
      <t xml:space="preserve"> //</t>
    </r>
  </si>
  <si>
    <r>
      <rPr>
        <b/>
        <u/>
        <sz val="14"/>
        <color theme="1"/>
        <rFont val="Calibri"/>
        <family val="2"/>
        <scheme val="minor"/>
      </rPr>
      <t>7.1; 7.3</t>
    </r>
    <r>
      <rPr>
        <sz val="14"/>
        <color theme="1"/>
        <rFont val="Calibri"/>
        <family val="2"/>
        <scheme val="minor"/>
      </rPr>
      <t xml:space="preserve"> //</t>
    </r>
  </si>
  <si>
    <r>
      <rPr>
        <b/>
        <u/>
        <sz val="14"/>
        <color theme="1"/>
        <rFont val="Calibri"/>
        <family val="2"/>
        <scheme val="minor"/>
      </rPr>
      <t>8.4</t>
    </r>
    <r>
      <rPr>
        <sz val="14"/>
        <color theme="1"/>
        <rFont val="Calibri"/>
        <family val="2"/>
        <scheme val="minor"/>
      </rPr>
      <t xml:space="preserve"> //</t>
    </r>
  </si>
  <si>
    <r>
      <rPr>
        <b/>
        <u/>
        <sz val="14"/>
        <color theme="1"/>
        <rFont val="Calibri"/>
        <family val="2"/>
        <scheme val="minor"/>
      </rPr>
      <t>0.4; 0.5; 0.7</t>
    </r>
    <r>
      <rPr>
        <sz val="14"/>
        <color theme="1"/>
        <rFont val="Calibri"/>
        <family val="2"/>
        <scheme val="minor"/>
      </rPr>
      <t xml:space="preserve"> //</t>
    </r>
  </si>
  <si>
    <r>
      <rPr>
        <b/>
        <u/>
        <sz val="14"/>
        <color theme="1"/>
        <rFont val="Calibri"/>
        <family val="2"/>
        <scheme val="minor"/>
      </rPr>
      <t>1.2; 1.3; 1.6</t>
    </r>
    <r>
      <rPr>
        <sz val="14"/>
        <color theme="1"/>
        <rFont val="Calibri"/>
        <family val="2"/>
        <scheme val="minor"/>
      </rPr>
      <t xml:space="preserve"> //</t>
    </r>
  </si>
  <si>
    <r>
      <rPr>
        <b/>
        <u/>
        <sz val="14"/>
        <color theme="1"/>
        <rFont val="Calibri"/>
        <family val="2"/>
        <scheme val="minor"/>
      </rPr>
      <t>4.1; 4.2; 4.3; 4.4; 4.5; 4.6; 4.7</t>
    </r>
    <r>
      <rPr>
        <sz val="14"/>
        <color theme="1"/>
        <rFont val="Calibri"/>
        <family val="2"/>
        <scheme val="minor"/>
      </rPr>
      <t xml:space="preserve"> //</t>
    </r>
  </si>
  <si>
    <r>
      <rPr>
        <b/>
        <u/>
        <sz val="14"/>
        <color theme="1"/>
        <rFont val="Calibri"/>
        <family val="2"/>
        <scheme val="minor"/>
      </rPr>
      <t>6.5; 6.6; 6.7</t>
    </r>
    <r>
      <rPr>
        <sz val="14"/>
        <color theme="1"/>
        <rFont val="Calibri"/>
        <family val="2"/>
        <scheme val="minor"/>
      </rPr>
      <t xml:space="preserve"> // 6.8; 6.9</t>
    </r>
  </si>
  <si>
    <r>
      <rPr>
        <b/>
        <u/>
        <sz val="14"/>
        <color theme="1"/>
        <rFont val="Calibri"/>
        <family val="2"/>
        <scheme val="minor"/>
      </rPr>
      <t>1.5</t>
    </r>
    <r>
      <rPr>
        <sz val="14"/>
        <color theme="1"/>
        <rFont val="Calibri"/>
        <family val="2"/>
        <scheme val="minor"/>
      </rPr>
      <t xml:space="preserve"> //</t>
    </r>
  </si>
  <si>
    <r>
      <rPr>
        <b/>
        <u/>
        <sz val="14"/>
        <color theme="1"/>
        <rFont val="Calibri"/>
        <family val="2"/>
        <scheme val="minor"/>
      </rPr>
      <t>3.1; 3.2; 3.3; 3.4; 3.5; 3.6</t>
    </r>
    <r>
      <rPr>
        <sz val="14"/>
        <color theme="1"/>
        <rFont val="Calibri"/>
        <family val="2"/>
        <scheme val="minor"/>
      </rPr>
      <t xml:space="preserve"> //</t>
    </r>
  </si>
  <si>
    <r>
      <rPr>
        <b/>
        <u/>
        <sz val="14"/>
        <color theme="1"/>
        <rFont val="Calibri"/>
        <family val="2"/>
        <scheme val="minor"/>
      </rPr>
      <t>4.6</t>
    </r>
    <r>
      <rPr>
        <sz val="14"/>
        <color theme="1"/>
        <rFont val="Calibri"/>
        <family val="2"/>
        <scheme val="minor"/>
      </rPr>
      <t xml:space="preserve"> // 4.7</t>
    </r>
  </si>
  <si>
    <r>
      <rPr>
        <b/>
        <u/>
        <sz val="14"/>
        <color theme="1"/>
        <rFont val="Calibri"/>
        <family val="2"/>
        <scheme val="minor"/>
      </rPr>
      <t>5.2; 5.4; 5.5; 5.9</t>
    </r>
    <r>
      <rPr>
        <sz val="14"/>
        <color theme="1"/>
        <rFont val="Calibri"/>
        <family val="2"/>
        <scheme val="minor"/>
      </rPr>
      <t xml:space="preserve"> // 5.3; 5.7; 5.8</t>
    </r>
  </si>
  <si>
    <r>
      <rPr>
        <b/>
        <u/>
        <sz val="14"/>
        <color theme="1"/>
        <rFont val="Calibri"/>
        <family val="2"/>
        <scheme val="minor"/>
      </rPr>
      <t>6.3; 6.4; 6.5; 6.6; 6.7</t>
    </r>
    <r>
      <rPr>
        <sz val="14"/>
        <color theme="1"/>
        <rFont val="Calibri"/>
        <family val="2"/>
        <scheme val="minor"/>
      </rPr>
      <t xml:space="preserve"> //</t>
    </r>
  </si>
  <si>
    <r>
      <rPr>
        <b/>
        <u/>
        <sz val="14"/>
        <color theme="1"/>
        <rFont val="Calibri"/>
        <family val="2"/>
        <scheme val="minor"/>
      </rPr>
      <t>7.4; 7.5; 7.6; 7.7</t>
    </r>
    <r>
      <rPr>
        <sz val="14"/>
        <color theme="1"/>
        <rFont val="Calibri"/>
        <family val="2"/>
        <scheme val="minor"/>
      </rPr>
      <t xml:space="preserve"> //</t>
    </r>
  </si>
  <si>
    <r>
      <rPr>
        <b/>
        <u/>
        <sz val="14"/>
        <color theme="1"/>
        <rFont val="Calibri"/>
        <family val="2"/>
        <scheme val="minor"/>
      </rPr>
      <t>8.1; 8.2; 8.3; 8.4; 8.5</t>
    </r>
    <r>
      <rPr>
        <sz val="14"/>
        <color theme="1"/>
        <rFont val="Calibri"/>
        <family val="2"/>
        <scheme val="minor"/>
      </rPr>
      <t xml:space="preserve"> //</t>
    </r>
  </si>
  <si>
    <r>
      <rPr>
        <b/>
        <u/>
        <sz val="14"/>
        <color theme="1"/>
        <rFont val="Calibri"/>
        <family val="2"/>
        <scheme val="minor"/>
      </rPr>
      <t>0.1; 0.3; 0.4; 0.5</t>
    </r>
    <r>
      <rPr>
        <sz val="14"/>
        <color theme="1"/>
        <rFont val="Calibri"/>
        <family val="2"/>
        <scheme val="minor"/>
      </rPr>
      <t xml:space="preserve"> //</t>
    </r>
  </si>
  <si>
    <r>
      <rPr>
        <b/>
        <u/>
        <sz val="14"/>
        <color theme="1"/>
        <rFont val="Calibri"/>
        <family val="2"/>
        <scheme val="minor"/>
      </rPr>
      <t>1.4; 1.5; 1.7</t>
    </r>
    <r>
      <rPr>
        <sz val="14"/>
        <color theme="1"/>
        <rFont val="Calibri"/>
        <family val="2"/>
        <scheme val="minor"/>
      </rPr>
      <t xml:space="preserve"> //</t>
    </r>
  </si>
  <si>
    <r>
      <rPr>
        <b/>
        <u/>
        <sz val="14"/>
        <color theme="1"/>
        <rFont val="Calibri"/>
        <family val="2"/>
        <scheme val="minor"/>
      </rPr>
      <t>2.1; 2.2; 2.5; 2.7; 2.9</t>
    </r>
    <r>
      <rPr>
        <sz val="14"/>
        <color theme="1"/>
        <rFont val="Calibri"/>
        <family val="2"/>
        <scheme val="minor"/>
      </rPr>
      <t xml:space="preserve"> //</t>
    </r>
  </si>
  <si>
    <r>
      <rPr>
        <b/>
        <u/>
        <sz val="14"/>
        <color theme="1"/>
        <rFont val="Calibri"/>
        <family val="2"/>
        <scheme val="minor"/>
      </rPr>
      <t>4.1; 4.2; 4.7</t>
    </r>
    <r>
      <rPr>
        <sz val="14"/>
        <color theme="1"/>
        <rFont val="Calibri"/>
        <family val="2"/>
        <scheme val="minor"/>
      </rPr>
      <t xml:space="preserve"> //</t>
    </r>
  </si>
  <si>
    <r>
      <rPr>
        <b/>
        <u/>
        <sz val="14"/>
        <color theme="1"/>
        <rFont val="Calibri"/>
        <family val="2"/>
        <scheme val="minor"/>
      </rPr>
      <t>6.3; 6.4; 6.6; 6.7; 6.8; 6.9</t>
    </r>
    <r>
      <rPr>
        <sz val="14"/>
        <color theme="1"/>
        <rFont val="Calibri"/>
        <family val="2"/>
        <scheme val="minor"/>
      </rPr>
      <t xml:space="preserve"> //</t>
    </r>
  </si>
  <si>
    <r>
      <rPr>
        <b/>
        <u/>
        <sz val="14"/>
        <color theme="1"/>
        <rFont val="Calibri"/>
        <family val="2"/>
        <scheme val="minor"/>
      </rPr>
      <t>7.1; 7.2; 7.3; 7.6; 7.7</t>
    </r>
    <r>
      <rPr>
        <sz val="14"/>
        <color theme="1"/>
        <rFont val="Calibri"/>
        <family val="2"/>
        <scheme val="minor"/>
      </rPr>
      <t xml:space="preserve"> //</t>
    </r>
  </si>
  <si>
    <r>
      <rPr>
        <b/>
        <u/>
        <sz val="14"/>
        <color theme="1"/>
        <rFont val="Calibri"/>
        <family val="2"/>
        <scheme val="minor"/>
      </rPr>
      <t>8.2; 8.6; 8.7</t>
    </r>
    <r>
      <rPr>
        <sz val="14"/>
        <color theme="1"/>
        <rFont val="Calibri"/>
        <family val="2"/>
        <scheme val="minor"/>
      </rPr>
      <t xml:space="preserve"> //</t>
    </r>
  </si>
  <si>
    <r>
      <rPr>
        <b/>
        <u/>
        <sz val="14"/>
        <color theme="1"/>
        <rFont val="Calibri"/>
        <family val="2"/>
        <scheme val="minor"/>
      </rPr>
      <t>2.3; 2.4; 2.9</t>
    </r>
    <r>
      <rPr>
        <sz val="14"/>
        <color theme="1"/>
        <rFont val="Calibri"/>
        <family val="2"/>
        <scheme val="minor"/>
      </rPr>
      <t xml:space="preserve"> //</t>
    </r>
  </si>
  <si>
    <r>
      <rPr>
        <b/>
        <u/>
        <sz val="14"/>
        <color theme="1"/>
        <rFont val="Calibri"/>
        <family val="2"/>
        <scheme val="minor"/>
      </rPr>
      <t>0.1; 0.3; 0.4; 0.7</t>
    </r>
    <r>
      <rPr>
        <sz val="14"/>
        <color theme="1"/>
        <rFont val="Calibri"/>
        <family val="2"/>
        <scheme val="minor"/>
      </rPr>
      <t xml:space="preserve"> // </t>
    </r>
  </si>
  <si>
    <r>
      <rPr>
        <b/>
        <u/>
        <sz val="14"/>
        <color theme="1"/>
        <rFont val="Calibri"/>
        <family val="2"/>
        <scheme val="minor"/>
      </rPr>
      <t>4.1; 4.2; 4.3; 4.4; 4.5</t>
    </r>
    <r>
      <rPr>
        <sz val="14"/>
        <color theme="1"/>
        <rFont val="Calibri"/>
        <family val="2"/>
        <scheme val="minor"/>
      </rPr>
      <t xml:space="preserve"> //</t>
    </r>
  </si>
  <si>
    <r>
      <rPr>
        <b/>
        <u/>
        <sz val="14"/>
        <color theme="1"/>
        <rFont val="Calibri"/>
        <family val="2"/>
        <scheme val="minor"/>
      </rPr>
      <t>5.2; 5.6; 5.7; 5.8; 5.10</t>
    </r>
    <r>
      <rPr>
        <sz val="14"/>
        <color theme="1"/>
        <rFont val="Calibri"/>
        <family val="2"/>
        <scheme val="minor"/>
      </rPr>
      <t xml:space="preserve"> //</t>
    </r>
  </si>
  <si>
    <r>
      <rPr>
        <b/>
        <u/>
        <sz val="14"/>
        <color theme="1"/>
        <rFont val="Calibri"/>
        <family val="2"/>
        <scheme val="minor"/>
      </rPr>
      <t>6.1; 6.7; 6.9</t>
    </r>
    <r>
      <rPr>
        <sz val="14"/>
        <color theme="1"/>
        <rFont val="Calibri"/>
        <family val="2"/>
        <scheme val="minor"/>
      </rPr>
      <t xml:space="preserve"> //</t>
    </r>
  </si>
  <si>
    <r>
      <rPr>
        <b/>
        <u/>
        <sz val="14"/>
        <color theme="1"/>
        <rFont val="Calibri"/>
        <family val="2"/>
        <scheme val="minor"/>
      </rPr>
      <t>7.1; 7.2; 7.3; 7.6</t>
    </r>
    <r>
      <rPr>
        <sz val="14"/>
        <color theme="1"/>
        <rFont val="Calibri"/>
        <family val="2"/>
        <scheme val="minor"/>
      </rPr>
      <t xml:space="preserve"> //</t>
    </r>
  </si>
  <si>
    <r>
      <rPr>
        <b/>
        <u/>
        <sz val="14"/>
        <color theme="1"/>
        <rFont val="Calibri"/>
        <family val="2"/>
        <scheme val="minor"/>
      </rPr>
      <t>8.1; 8.2; 8.3; 8.5</t>
    </r>
    <r>
      <rPr>
        <sz val="14"/>
        <color theme="1"/>
        <rFont val="Calibri"/>
        <family val="2"/>
        <scheme val="minor"/>
      </rPr>
      <t xml:space="preserve"> //</t>
    </r>
  </si>
  <si>
    <r>
      <rPr>
        <b/>
        <u/>
        <sz val="14"/>
        <color theme="1"/>
        <rFont val="Calibri"/>
        <family val="2"/>
        <scheme val="minor"/>
      </rPr>
      <t>0.2; 0.5; 0.6</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</si>
  <si>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1.1; 1.6</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</si>
  <si>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2.6; 2.8</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</si>
  <si>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5.1; 5.3; 5.4; 5.5; 5.8; 5.9</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</si>
  <si>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6.2; 6.4; 6.5</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</si>
  <si>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7.3; 7.4; 7.6</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</si>
  <si>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8.2; 8.7</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</si>
  <si>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4.3; 4.5; 4.6; 4.7</t>
    </r>
    <r>
      <rPr>
        <sz val="14"/>
        <color theme="1"/>
        <rFont val="Calibri"/>
        <family val="2"/>
        <scheme val="minor"/>
      </rPr>
      <t xml:space="preserve"> //</t>
    </r>
  </si>
  <si>
    <r>
      <rPr>
        <b/>
        <u/>
        <sz val="14"/>
        <color theme="1"/>
        <rFont val="Calibri"/>
        <family val="2"/>
        <scheme val="minor"/>
      </rPr>
      <t>5.2; 5.4; 5.7; 5.8; 5.10</t>
    </r>
    <r>
      <rPr>
        <sz val="14"/>
        <color theme="1"/>
        <rFont val="Calibri"/>
        <family val="2"/>
        <scheme val="minor"/>
      </rPr>
      <t xml:space="preserve"> //</t>
    </r>
  </si>
  <si>
    <r>
      <rPr>
        <b/>
        <u/>
        <sz val="14"/>
        <color theme="1"/>
        <rFont val="Calibri"/>
        <family val="2"/>
        <scheme val="minor"/>
      </rPr>
      <t>6.1; 6.3; 6.5; 6.8; 6.9</t>
    </r>
    <r>
      <rPr>
        <sz val="14"/>
        <color theme="1"/>
        <rFont val="Calibri"/>
        <family val="2"/>
        <scheme val="minor"/>
      </rPr>
      <t xml:space="preserve"> //</t>
    </r>
  </si>
  <si>
    <r>
      <rPr>
        <b/>
        <u/>
        <sz val="14"/>
        <color theme="1"/>
        <rFont val="Calibri"/>
        <family val="2"/>
        <scheme val="minor"/>
      </rPr>
      <t>7.1; 7.2; 7.4; 7.6; 7.7</t>
    </r>
    <r>
      <rPr>
        <sz val="14"/>
        <color theme="1"/>
        <rFont val="Calibri"/>
        <family val="2"/>
        <scheme val="minor"/>
      </rPr>
      <t xml:space="preserve"> //</t>
    </r>
  </si>
  <si>
    <t>[Reservado para auto-avaliação do aluno sobre demonstração dos OB´s]</t>
  </si>
  <si>
    <r>
      <rPr>
        <b/>
        <u/>
        <sz val="14"/>
        <color theme="1"/>
        <rFont val="Calibri"/>
        <family val="2"/>
        <scheme val="minor"/>
      </rPr>
      <t>0.7</t>
    </r>
    <r>
      <rPr>
        <sz val="14"/>
        <color theme="1"/>
        <rFont val="Calibri"/>
        <family val="2"/>
        <scheme val="minor"/>
      </rPr>
      <t xml:space="preserve"> //</t>
    </r>
  </si>
  <si>
    <r>
      <rPr>
        <b/>
        <u/>
        <sz val="14"/>
        <color theme="1"/>
        <rFont val="Calibri"/>
        <family val="2"/>
        <scheme val="minor"/>
      </rPr>
      <t>1.3; 1.7</t>
    </r>
    <r>
      <rPr>
        <sz val="14"/>
        <color theme="1"/>
        <rFont val="Calibri"/>
        <family val="2"/>
        <scheme val="minor"/>
      </rPr>
      <t xml:space="preserve"> //</t>
    </r>
  </si>
  <si>
    <r>
      <rPr>
        <b/>
        <u/>
        <sz val="14"/>
        <color theme="1"/>
        <rFont val="Calibri"/>
        <family val="2"/>
        <scheme val="minor"/>
      </rPr>
      <t>2.3; 2.10</t>
    </r>
    <r>
      <rPr>
        <sz val="14"/>
        <color theme="1"/>
        <rFont val="Calibri"/>
        <family val="2"/>
        <scheme val="minor"/>
      </rPr>
      <t xml:space="preserve"> //</t>
    </r>
  </si>
  <si>
    <r>
      <rPr>
        <b/>
        <u/>
        <sz val="14"/>
        <color theme="1"/>
        <rFont val="Calibri"/>
        <family val="2"/>
        <scheme val="minor"/>
      </rPr>
      <t>4.6; 4.7</t>
    </r>
    <r>
      <rPr>
        <sz val="14"/>
        <color theme="1"/>
        <rFont val="Calibri"/>
        <family val="2"/>
        <scheme val="minor"/>
      </rPr>
      <t xml:space="preserve"> //</t>
    </r>
  </si>
  <si>
    <r>
      <rPr>
        <b/>
        <u/>
        <sz val="14"/>
        <color theme="1"/>
        <rFont val="Calibri"/>
        <family val="2"/>
        <scheme val="minor"/>
      </rPr>
      <t>5.2; 5.6; 5.7; 5.10</t>
    </r>
    <r>
      <rPr>
        <sz val="14"/>
        <color theme="1"/>
        <rFont val="Calibri"/>
        <family val="2"/>
        <scheme val="minor"/>
      </rPr>
      <t xml:space="preserve"> //</t>
    </r>
  </si>
  <si>
    <r>
      <rPr>
        <b/>
        <u/>
        <sz val="14"/>
        <color theme="1"/>
        <rFont val="Calibri"/>
        <family val="2"/>
        <scheme val="minor"/>
      </rPr>
      <t>7.4; 7.6; 7.7</t>
    </r>
    <r>
      <rPr>
        <sz val="14"/>
        <color theme="1"/>
        <rFont val="Calibri"/>
        <family val="2"/>
        <scheme val="minor"/>
      </rPr>
      <t xml:space="preserve"> //</t>
    </r>
  </si>
  <si>
    <r>
      <rPr>
        <b/>
        <u/>
        <sz val="14"/>
        <color theme="1"/>
        <rFont val="Calibri"/>
        <family val="2"/>
        <scheme val="minor"/>
      </rPr>
      <t>8.1; 8.3; 8.5; 8.6</t>
    </r>
    <r>
      <rPr>
        <sz val="14"/>
        <color theme="1"/>
        <rFont val="Calibri"/>
        <family val="2"/>
        <scheme val="minor"/>
      </rPr>
      <t xml:space="preserve"> //</t>
    </r>
  </si>
  <si>
    <r>
      <rPr>
        <b/>
        <u/>
        <sz val="14"/>
        <color theme="1"/>
        <rFont val="Calibri"/>
        <family val="2"/>
        <scheme val="minor"/>
      </rPr>
      <t>0.2; 0.3; 0.6</t>
    </r>
    <r>
      <rPr>
        <sz val="14"/>
        <color theme="1"/>
        <rFont val="Calibri"/>
        <family val="2"/>
        <scheme val="minor"/>
      </rPr>
      <t xml:space="preserve"> //</t>
    </r>
  </si>
  <si>
    <r>
      <rPr>
        <b/>
        <u/>
        <sz val="14"/>
        <color theme="1"/>
        <rFont val="Calibri"/>
        <family val="2"/>
        <scheme val="minor"/>
      </rPr>
      <t>4.1; 4.2; 4.4; 4.5; 4.6</t>
    </r>
    <r>
      <rPr>
        <sz val="14"/>
        <color theme="1"/>
        <rFont val="Calibri"/>
        <family val="2"/>
        <scheme val="minor"/>
      </rPr>
      <t xml:space="preserve"> //</t>
    </r>
  </si>
  <si>
    <r>
      <rPr>
        <b/>
        <u/>
        <sz val="14"/>
        <color theme="1"/>
        <rFont val="Calibri"/>
        <family val="2"/>
        <scheme val="minor"/>
      </rPr>
      <t>5.2; 5.5; 5.6; 5.10</t>
    </r>
    <r>
      <rPr>
        <sz val="14"/>
        <color theme="1"/>
        <rFont val="Calibri"/>
        <family val="2"/>
        <scheme val="minor"/>
      </rPr>
      <t xml:space="preserve"> //</t>
    </r>
  </si>
  <si>
    <r>
      <rPr>
        <b/>
        <u/>
        <sz val="14"/>
        <color theme="1"/>
        <rFont val="Calibri"/>
        <family val="2"/>
        <scheme val="minor"/>
      </rPr>
      <t>6.1; 6.2; 6.3; 6.4; 6.5; 6.6; 6.8; 6.9</t>
    </r>
    <r>
      <rPr>
        <sz val="14"/>
        <color theme="1"/>
        <rFont val="Calibri"/>
        <family val="2"/>
        <scheme val="minor"/>
      </rPr>
      <t xml:space="preserve"> //</t>
    </r>
  </si>
  <si>
    <r>
      <rPr>
        <b/>
        <u/>
        <sz val="14"/>
        <color theme="1"/>
        <rFont val="Calibri"/>
        <family val="2"/>
        <scheme val="minor"/>
      </rPr>
      <t>6.1; 6.3; 6.6; 6.8; 6.9</t>
    </r>
    <r>
      <rPr>
        <sz val="14"/>
        <color theme="1"/>
        <rFont val="Calibri"/>
        <family val="2"/>
        <scheme val="minor"/>
      </rPr>
      <t xml:space="preserve"> //</t>
    </r>
  </si>
  <si>
    <r>
      <rPr>
        <b/>
        <u/>
        <sz val="14"/>
        <color theme="1"/>
        <rFont val="Calibri"/>
        <family val="2"/>
        <scheme val="minor"/>
      </rPr>
      <t>7.3; 7.5; 7.6</t>
    </r>
    <r>
      <rPr>
        <sz val="14"/>
        <color theme="1"/>
        <rFont val="Calibri"/>
        <family val="2"/>
        <scheme val="minor"/>
      </rPr>
      <t xml:space="preserve"> //</t>
    </r>
  </si>
  <si>
    <r>
      <rPr>
        <b/>
        <u/>
        <sz val="14"/>
        <color theme="1"/>
        <rFont val="Calibri"/>
        <family val="2"/>
        <scheme val="minor"/>
      </rPr>
      <t>8.2; 8.3; 8.4</t>
    </r>
    <r>
      <rPr>
        <sz val="14"/>
        <color theme="1"/>
        <rFont val="Calibri"/>
        <family val="2"/>
        <scheme val="minor"/>
      </rPr>
      <t xml:space="preserve"> //</t>
    </r>
  </si>
  <si>
    <r>
      <rPr>
        <b/>
        <u/>
        <sz val="14"/>
        <color theme="1"/>
        <rFont val="Calibri"/>
        <family val="2"/>
        <scheme val="minor"/>
      </rPr>
      <t>4.3; 4.6; 4.7</t>
    </r>
    <r>
      <rPr>
        <sz val="14"/>
        <color theme="1"/>
        <rFont val="Calibri"/>
        <family val="2"/>
        <scheme val="minor"/>
      </rPr>
      <t xml:space="preserve"> //</t>
    </r>
  </si>
  <si>
    <r>
      <rPr>
        <b/>
        <u/>
        <sz val="14"/>
        <color theme="1"/>
        <rFont val="Calibri"/>
        <family val="2"/>
        <scheme val="minor"/>
      </rPr>
      <t>5.1; 5.3; 5.4; 5.6; 5.10</t>
    </r>
    <r>
      <rPr>
        <sz val="14"/>
        <color theme="1"/>
        <rFont val="Calibri"/>
        <family val="2"/>
        <scheme val="minor"/>
      </rPr>
      <t xml:space="preserve"> //</t>
    </r>
  </si>
  <si>
    <r>
      <rPr>
        <b/>
        <u/>
        <sz val="14"/>
        <color theme="1"/>
        <rFont val="Calibri"/>
        <family val="2"/>
        <scheme val="minor"/>
      </rPr>
      <t>6.1; 6.3; 6.4; 6.5; 6.7; 6.8; 6.9</t>
    </r>
    <r>
      <rPr>
        <sz val="14"/>
        <color theme="1"/>
        <rFont val="Calibri"/>
        <family val="2"/>
        <scheme val="minor"/>
      </rPr>
      <t xml:space="preserve"> //</t>
    </r>
  </si>
  <si>
    <r>
      <rPr>
        <b/>
        <u/>
        <sz val="14"/>
        <color theme="1"/>
        <rFont val="Calibri"/>
        <family val="2"/>
        <scheme val="minor"/>
      </rPr>
      <t>8.3; 8.4; 8.5; 8.6</t>
    </r>
    <r>
      <rPr>
        <sz val="14"/>
        <color theme="1"/>
        <rFont val="Calibri"/>
        <family val="2"/>
        <scheme val="minor"/>
      </rPr>
      <t xml:space="preserve"> //</t>
    </r>
  </si>
  <si>
    <r>
      <rPr>
        <b/>
        <u/>
        <sz val="14"/>
        <color theme="1"/>
        <rFont val="Calibri"/>
        <family val="2"/>
        <scheme val="minor"/>
      </rPr>
      <t>7.1; 7.5</t>
    </r>
    <r>
      <rPr>
        <sz val="14"/>
        <color theme="1"/>
        <rFont val="Calibri"/>
        <family val="2"/>
        <scheme val="minor"/>
      </rPr>
      <t xml:space="preserve"> //</t>
    </r>
  </si>
  <si>
    <r>
      <rPr>
        <b/>
        <u/>
        <sz val="14"/>
        <color theme="1"/>
        <rFont val="Calibri"/>
        <family val="2"/>
        <scheme val="minor"/>
      </rPr>
      <t>0.1; 0.3; 0.4; 0.5; 0.7</t>
    </r>
    <r>
      <rPr>
        <sz val="14"/>
        <color theme="1"/>
        <rFont val="Calibri"/>
        <family val="2"/>
        <scheme val="minor"/>
      </rPr>
      <t xml:space="preserve"> //</t>
    </r>
  </si>
  <si>
    <r>
      <rPr>
        <b/>
        <u/>
        <sz val="14"/>
        <color theme="1"/>
        <rFont val="Calibri"/>
        <family val="2"/>
        <scheme val="minor"/>
      </rPr>
      <t>2.1; 2.3; 2.4; 2.5; 2.6; 2.7</t>
    </r>
    <r>
      <rPr>
        <sz val="14"/>
        <color theme="1"/>
        <rFont val="Calibri"/>
        <family val="2"/>
        <scheme val="minor"/>
      </rPr>
      <t xml:space="preserve"> //</t>
    </r>
  </si>
  <si>
    <r>
      <rPr>
        <b/>
        <u/>
        <sz val="14"/>
        <color theme="1"/>
        <rFont val="Calibri"/>
        <family val="2"/>
        <scheme val="minor"/>
      </rPr>
      <t>4.1; 4.2; 4.3; 4.6; 4.7</t>
    </r>
    <r>
      <rPr>
        <sz val="14"/>
        <color theme="1"/>
        <rFont val="Calibri"/>
        <family val="2"/>
        <scheme val="minor"/>
      </rPr>
      <t xml:space="preserve"> //</t>
    </r>
  </si>
  <si>
    <r>
      <rPr>
        <b/>
        <u/>
        <sz val="14"/>
        <color theme="1"/>
        <rFont val="Calibri"/>
        <family val="2"/>
        <scheme val="minor"/>
      </rPr>
      <t>6.1; 6.2; 6.5; 6.6; 6.7</t>
    </r>
    <r>
      <rPr>
        <sz val="14"/>
        <color theme="1"/>
        <rFont val="Calibri"/>
        <family val="2"/>
        <scheme val="minor"/>
      </rPr>
      <t xml:space="preserve"> //</t>
    </r>
  </si>
  <si>
    <r>
      <rPr>
        <b/>
        <u/>
        <sz val="14"/>
        <color theme="1"/>
        <rFont val="Calibri"/>
        <family val="2"/>
        <scheme val="minor"/>
      </rPr>
      <t>8.1; 8.2; 8.3; 8.7</t>
    </r>
    <r>
      <rPr>
        <sz val="14"/>
        <color theme="1"/>
        <rFont val="Calibri"/>
        <family val="2"/>
        <scheme val="minor"/>
      </rPr>
      <t xml:space="preserve"> //</t>
    </r>
  </si>
  <si>
    <r>
      <rPr>
        <b/>
        <u/>
        <sz val="14"/>
        <color theme="1"/>
        <rFont val="Calibri"/>
        <family val="2"/>
        <scheme val="minor"/>
      </rPr>
      <t>0.1; 0.4; 0.7</t>
    </r>
    <r>
      <rPr>
        <sz val="14"/>
        <color theme="1"/>
        <rFont val="Calibri"/>
        <family val="2"/>
        <scheme val="minor"/>
      </rPr>
      <t xml:space="preserve"> //</t>
    </r>
  </si>
  <si>
    <r>
      <rPr>
        <b/>
        <u/>
        <sz val="14"/>
        <color theme="1"/>
        <rFont val="Calibri"/>
        <family val="2"/>
        <scheme val="minor"/>
      </rPr>
      <t>1.6; 1.7</t>
    </r>
    <r>
      <rPr>
        <sz val="14"/>
        <color theme="1"/>
        <rFont val="Calibri"/>
        <family val="2"/>
        <scheme val="minor"/>
      </rPr>
      <t xml:space="preserve"> //</t>
    </r>
  </si>
  <si>
    <r>
      <rPr>
        <b/>
        <u/>
        <sz val="14"/>
        <color theme="1"/>
        <rFont val="Calibri"/>
        <family val="2"/>
        <scheme val="minor"/>
      </rPr>
      <t>1.6</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</si>
  <si>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2.3; 2.6. 2.10</t>
    </r>
    <r>
      <rPr>
        <sz val="14"/>
        <color theme="1"/>
        <rFont val="Calibri"/>
        <family val="2"/>
        <scheme val="minor"/>
      </rPr>
      <t xml:space="preserve"> //</t>
    </r>
  </si>
  <si>
    <r>
      <rPr>
        <b/>
        <u/>
        <sz val="14"/>
        <color theme="1"/>
        <rFont val="Calibri"/>
        <family val="2"/>
        <scheme val="minor"/>
      </rPr>
      <t>4.2; 4.6; 4.7</t>
    </r>
    <r>
      <rPr>
        <sz val="14"/>
        <color theme="1"/>
        <rFont val="Calibri"/>
        <family val="2"/>
        <scheme val="minor"/>
      </rPr>
      <t xml:space="preserve"> //</t>
    </r>
  </si>
  <si>
    <r>
      <rPr>
        <b/>
        <u/>
        <sz val="14"/>
        <color theme="1"/>
        <rFont val="Calibri"/>
        <family val="2"/>
        <scheme val="minor"/>
      </rPr>
      <t>5.1; 5.3; 5.7; 5.8; 5.9</t>
    </r>
    <r>
      <rPr>
        <sz val="14"/>
        <color theme="1"/>
        <rFont val="Calibri"/>
        <family val="2"/>
        <scheme val="minor"/>
      </rPr>
      <t xml:space="preserve"> //</t>
    </r>
  </si>
  <si>
    <r>
      <rPr>
        <b/>
        <u/>
        <sz val="14"/>
        <color theme="1"/>
        <rFont val="Calibri"/>
        <family val="2"/>
        <scheme val="minor"/>
      </rPr>
      <t>6.2; 6.4</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</si>
  <si>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6.2; 6.4; 6.7; 6.8; 6.9</t>
    </r>
    <r>
      <rPr>
        <sz val="14"/>
        <color theme="1"/>
        <rFont val="Calibri"/>
        <family val="2"/>
        <scheme val="minor"/>
      </rPr>
      <t xml:space="preserve"> //</t>
    </r>
  </si>
  <si>
    <r>
      <rPr>
        <b/>
        <u/>
        <sz val="14"/>
        <color theme="1"/>
        <rFont val="Calibri"/>
        <family val="2"/>
        <scheme val="minor"/>
      </rPr>
      <t>7.4; 7.6</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</si>
  <si>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7.2; 7.4; 7.5; 7.7</t>
    </r>
    <r>
      <rPr>
        <sz val="14"/>
        <color theme="1"/>
        <rFont val="Calibri"/>
        <family val="2"/>
        <scheme val="minor"/>
      </rPr>
      <t xml:space="preserve"> //</t>
    </r>
  </si>
  <si>
    <r>
      <rPr>
        <b/>
        <u/>
        <sz val="14"/>
        <color theme="1"/>
        <rFont val="Calibri"/>
        <family val="2"/>
        <scheme val="minor"/>
      </rPr>
      <t>8.1; 8.4; 8.5; 8.6</t>
    </r>
    <r>
      <rPr>
        <sz val="14"/>
        <color theme="1"/>
        <rFont val="Calibri"/>
        <family val="2"/>
        <scheme val="minor"/>
      </rPr>
      <t xml:space="preserve"> //</t>
    </r>
  </si>
  <si>
    <r>
      <rPr>
        <b/>
        <u/>
        <sz val="14"/>
        <color theme="1"/>
        <rFont val="Calibri"/>
        <family val="2"/>
        <scheme val="minor"/>
      </rPr>
      <t>8.2; 8.3; 8.7</t>
    </r>
    <r>
      <rPr>
        <sz val="14"/>
        <color theme="1"/>
        <rFont val="Calibri"/>
        <family val="2"/>
        <scheme val="minor"/>
      </rPr>
      <t xml:space="preserve"> //</t>
    </r>
  </si>
  <si>
    <r>
      <rPr>
        <b/>
        <u/>
        <sz val="14"/>
        <color theme="1"/>
        <rFont val="Calibri"/>
        <family val="2"/>
        <scheme val="minor"/>
      </rPr>
      <t>1.2; 1.3; 1.4; 1.5; 1.7</t>
    </r>
    <r>
      <rPr>
        <sz val="14"/>
        <color theme="1"/>
        <rFont val="Calibri"/>
        <family val="2"/>
        <scheme val="minor"/>
      </rPr>
      <t xml:space="preserve"> //</t>
    </r>
  </si>
  <si>
    <r>
      <rPr>
        <b/>
        <u/>
        <sz val="14"/>
        <color theme="1"/>
        <rFont val="Calibri"/>
        <family val="2"/>
        <scheme val="minor"/>
      </rPr>
      <t>4.1; 4.3; 4.4; 4.5</t>
    </r>
    <r>
      <rPr>
        <sz val="14"/>
        <color theme="1"/>
        <rFont val="Calibri"/>
        <family val="2"/>
        <scheme val="minor"/>
      </rPr>
      <t xml:space="preserve"> //</t>
    </r>
  </si>
  <si>
    <r>
      <rPr>
        <b/>
        <u/>
        <sz val="14"/>
        <color theme="1"/>
        <rFont val="Calibri"/>
        <family val="2"/>
        <scheme val="minor"/>
      </rPr>
      <t>6.1; 6.3; 6.5; 6.6</t>
    </r>
    <r>
      <rPr>
        <sz val="14"/>
        <color theme="1"/>
        <rFont val="Calibri"/>
        <family val="2"/>
        <scheme val="minor"/>
      </rPr>
      <t xml:space="preserve"> //</t>
    </r>
  </si>
  <si>
    <t>Guia CBTA - PROPOSTA DE RELACIONAMENTO DE OB´S POR MISSÃO PARA O CURRÍCULO PRÁTICO - PPAP - MNTE VFRA (Rev.01 – FEV. 2025)</t>
  </si>
  <si>
    <r>
      <rPr>
        <b/>
        <u/>
        <sz val="14"/>
        <color theme="1"/>
        <rFont val="Calibri"/>
        <family val="2"/>
        <scheme val="minor"/>
      </rPr>
      <t>0.1; 0.3; 0.7</t>
    </r>
    <r>
      <rPr>
        <sz val="14"/>
        <color theme="1"/>
        <rFont val="Calibri"/>
        <family val="2"/>
        <scheme val="minor"/>
      </rPr>
      <t xml:space="preserve"> //</t>
    </r>
  </si>
  <si>
    <r>
      <rPr>
        <b/>
        <u/>
        <sz val="14"/>
        <color theme="1"/>
        <rFont val="Calibri"/>
        <family val="2"/>
        <scheme val="minor"/>
      </rPr>
      <t>0.2; 0.6</t>
    </r>
    <r>
      <rPr>
        <sz val="14"/>
        <color theme="1"/>
        <rFont val="Calibri"/>
        <family val="2"/>
        <scheme val="minor"/>
      </rPr>
      <t xml:space="preserve"> //
(OB´s para avaliação durante subtarefas - procedimentos - de planejamento e preparação para o voo)</t>
    </r>
  </si>
  <si>
    <r>
      <rPr>
        <b/>
        <u/>
        <sz val="14"/>
        <color theme="1"/>
        <rFont val="Calibri"/>
        <family val="2"/>
        <scheme val="minor"/>
      </rPr>
      <t>1.2; 1.4; 1.6; 1.7</t>
    </r>
    <r>
      <rPr>
        <sz val="14"/>
        <color theme="1"/>
        <rFont val="Calibri"/>
        <family val="2"/>
        <scheme val="minor"/>
      </rPr>
      <t xml:space="preserve"> //</t>
    </r>
  </si>
  <si>
    <r>
      <rPr>
        <b/>
        <u/>
        <sz val="14"/>
        <color theme="1"/>
        <rFont val="Calibri"/>
        <family val="2"/>
        <scheme val="minor"/>
      </rPr>
      <t>1.3; 1.6</t>
    </r>
    <r>
      <rPr>
        <sz val="14"/>
        <color theme="1"/>
        <rFont val="Calibri"/>
        <family val="2"/>
        <scheme val="minor"/>
      </rPr>
      <t xml:space="preserve"> //</t>
    </r>
  </si>
  <si>
    <r>
      <rPr>
        <b/>
        <u/>
        <sz val="14"/>
        <color theme="1"/>
        <rFont val="Calibri"/>
        <family val="2"/>
        <scheme val="minor"/>
      </rPr>
      <t>2.4; 2.10</t>
    </r>
    <r>
      <rPr>
        <sz val="14"/>
        <color theme="1"/>
        <rFont val="Calibri"/>
        <family val="2"/>
        <scheme val="minor"/>
      </rPr>
      <t xml:space="preserve"> //</t>
    </r>
  </si>
  <si>
    <r>
      <rPr>
        <b/>
        <u/>
        <sz val="14"/>
        <color theme="1"/>
        <rFont val="Calibri"/>
        <family val="2"/>
        <scheme val="minor"/>
      </rPr>
      <t>2.2; 2.4; 2.5; 2.6; 2.8</t>
    </r>
    <r>
      <rPr>
        <sz val="14"/>
        <color theme="1"/>
        <rFont val="Calibri"/>
        <family val="2"/>
        <scheme val="minor"/>
      </rPr>
      <t xml:space="preserve"> //</t>
    </r>
  </si>
  <si>
    <r>
      <rPr>
        <b/>
        <u/>
        <sz val="14"/>
        <color theme="1"/>
        <rFont val="Calibri"/>
        <family val="2"/>
        <scheme val="minor"/>
      </rPr>
      <t>2.1; 2.2; 2.4; 2.6; 2.9</t>
    </r>
    <r>
      <rPr>
        <sz val="14"/>
        <color theme="1"/>
        <rFont val="Calibri"/>
        <family val="2"/>
        <scheme val="minor"/>
      </rPr>
      <t xml:space="preserve"> // 2.8</t>
    </r>
  </si>
  <si>
    <r>
      <rPr>
        <b/>
        <u/>
        <sz val="14"/>
        <color theme="1"/>
        <rFont val="Calibri"/>
        <family val="2"/>
        <scheme val="minor"/>
      </rPr>
      <t>2.7; 2.10</t>
    </r>
    <r>
      <rPr>
        <sz val="14"/>
        <color theme="1"/>
        <rFont val="Calibri"/>
        <family val="2"/>
        <scheme val="minor"/>
      </rPr>
      <t xml:space="preserve"> //</t>
    </r>
  </si>
  <si>
    <r>
      <rPr>
        <b/>
        <u/>
        <sz val="14"/>
        <color theme="1"/>
        <rFont val="Calibri"/>
        <family val="2"/>
        <scheme val="minor"/>
      </rPr>
      <t>2.1; 2.2; 2.4; 2.7</t>
    </r>
    <r>
      <rPr>
        <sz val="14"/>
        <color theme="1"/>
        <rFont val="Calibri"/>
        <family val="2"/>
        <scheme val="minor"/>
      </rPr>
      <t xml:space="preserve"> //</t>
    </r>
  </si>
  <si>
    <r>
      <rPr>
        <b/>
        <u/>
        <sz val="14"/>
        <color theme="1"/>
        <rFont val="Calibri"/>
        <family val="2"/>
        <scheme val="minor"/>
      </rPr>
      <t>2.1; 2.2; 2.3; 2.6; 2.9</t>
    </r>
    <r>
      <rPr>
        <sz val="14"/>
        <color theme="1"/>
        <rFont val="Calibri"/>
        <family val="2"/>
        <scheme val="minor"/>
      </rPr>
      <t xml:space="preserve"> //</t>
    </r>
  </si>
  <si>
    <r>
      <rPr>
        <b/>
        <u/>
        <sz val="14"/>
        <color theme="1"/>
        <rFont val="Calibri"/>
        <family val="2"/>
        <scheme val="minor"/>
      </rPr>
      <t>2.1; 2.2; 2.4; 2.5; 2.7; 2.9</t>
    </r>
    <r>
      <rPr>
        <sz val="14"/>
        <color theme="1"/>
        <rFont val="Calibri"/>
        <family val="2"/>
        <scheme val="minor"/>
      </rPr>
      <t xml:space="preserve"> //</t>
    </r>
  </si>
  <si>
    <r>
      <rPr>
        <b/>
        <u/>
        <sz val="14"/>
        <color theme="1"/>
        <rFont val="Calibri"/>
        <family val="2"/>
        <scheme val="minor"/>
      </rPr>
      <t>2.1; 2.6; 2.7; 2.9</t>
    </r>
    <r>
      <rPr>
        <sz val="14"/>
        <color theme="1"/>
        <rFont val="Calibri"/>
        <family val="2"/>
        <scheme val="minor"/>
      </rPr>
      <t xml:space="preserve"> //</t>
    </r>
  </si>
  <si>
    <r>
      <rPr>
        <b/>
        <u/>
        <sz val="14"/>
        <rFont val="Calibri"/>
        <family val="2"/>
        <scheme val="minor"/>
      </rPr>
      <t>4.3; 4.4</t>
    </r>
    <r>
      <rPr>
        <sz val="14"/>
        <rFont val="Calibri"/>
        <family val="2"/>
        <scheme val="minor"/>
      </rPr>
      <t xml:space="preserve"> //</t>
    </r>
  </si>
  <si>
    <r>
      <rPr>
        <b/>
        <u/>
        <sz val="14"/>
        <color theme="1"/>
        <rFont val="Calibri"/>
        <family val="2"/>
        <scheme val="minor"/>
      </rPr>
      <t>4.3; 4.4; 4.7</t>
    </r>
    <r>
      <rPr>
        <sz val="14"/>
        <color theme="1"/>
        <rFont val="Calibri"/>
        <family val="2"/>
        <scheme val="minor"/>
      </rPr>
      <t xml:space="preserve"> //</t>
    </r>
  </si>
  <si>
    <r>
      <rPr>
        <b/>
        <u/>
        <sz val="14"/>
        <color theme="1"/>
        <rFont val="Calibri"/>
        <family val="2"/>
        <scheme val="minor"/>
      </rPr>
      <t>4.1; 4.2; 4.4; 4.5</t>
    </r>
    <r>
      <rPr>
        <sz val="14"/>
        <color theme="1"/>
        <rFont val="Calibri"/>
        <family val="2"/>
        <scheme val="minor"/>
      </rPr>
      <t xml:space="preserve"> //</t>
    </r>
  </si>
  <si>
    <r>
      <rPr>
        <b/>
        <u/>
        <sz val="14"/>
        <color theme="1"/>
        <rFont val="Calibri"/>
        <family val="2"/>
        <scheme val="minor"/>
      </rPr>
      <t>5.5; 5.2; 5.6</t>
    </r>
    <r>
      <rPr>
        <sz val="14"/>
        <color theme="1"/>
        <rFont val="Calibri"/>
        <family val="2"/>
        <scheme val="minor"/>
      </rPr>
      <t xml:space="preserve"> //</t>
    </r>
  </si>
  <si>
    <r>
      <rPr>
        <b/>
        <u/>
        <sz val="14"/>
        <color theme="1"/>
        <rFont val="Calibri"/>
        <family val="2"/>
        <scheme val="minor"/>
      </rPr>
      <t>5.2; 5.5; 5.6; 5.7; 5.9</t>
    </r>
    <r>
      <rPr>
        <sz val="14"/>
        <color theme="1"/>
        <rFont val="Calibri"/>
        <family val="2"/>
        <scheme val="minor"/>
      </rPr>
      <t xml:space="preserve"> //</t>
    </r>
  </si>
  <si>
    <r>
      <rPr>
        <b/>
        <u/>
        <sz val="14"/>
        <color theme="1"/>
        <rFont val="Calibri"/>
        <family val="2"/>
        <scheme val="minor"/>
      </rPr>
      <t>5.2; 5.7</t>
    </r>
    <r>
      <rPr>
        <sz val="14"/>
        <color theme="1"/>
        <rFont val="Calibri"/>
        <family val="2"/>
        <scheme val="minor"/>
      </rPr>
      <t xml:space="preserve"> //</t>
    </r>
  </si>
  <si>
    <r>
      <rPr>
        <b/>
        <u/>
        <sz val="14"/>
        <color theme="1"/>
        <rFont val="Calibri"/>
        <family val="2"/>
        <scheme val="minor"/>
      </rPr>
      <t>7.1; 7.5; 7.7</t>
    </r>
    <r>
      <rPr>
        <sz val="14"/>
        <color theme="1"/>
        <rFont val="Calibri"/>
        <family val="2"/>
        <scheme val="minor"/>
      </rPr>
      <t xml:space="preserve"> //</t>
    </r>
  </si>
  <si>
    <r>
      <rPr>
        <b/>
        <u/>
        <sz val="14"/>
        <color theme="1"/>
        <rFont val="Calibri"/>
        <family val="2"/>
        <scheme val="minor"/>
      </rPr>
      <t>8.1; 8.5</t>
    </r>
    <r>
      <rPr>
        <sz val="14"/>
        <color theme="1"/>
        <rFont val="Calibri"/>
        <family val="2"/>
        <scheme val="minor"/>
      </rPr>
      <t xml:space="preserve"> //</t>
    </r>
  </si>
  <si>
    <t>// 8.2; 8.3; 8.5</t>
  </si>
  <si>
    <r>
      <rPr>
        <b/>
        <sz val="11"/>
        <rFont val="Calibri"/>
        <family val="2"/>
        <scheme val="minor"/>
      </rPr>
      <t>EXECUTAR AS OPERAÇÕES DE SOLO E PRÉ-VOO - (B)</t>
    </r>
    <r>
      <rPr>
        <sz val="11"/>
        <rFont val="Calibri"/>
        <family val="2"/>
        <scheme val="minor"/>
      </rPr>
      <t xml:space="preserve">
EXECUTAR SUBIDA - (B)
</t>
    </r>
    <r>
      <rPr>
        <b/>
        <sz val="11"/>
        <rFont val="Calibri"/>
        <family val="2"/>
        <scheme val="minor"/>
      </rPr>
      <t>EXECUTAR VOO DE CRUZEIRO - (M)</t>
    </r>
    <r>
      <rPr>
        <sz val="11"/>
        <rFont val="Calibri"/>
        <family val="2"/>
        <scheme val="minor"/>
      </rPr>
      <t xml:space="preserve">
EXECUTAR DESCIDA - (B)
</t>
    </r>
    <r>
      <rPr>
        <b/>
        <sz val="11"/>
        <rFont val="Calibri"/>
        <family val="2"/>
        <scheme val="minor"/>
      </rPr>
      <t>EXECUTAR AS OPERAÇÕES PÓS-POUSO E PÓS-VOO - (B)</t>
    </r>
  </si>
  <si>
    <r>
      <t xml:space="preserve">EXECUTAR AS OPERAÇÕES DE SOLO E PRÉ-VOO - (B)
EXECUTAR DECOLAGEM - (B)
</t>
    </r>
    <r>
      <rPr>
        <b/>
        <sz val="11"/>
        <rFont val="Calibri"/>
        <family val="2"/>
        <scheme val="minor"/>
      </rPr>
      <t xml:space="preserve">EXECUTAR SUBIDA - (M)
EXECUTAR VOO DE CRUZEIRO - (M)
EXECUTAR DESCIDA - (M)
</t>
    </r>
    <r>
      <rPr>
        <sz val="11"/>
        <rFont val="Calibri"/>
        <family val="2"/>
        <scheme val="minor"/>
      </rPr>
      <t xml:space="preserve">
EXECUTAR APROXIMAÇÃO - (B)
EXECUTAR AS OPERAÇÕES PÓS-POUSO E PÓS-VOO - (B)</t>
    </r>
  </si>
  <si>
    <r>
      <t xml:space="preserve">EXECUTAR AS OPERAÇÕES DE SOLO E PRÉ-VOO - (M)
EXECUTAR DECOLAGEM - (B)
</t>
    </r>
    <r>
      <rPr>
        <b/>
        <sz val="11"/>
        <rFont val="Calibri"/>
        <family val="2"/>
        <scheme val="minor"/>
      </rPr>
      <t xml:space="preserve">EXECUTAR SUBIDA - (M)
EXECUTAR VOO DE CRUZEIRO - (M)
EXECUTAR DESCIDA - (M)
</t>
    </r>
    <r>
      <rPr>
        <sz val="11"/>
        <rFont val="Calibri"/>
        <family val="2"/>
        <scheme val="minor"/>
      </rPr>
      <t xml:space="preserve">
EXECUTAR APROXIMAÇÃO - (B)
EXECUTAR AS OPERAÇÕES PÓS-POUSO E PÓS-VOO - (M)</t>
    </r>
  </si>
  <si>
    <r>
      <rPr>
        <b/>
        <sz val="11"/>
        <rFont val="Calibri"/>
        <family val="2"/>
        <scheme val="minor"/>
      </rPr>
      <t>EXECUTAR AS OPERAÇÕES DE SOLO E PRÉ-VOO - (B)</t>
    </r>
    <r>
      <rPr>
        <sz val="11"/>
        <rFont val="Calibri"/>
        <family val="2"/>
        <scheme val="minor"/>
      </rPr>
      <t xml:space="preserve">
</t>
    </r>
    <r>
      <rPr>
        <b/>
        <sz val="11"/>
        <rFont val="Calibri"/>
        <family val="2"/>
        <scheme val="minor"/>
      </rPr>
      <t xml:space="preserve">EXECUTAR SUBIDA - (B)
EXECUTAR VOO DE CRUZEIRO - (M)
EXECUTAR DESCIDA - (B)
</t>
    </r>
    <r>
      <rPr>
        <sz val="11"/>
        <rFont val="Calibri"/>
        <family val="2"/>
        <scheme val="minor"/>
      </rPr>
      <t xml:space="preserve">
</t>
    </r>
    <r>
      <rPr>
        <b/>
        <sz val="11"/>
        <rFont val="Calibri"/>
        <family val="2"/>
        <scheme val="minor"/>
      </rPr>
      <t>EXECUTAR AS OPERAÇÕES PÓS-POUSO E PÓS-VOO - (B)</t>
    </r>
  </si>
  <si>
    <r>
      <rPr>
        <b/>
        <sz val="11"/>
        <rFont val="Calibri"/>
        <family val="2"/>
        <scheme val="minor"/>
      </rPr>
      <t>EXECUTAR AS OPERAÇÕES DE SOLO E PRÉ-VOO - (B)</t>
    </r>
    <r>
      <rPr>
        <sz val="11"/>
        <rFont val="Calibri"/>
        <family val="2"/>
        <scheme val="minor"/>
      </rPr>
      <t xml:space="preserve">
EXECUTAR DECOLAGEM - (B)
</t>
    </r>
    <r>
      <rPr>
        <b/>
        <sz val="11"/>
        <rFont val="Calibri"/>
        <family val="2"/>
        <scheme val="minor"/>
      </rPr>
      <t xml:space="preserve">EXECUTAR SUBIDA - (M)
EXECUTAR VOO DE CRUZEIRO - (M)
EXECUTAR DESCIDA - (M)
</t>
    </r>
    <r>
      <rPr>
        <sz val="11"/>
        <rFont val="Calibri"/>
        <family val="2"/>
        <scheme val="minor"/>
      </rPr>
      <t xml:space="preserve">
EXECUTAR APROXIMAÇÃO - (B)
</t>
    </r>
    <r>
      <rPr>
        <b/>
        <sz val="11"/>
        <rFont val="Calibri"/>
        <family val="2"/>
        <scheme val="minor"/>
      </rPr>
      <t>EXECUTAR AS OPERAÇÕES PÓS-POUSO E PÓS-VOO - (B)</t>
    </r>
  </si>
  <si>
    <r>
      <t xml:space="preserve">EXECUTAR AS OPERAÇÕES DE SOLO E PRÉ-VOO - (M)
EXECUTAR DECOLAGEM - (M)
</t>
    </r>
    <r>
      <rPr>
        <b/>
        <sz val="11"/>
        <rFont val="Calibri"/>
        <family val="2"/>
        <scheme val="minor"/>
      </rPr>
      <t xml:space="preserve">EXECUTAR SUBIDA - (M)
EXECUTAR VOO DE CRUZEIRO - (M)
EXECUTAR DESCIDA - (M)
EXECUTAR APROXIMAÇÃO - (M)
</t>
    </r>
    <r>
      <rPr>
        <sz val="11"/>
        <rFont val="Calibri"/>
        <family val="2"/>
        <scheme val="minor"/>
      </rPr>
      <t xml:space="preserve">
EXECUTAR POUSO - (B)
EXECUTAR AS OPERAÇÕES PÓS-POUSO E PÓS-VOO - (M)</t>
    </r>
  </si>
  <si>
    <r>
      <t xml:space="preserve">EXECUTAR AS OPERAÇÕES DE SOLO E PRÉ-VOO - (M)
</t>
    </r>
    <r>
      <rPr>
        <b/>
        <sz val="11"/>
        <rFont val="Calibri"/>
        <family val="2"/>
        <scheme val="minor"/>
      </rPr>
      <t>EXECUTAR DECOLAGEM - (M)
EXECUTAR SUBIDA - (M)
EXECUTAR VOO DE CRUZEIRO - (M)
EXECUTAR DESCIDA - (M)
EXECUTAR APROXIMAÇÃO - (M)
EXECUTAR POUSO - (B)</t>
    </r>
    <r>
      <rPr>
        <sz val="11"/>
        <rFont val="Calibri"/>
        <family val="2"/>
        <scheme val="minor"/>
      </rPr>
      <t xml:space="preserve">
EXECUTAR AS OPERAÇÕES PÓS-POUSO E PÓS-VOO - (M)</t>
    </r>
  </si>
  <si>
    <r>
      <t xml:space="preserve">EXECUTAR AS OPERAÇÕES DE SOLO E PRÉ-VOO - (A)
</t>
    </r>
    <r>
      <rPr>
        <b/>
        <sz val="11"/>
        <rFont val="Calibri"/>
        <family val="2"/>
        <scheme val="minor"/>
      </rPr>
      <t xml:space="preserve">EXECUTAR DECOLAGEM - (M)
EXECUTAR SUBIDA - (M)
</t>
    </r>
    <r>
      <rPr>
        <sz val="11"/>
        <rFont val="Calibri"/>
        <family val="2"/>
        <scheme val="minor"/>
      </rPr>
      <t xml:space="preserve">
EXECUTAR VOO DE CRUZEIRO - (A)
EXECUTAR DESCIDA - (M)
</t>
    </r>
    <r>
      <rPr>
        <b/>
        <sz val="11"/>
        <rFont val="Calibri"/>
        <family val="2"/>
        <scheme val="minor"/>
      </rPr>
      <t xml:space="preserve">EXECUTAR APROXIMAÇÃO - (M)
EXECUTAR POUSO - (B)
</t>
    </r>
    <r>
      <rPr>
        <sz val="11"/>
        <rFont val="Calibri"/>
        <family val="2"/>
        <scheme val="minor"/>
      </rPr>
      <t xml:space="preserve">
EXECUTAR AS OPERAÇÕES PÓS-POUSO E PÓS-VOO - (A)</t>
    </r>
  </si>
  <si>
    <r>
      <t xml:space="preserve">EXECUTAR AS OPERAÇÕES DE SOLO E PRÉ-VOO - (A)
</t>
    </r>
    <r>
      <rPr>
        <b/>
        <sz val="11"/>
        <rFont val="Calibri"/>
        <family val="2"/>
        <scheme val="minor"/>
      </rPr>
      <t xml:space="preserve">EXECUTAR DECOLAGEM - (M)
EXECUTAR SUBIDA - (A)
</t>
    </r>
    <r>
      <rPr>
        <sz val="11"/>
        <rFont val="Calibri"/>
        <family val="2"/>
        <scheme val="minor"/>
      </rPr>
      <t xml:space="preserve">
EXECUTAR VOO DE CRUZEIRO - (A)
EXECUTAR DESCIDA - (A)
</t>
    </r>
    <r>
      <rPr>
        <b/>
        <sz val="11"/>
        <rFont val="Calibri"/>
        <family val="2"/>
        <scheme val="minor"/>
      </rPr>
      <t xml:space="preserve">EXECUTAR APROXIMAÇÃO - (M)
EXECUTAR POUSO - (B)
</t>
    </r>
    <r>
      <rPr>
        <sz val="11"/>
        <rFont val="Calibri"/>
        <family val="2"/>
        <scheme val="minor"/>
      </rPr>
      <t xml:space="preserve">
EXECUTAR AS OPERAÇÕES PÓS-POUSO E PÓS-VOO - (A)</t>
    </r>
  </si>
  <si>
    <r>
      <t xml:space="preserve">EXECUTAR AS OPERAÇÕES DE SOLO E PRÉ-VOO - (A)
</t>
    </r>
    <r>
      <rPr>
        <b/>
        <sz val="11"/>
        <rFont val="Calibri"/>
        <family val="2"/>
        <scheme val="minor"/>
      </rPr>
      <t xml:space="preserve">EXECUTAR DECOLAGEM - (M)
EXECUTAR SUBIDA - (A)
</t>
    </r>
    <r>
      <rPr>
        <sz val="11"/>
        <rFont val="Calibri"/>
        <family val="2"/>
        <scheme val="minor"/>
      </rPr>
      <t xml:space="preserve">
EXECUTAR VOO DE CRUZEIRO - (A)
EXECUTAR DESCIDA - (A)
</t>
    </r>
    <r>
      <rPr>
        <b/>
        <sz val="11"/>
        <rFont val="Calibri"/>
        <family val="2"/>
        <scheme val="minor"/>
      </rPr>
      <t xml:space="preserve">EXECUTAR APROXIMAÇÃO - (M)
EXECUTAR POUSO - (M)
</t>
    </r>
    <r>
      <rPr>
        <sz val="11"/>
        <rFont val="Calibri"/>
        <family val="2"/>
        <scheme val="minor"/>
      </rPr>
      <t xml:space="preserve">
EXECUTAR AS OPERAÇÕES PÓS-POUSO E PÓS-VOO - (A)</t>
    </r>
  </si>
  <si>
    <r>
      <t xml:space="preserve">EXECUTAR AS OPERAÇÕES DE SOLO E PRÉ-VOO - (A)
</t>
    </r>
    <r>
      <rPr>
        <b/>
        <sz val="11"/>
        <rFont val="Calibri"/>
        <family val="2"/>
        <scheme val="minor"/>
      </rPr>
      <t>EXECUTAR DECOLAGEM - (M)</t>
    </r>
    <r>
      <rPr>
        <sz val="11"/>
        <rFont val="Calibri"/>
        <family val="2"/>
        <scheme val="minor"/>
      </rPr>
      <t xml:space="preserve">
EXECUTAR SUBIDA - (A)
EXECUTAR VOO DE CRUZEIRO - (A)
EXECUTAR DESCIDA - (A)
</t>
    </r>
    <r>
      <rPr>
        <b/>
        <sz val="11"/>
        <rFont val="Calibri"/>
        <family val="2"/>
        <scheme val="minor"/>
      </rPr>
      <t>EXECUTAR APROXIMAÇÃO - (A)</t>
    </r>
    <r>
      <rPr>
        <sz val="11"/>
        <rFont val="Calibri"/>
        <family val="2"/>
        <scheme val="minor"/>
      </rPr>
      <t xml:space="preserve">
</t>
    </r>
    <r>
      <rPr>
        <b/>
        <sz val="11"/>
        <rFont val="Calibri"/>
        <family val="2"/>
        <scheme val="minor"/>
      </rPr>
      <t>EXECUTAR POUSO - (M)</t>
    </r>
    <r>
      <rPr>
        <sz val="11"/>
        <rFont val="Calibri"/>
        <family val="2"/>
        <scheme val="minor"/>
      </rPr>
      <t xml:space="preserve">
EXECUTAR AS OPERAÇÕES PÓS-POUSO E PÓS-VOO - (A)</t>
    </r>
  </si>
  <si>
    <r>
      <t xml:space="preserve">EXECUTAR AS OPERAÇÕES DE SOLO E PRÉ-VOO - (A)
</t>
    </r>
    <r>
      <rPr>
        <b/>
        <sz val="11"/>
        <rFont val="Calibri"/>
        <family val="2"/>
        <scheme val="minor"/>
      </rPr>
      <t>EXECUTAR DECOLAGEM - (M)</t>
    </r>
    <r>
      <rPr>
        <sz val="11"/>
        <rFont val="Calibri"/>
        <family val="2"/>
        <scheme val="minor"/>
      </rPr>
      <t xml:space="preserve">
EXECUTAR SUBIDA - (A)
EXECUTAR VOO DE CRUZEIRO - (A)
EXECUTAR DESCIDA - (A)
</t>
    </r>
    <r>
      <rPr>
        <b/>
        <sz val="11"/>
        <rFont val="Calibri"/>
        <family val="2"/>
        <scheme val="minor"/>
      </rPr>
      <t xml:space="preserve">EXECUTAR APROXIMAÇÃO - (A)
EXECUTAR POUSO - (M)
</t>
    </r>
    <r>
      <rPr>
        <sz val="11"/>
        <rFont val="Calibri"/>
        <family val="2"/>
        <scheme val="minor"/>
      </rPr>
      <t xml:space="preserve">
EXECUTAR AS OPERAÇÕES PÓS-POUSO E PÓS-VOO - (A)</t>
    </r>
  </si>
  <si>
    <r>
      <t xml:space="preserve">EXECUTAR AS OPERAÇÕES DE SOLO E PRÉ-VOO - (A)
</t>
    </r>
    <r>
      <rPr>
        <b/>
        <sz val="11"/>
        <rFont val="Calibri"/>
        <family val="2"/>
        <scheme val="minor"/>
      </rPr>
      <t>EXECUTAR DECOLAGEM - (A)</t>
    </r>
    <r>
      <rPr>
        <sz val="11"/>
        <rFont val="Calibri"/>
        <family val="2"/>
        <scheme val="minor"/>
      </rPr>
      <t xml:space="preserve">
EXECUTAR SUBIDA - (A)
EXECUTAR VOO DE CRUZEIRO - (A)
EXECUTAR DESCIDA - (A)
</t>
    </r>
    <r>
      <rPr>
        <b/>
        <sz val="11"/>
        <rFont val="Calibri"/>
        <family val="2"/>
        <scheme val="minor"/>
      </rPr>
      <t xml:space="preserve">EXECUTAR APROXIMAÇÃO - (A)
EXECUTAR POUSO - (M)
</t>
    </r>
    <r>
      <rPr>
        <sz val="11"/>
        <rFont val="Calibri"/>
        <family val="2"/>
        <scheme val="minor"/>
      </rPr>
      <t xml:space="preserve">
EXECUTAR AS OPERAÇÕES PÓS-POUSO E PÓS-VOO - (A)</t>
    </r>
  </si>
  <si>
    <r>
      <t xml:space="preserve">EXECUTAR AS OPERAÇÕES DE SOLO E PRÉ-VOO - (A)
EXECUTAR DECOLAGEM - (A)
EXECUTAR SUBIDA - (A)
</t>
    </r>
    <r>
      <rPr>
        <b/>
        <sz val="11"/>
        <rFont val="Calibri"/>
        <family val="2"/>
        <scheme val="minor"/>
      </rPr>
      <t>EXECUTAR VOO DE CRUZEIRO - (A)</t>
    </r>
    <r>
      <rPr>
        <sz val="11"/>
        <rFont val="Calibri"/>
        <family val="2"/>
        <scheme val="minor"/>
      </rPr>
      <t xml:space="preserve">
EXECUTAR DESCIDA - (A)
EXECUTAR APROXIMAÇÃO - (A)
EXECUTAR POUSO - (M)
EXECUTAR AS OPERAÇÕES PÓS-POUSO E PÓS-VOO - (A)</t>
    </r>
  </si>
  <si>
    <r>
      <t xml:space="preserve">EXECUTAR AS OPERAÇÕES DE SOLO E PRÉ-VOO - (A)
EXECUTAR DECOLAGEM - (A)
EXECUTAR SUBIDA - (A)
</t>
    </r>
    <r>
      <rPr>
        <b/>
        <sz val="11"/>
        <rFont val="Calibri"/>
        <family val="2"/>
        <scheme val="minor"/>
      </rPr>
      <t>EXECUTAR VOO DE CRUZEIRO - (A)</t>
    </r>
    <r>
      <rPr>
        <sz val="11"/>
        <rFont val="Calibri"/>
        <family val="2"/>
        <scheme val="minor"/>
      </rPr>
      <t xml:space="preserve">
EXECUTAR DESCIDA - (A)
EXECUTAR APROXIMAÇÃO - (A)
EXECUTAR POUSO - (A)
EXECUTAR AS OPERAÇÕES PÓS-POUSO E PÓS-VOO - (A)</t>
    </r>
  </si>
  <si>
    <r>
      <t xml:space="preserve">EXECUTAR AS OPERAÇÕES DE SOLO E PRÉ-VOO - (A)
</t>
    </r>
    <r>
      <rPr>
        <b/>
        <sz val="11"/>
        <rFont val="Calibri"/>
        <family val="2"/>
        <scheme val="minor"/>
      </rPr>
      <t>EXECUTAR DECOLAGEM - (A)
EXECUTAR SUBIDA - (A)</t>
    </r>
    <r>
      <rPr>
        <sz val="11"/>
        <rFont val="Calibri"/>
        <family val="2"/>
        <scheme val="minor"/>
      </rPr>
      <t xml:space="preserve">
EXECUTAR VOO DE CRUZEIRO - (A)
EXECUTAR DESCIDA - (A)
</t>
    </r>
    <r>
      <rPr>
        <b/>
        <sz val="11"/>
        <rFont val="Calibri"/>
        <family val="2"/>
        <scheme val="minor"/>
      </rPr>
      <t xml:space="preserve">EXECUTAR APROXIMAÇÃO - (A)
EXECUTAR POUSO - (A)
</t>
    </r>
    <r>
      <rPr>
        <sz val="11"/>
        <rFont val="Calibri"/>
        <family val="2"/>
        <scheme val="minor"/>
      </rPr>
      <t xml:space="preserve">
EXECUTAR AS OPERAÇÕES PÓS-POUSO E PÓS-VOO - (A)</t>
    </r>
  </si>
  <si>
    <r>
      <t xml:space="preserve">EXECUTAR AS OPERAÇÕES DE SOLO E PRÉ-VOO - (A)
EXECUTAR DECOLAGEM - (A)
</t>
    </r>
    <r>
      <rPr>
        <b/>
        <sz val="11"/>
        <rFont val="Calibri"/>
        <family val="2"/>
        <scheme val="minor"/>
      </rPr>
      <t xml:space="preserve">EXECUTAR SUBIDA - (A)
EXECUTAR VOO DE CRUZEIRO - (A)
EXECUTAR DESCIDA - (A)
</t>
    </r>
    <r>
      <rPr>
        <sz val="11"/>
        <rFont val="Calibri"/>
        <family val="2"/>
        <scheme val="minor"/>
      </rPr>
      <t xml:space="preserve">
EXECUTAR APROXIMAÇÃO - (A)
EXECUTAR POUSO - (A)
EXECUTAR AS OPERAÇÕES PÓS-POUSO E PÓS-VOO - (A)</t>
    </r>
  </si>
  <si>
    <r>
      <rPr>
        <b/>
        <sz val="11"/>
        <rFont val="Calibri"/>
        <family val="2"/>
        <scheme val="minor"/>
      </rPr>
      <t>EXECUTAR AS OPERAÇÕES DE SOLO E PRÉ-VOO - (A)</t>
    </r>
    <r>
      <rPr>
        <sz val="11"/>
        <rFont val="Calibri"/>
        <family val="2"/>
        <scheme val="minor"/>
      </rPr>
      <t xml:space="preserve">
EXECUTAR DECOLAGEM - (A)
</t>
    </r>
    <r>
      <rPr>
        <b/>
        <sz val="11"/>
        <rFont val="Calibri"/>
        <family val="2"/>
        <scheme val="minor"/>
      </rPr>
      <t xml:space="preserve">EXECUTAR SUBIDA - (A)
EXECUTAR VOO DE CRUZEIRO - (A)
EXECUTAR DESCIDA - (A)
</t>
    </r>
    <r>
      <rPr>
        <sz val="11"/>
        <rFont val="Calibri"/>
        <family val="2"/>
        <scheme val="minor"/>
      </rPr>
      <t xml:space="preserve">
EXECUTAR APROXIMAÇÃO - (A)
EXECUTAR POUSO - (A)
EXECUTAR AS OPERAÇÕES PÓS-POUSO E PÓS-VOO - (A)</t>
    </r>
  </si>
  <si>
    <r>
      <t xml:space="preserve">EXECUTAR AS OPERAÇÕES DE SOLO E PRÉ-VOO - (A)
EXECUTAR DECOLAGEM - (A)
</t>
    </r>
    <r>
      <rPr>
        <b/>
        <sz val="11"/>
        <rFont val="Calibri"/>
        <family val="2"/>
        <scheme val="minor"/>
      </rPr>
      <t xml:space="preserve">EXECUTAR SUBIDA - (A)
EXECUTAR VOO DE CRUZEIRO - (A)
EXECUTAR DESCIDA - (A)
</t>
    </r>
    <r>
      <rPr>
        <sz val="11"/>
        <rFont val="Calibri"/>
        <family val="2"/>
        <scheme val="minor"/>
      </rPr>
      <t xml:space="preserve">
</t>
    </r>
    <r>
      <rPr>
        <b/>
        <sz val="11"/>
        <rFont val="Calibri"/>
        <family val="2"/>
        <scheme val="minor"/>
      </rPr>
      <t>EXECUTAR APROXIMAÇÃO - (A)</t>
    </r>
    <r>
      <rPr>
        <sz val="11"/>
        <rFont val="Calibri"/>
        <family val="2"/>
        <scheme val="minor"/>
      </rPr>
      <t xml:space="preserve">
EXECUTAR POUSO - (A)
EXECUTAR AS OPERAÇÕES PÓS-POUSO E PÓS-VOO - (A)</t>
    </r>
  </si>
  <si>
    <r>
      <t xml:space="preserve">EXECUTAR AS OPERAÇÕES DE SOLO E PRÉ-VOO - (A)
EXECUTAR DECOLAGEM - (A)
</t>
    </r>
    <r>
      <rPr>
        <b/>
        <sz val="11"/>
        <rFont val="Calibri"/>
        <family val="2"/>
        <scheme val="minor"/>
      </rPr>
      <t xml:space="preserve">EXECUTAR SUBIDA - (A)
EXECUTAR VOO DE CRUZEIRO - (A)
EXECUTAR DESCIDA - (A)
EXECUTAR APROXIMAÇÃO - (A)
</t>
    </r>
    <r>
      <rPr>
        <sz val="11"/>
        <rFont val="Calibri"/>
        <family val="2"/>
        <scheme val="minor"/>
      </rPr>
      <t xml:space="preserve">
EXECUTAR POUSO - (A)
EXECUTAR AS OPERAÇÕES PÓS-POUSO E PÓS-VOO - (A)</t>
    </r>
  </si>
  <si>
    <r>
      <t xml:space="preserve">EXECUTAR AS OPERAÇÕES DE SOLO E PRÉ-VOO - (A)
EXECUTAR DECOLAGEM - (A)
</t>
    </r>
    <r>
      <rPr>
        <b/>
        <sz val="11"/>
        <rFont val="Calibri"/>
        <family val="2"/>
        <scheme val="minor"/>
      </rPr>
      <t>EXECUTAR SUBIDA - (A)
EXECUTAR VOO DE CRUZEIRO - (A)
EXECUTAR DESCIDA - (A)
EXECUTAR APROXIMAÇÃO - (A)
EXECUTAR POUSO - (A)</t>
    </r>
    <r>
      <rPr>
        <sz val="11"/>
        <rFont val="Calibri"/>
        <family val="2"/>
        <scheme val="minor"/>
      </rPr>
      <t xml:space="preserve">
EXECUTAR AS OPERAÇÕES PÓS-POUSO E PÓS-VOO -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</si>
</sst>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30" x14ac:knownFonts="1">
    <font>
      <sz val="11"/>
      <color theme="1"/>
      <name val="Calibri"/>
      <family val="2"/>
      <scheme val="minor"/>
    </font>
    <font>
      <sz val="8"/>
      <name val="Calibri"/>
      <family val="2"/>
      <scheme val="minor"/>
    </font>
    <font>
      <b/>
      <sz val="11"/>
      <color theme="1"/>
      <name val="Calibri"/>
      <family val="2"/>
      <scheme val="minor"/>
    </font>
    <font>
      <sz val="9"/>
      <color indexed="81"/>
      <name val="Segoe UI"/>
      <charset val="1"/>
    </font>
    <font>
      <b/>
      <sz val="9"/>
      <color indexed="81"/>
      <name val="Segoe UI"/>
      <charset val="1"/>
    </font>
    <font>
      <sz val="11"/>
      <color indexed="81"/>
      <name val="Segoe UI"/>
      <family val="2"/>
    </font>
    <font>
      <b/>
      <sz val="12"/>
      <color indexed="81"/>
      <name val="Segoe UI"/>
      <family val="2"/>
    </font>
    <font>
      <sz val="9"/>
      <color indexed="81"/>
      <name val="Segoe UI"/>
      <family val="2"/>
    </font>
    <font>
      <b/>
      <sz val="9"/>
      <color indexed="81"/>
      <name val="Segoe UI"/>
      <family val="2"/>
    </font>
    <font>
      <sz val="12"/>
      <color indexed="81"/>
      <name val="Segoe UI"/>
      <family val="2"/>
    </font>
    <font>
      <b/>
      <sz val="11"/>
      <name val="Calibri"/>
      <family val="2"/>
      <scheme val="minor"/>
    </font>
    <font>
      <b/>
      <sz val="11"/>
      <color rgb="FFFF0000"/>
      <name val="Calibri"/>
      <family val="2"/>
      <scheme val="minor"/>
    </font>
    <font>
      <sz val="20"/>
      <color theme="1"/>
      <name val="Calibri"/>
      <family val="2"/>
      <scheme val="minor"/>
    </font>
    <font>
      <sz val="11"/>
      <name val="Calibri"/>
      <family val="2"/>
      <scheme val="minor"/>
    </font>
    <font>
      <u/>
      <sz val="11"/>
      <color theme="1"/>
      <name val="Calibri"/>
      <family val="2"/>
      <scheme val="minor"/>
    </font>
    <font>
      <b/>
      <sz val="11"/>
      <color theme="4"/>
      <name val="Calibri"/>
      <family val="2"/>
      <scheme val="minor"/>
    </font>
    <font>
      <sz val="11"/>
      <color rgb="FFFF0000"/>
      <name val="Calibri"/>
      <family val="2"/>
      <scheme val="minor"/>
    </font>
    <font>
      <sz val="11"/>
      <color indexed="8"/>
      <name val="Calibri"/>
    </font>
    <font>
      <sz val="11"/>
      <color theme="4"/>
      <name val="Calibri"/>
      <family val="2"/>
      <scheme val="minor"/>
    </font>
    <font>
      <b/>
      <sz val="11"/>
      <color rgb="FFFFC000"/>
      <name val="Calibri"/>
      <family val="2"/>
      <scheme val="minor"/>
    </font>
    <font>
      <b/>
      <sz val="11"/>
      <color theme="7"/>
      <name val="Calibri"/>
      <family val="2"/>
      <scheme val="minor"/>
    </font>
    <font>
      <sz val="14"/>
      <name val="Calibri"/>
      <family val="2"/>
      <scheme val="minor"/>
    </font>
    <font>
      <sz val="14"/>
      <color theme="1"/>
      <name val="Calibri"/>
      <family val="2"/>
      <scheme val="minor"/>
    </font>
    <font>
      <b/>
      <sz val="14"/>
      <color rgb="FF0070C0"/>
      <name val="Calibri"/>
      <family val="2"/>
      <scheme val="minor"/>
    </font>
    <font>
      <sz val="14"/>
      <color rgb="FF0070C0"/>
      <name val="Calibri"/>
      <family val="2"/>
      <scheme val="minor"/>
    </font>
    <font>
      <b/>
      <sz val="14"/>
      <name val="Calibri"/>
      <family val="2"/>
      <scheme val="minor"/>
    </font>
    <font>
      <b/>
      <u/>
      <sz val="11"/>
      <color theme="4"/>
      <name val="Calibri"/>
      <family val="2"/>
      <scheme val="minor"/>
    </font>
    <font>
      <b/>
      <u/>
      <sz val="14"/>
      <name val="Calibri"/>
      <family val="2"/>
      <scheme val="minor"/>
    </font>
    <font>
      <b/>
      <u/>
      <sz val="14"/>
      <color theme="1"/>
      <name val="Calibri"/>
      <family val="2"/>
      <scheme val="minor"/>
    </font>
    <font>
      <sz val="14"/>
      <color rgb="FFFF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s>
  <borders count="79">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top style="medium">
        <color indexed="64"/>
      </top>
      <bottom style="thick">
        <color indexed="64"/>
      </bottom>
      <diagonal/>
    </border>
    <border>
      <left/>
      <right style="medium">
        <color indexed="64"/>
      </right>
      <top style="thin">
        <color indexed="64"/>
      </top>
      <bottom style="thin">
        <color indexed="64"/>
      </bottom>
      <diagonal/>
    </border>
    <border>
      <left style="medium">
        <color indexed="64"/>
      </left>
      <right/>
      <top style="thick">
        <color indexed="64"/>
      </top>
      <bottom style="thick">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ck">
        <color indexed="64"/>
      </bottom>
      <diagonal/>
    </border>
    <border>
      <left style="thick">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medium">
        <color indexed="64"/>
      </right>
      <top style="thick">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bottom style="medium">
        <color indexed="64"/>
      </bottom>
      <diagonal/>
    </border>
  </borders>
  <cellStyleXfs count="2">
    <xf numFmtId="0" fontId="0" fillId="0" borderId="0"/>
    <xf numFmtId="0" fontId="17" fillId="0" borderId="0" applyNumberFormat="0" applyFill="0" applyBorder="0" applyProtection="0"/>
  </cellStyleXfs>
  <cellXfs count="263">
    <xf numFmtId="0" fontId="0" fillId="0" borderId="0" xfId="0"/>
    <xf numFmtId="165" fontId="2" fillId="0" borderId="0" xfId="0" applyNumberFormat="1" applyFont="1"/>
    <xf numFmtId="0" fontId="2" fillId="0" borderId="0" xfId="0" applyFont="1"/>
    <xf numFmtId="0" fontId="12" fillId="3" borderId="15" xfId="0" applyFont="1" applyFill="1" applyBorder="1"/>
    <xf numFmtId="0" fontId="0" fillId="3" borderId="11" xfId="0" applyFill="1" applyBorder="1"/>
    <xf numFmtId="0" fontId="0" fillId="3" borderId="9" xfId="0" applyFill="1" applyBorder="1"/>
    <xf numFmtId="0" fontId="0" fillId="3" borderId="10" xfId="0" applyFill="1" applyBorder="1"/>
    <xf numFmtId="0" fontId="0" fillId="0" borderId="8" xfId="0" applyBorder="1"/>
    <xf numFmtId="0" fontId="11" fillId="0" borderId="1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13" fillId="0" borderId="26" xfId="0" applyFont="1" applyBorder="1" applyAlignment="1">
      <alignment horizontal="center" vertical="center"/>
    </xf>
    <xf numFmtId="0" fontId="13" fillId="0" borderId="21" xfId="0" applyFont="1" applyBorder="1" applyAlignment="1">
      <alignment horizontal="center" vertical="center"/>
    </xf>
    <xf numFmtId="0" fontId="13" fillId="0" borderId="14" xfId="0" applyFont="1" applyBorder="1" applyAlignment="1">
      <alignment horizontal="center" vertical="center"/>
    </xf>
    <xf numFmtId="0" fontId="13" fillId="4" borderId="26" xfId="0" applyFont="1" applyFill="1" applyBorder="1" applyAlignment="1">
      <alignment horizontal="center" vertical="center"/>
    </xf>
    <xf numFmtId="0" fontId="13" fillId="0" borderId="31" xfId="0" applyFont="1" applyBorder="1" applyAlignment="1">
      <alignment horizontal="center" vertical="center"/>
    </xf>
    <xf numFmtId="0" fontId="13" fillId="4" borderId="31" xfId="0" applyFont="1" applyFill="1" applyBorder="1" applyAlignment="1">
      <alignment horizontal="center" vertical="center"/>
    </xf>
    <xf numFmtId="0" fontId="13" fillId="0" borderId="44" xfId="0" applyFont="1" applyBorder="1" applyAlignment="1">
      <alignment horizontal="center" vertical="center"/>
    </xf>
    <xf numFmtId="0" fontId="13" fillId="4" borderId="44" xfId="0" applyFont="1" applyFill="1" applyBorder="1" applyAlignment="1">
      <alignment horizontal="center" vertical="center"/>
    </xf>
    <xf numFmtId="0" fontId="13" fillId="4" borderId="21" xfId="0" applyFont="1" applyFill="1" applyBorder="1" applyAlignment="1">
      <alignment horizontal="center" vertical="center"/>
    </xf>
    <xf numFmtId="0" fontId="13" fillId="0" borderId="8" xfId="0" applyFont="1" applyBorder="1" applyAlignment="1">
      <alignment horizontal="center" vertical="center"/>
    </xf>
    <xf numFmtId="0" fontId="16" fillId="3" borderId="44"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21" xfId="0" applyFont="1" applyFill="1" applyBorder="1" applyAlignment="1">
      <alignment horizontal="center" vertical="center"/>
    </xf>
    <xf numFmtId="0" fontId="18" fillId="0" borderId="54" xfId="0" applyFont="1" applyBorder="1" applyAlignment="1">
      <alignment horizontal="center" vertical="center" wrapText="1"/>
    </xf>
    <xf numFmtId="0" fontId="18" fillId="3" borderId="54"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2" fillId="0" borderId="8" xfId="0" applyFont="1" applyBorder="1"/>
    <xf numFmtId="0" fontId="11" fillId="0" borderId="16" xfId="0" applyFont="1" applyBorder="1" applyAlignment="1">
      <alignment vertical="center"/>
    </xf>
    <xf numFmtId="0" fontId="11" fillId="0" borderId="8" xfId="0" applyFont="1" applyBorder="1" applyAlignment="1">
      <alignment vertical="center"/>
    </xf>
    <xf numFmtId="0" fontId="0" fillId="6" borderId="15" xfId="0" applyFill="1" applyBorder="1"/>
    <xf numFmtId="0" fontId="0" fillId="6" borderId="11" xfId="0" applyFill="1" applyBorder="1"/>
    <xf numFmtId="0" fontId="0" fillId="6" borderId="16" xfId="0" applyFill="1" applyBorder="1"/>
    <xf numFmtId="0" fontId="0" fillId="6" borderId="78" xfId="0" applyFill="1" applyBorder="1"/>
    <xf numFmtId="0" fontId="15" fillId="0" borderId="8" xfId="0" applyFont="1" applyBorder="1" applyAlignment="1">
      <alignment horizontal="center" vertical="center"/>
    </xf>
    <xf numFmtId="0" fontId="20" fillId="0" borderId="12" xfId="0" applyFont="1" applyBorder="1" applyAlignment="1">
      <alignment horizontal="center" vertical="center"/>
    </xf>
    <xf numFmtId="0" fontId="21" fillId="5" borderId="22"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7" xfId="0" applyFont="1" applyFill="1" applyBorder="1" applyAlignment="1">
      <alignment horizontal="center" vertical="center"/>
    </xf>
    <xf numFmtId="0" fontId="21" fillId="0" borderId="22" xfId="0" applyFont="1" applyBorder="1" applyAlignment="1">
      <alignment horizontal="center" vertical="center"/>
    </xf>
    <xf numFmtId="0" fontId="21" fillId="0" borderId="1" xfId="0" applyFont="1" applyBorder="1" applyAlignment="1">
      <alignment horizontal="center" vertical="center"/>
    </xf>
    <xf numFmtId="0" fontId="21" fillId="0" borderId="28" xfId="0" applyFont="1" applyBorder="1" applyAlignment="1">
      <alignment horizontal="center" vertical="center"/>
    </xf>
    <xf numFmtId="0" fontId="21" fillId="5" borderId="28"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21" fillId="5" borderId="20" xfId="0" applyFont="1" applyFill="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7" xfId="0" applyFont="1" applyBorder="1" applyAlignment="1">
      <alignment horizontal="center" vertical="center"/>
    </xf>
    <xf numFmtId="0" fontId="21" fillId="5" borderId="27"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19" xfId="0" applyFont="1" applyFill="1" applyBorder="1" applyAlignment="1">
      <alignment horizontal="center" vertical="center"/>
    </xf>
    <xf numFmtId="0" fontId="22" fillId="5" borderId="20" xfId="0" applyFont="1" applyFill="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7" xfId="0" applyFont="1" applyBorder="1" applyAlignment="1">
      <alignment horizontal="center" vertical="center"/>
    </xf>
    <xf numFmtId="0" fontId="22" fillId="5" borderId="27" xfId="0" applyFont="1" applyFill="1" applyBorder="1" applyAlignment="1">
      <alignment horizontal="center" vertical="center"/>
    </xf>
    <xf numFmtId="0" fontId="22" fillId="5" borderId="22"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7" xfId="0" applyFont="1" applyFill="1" applyBorder="1" applyAlignment="1">
      <alignment horizontal="center" vertical="center"/>
    </xf>
    <xf numFmtId="0" fontId="22" fillId="0" borderId="22" xfId="0" applyFont="1" applyBorder="1" applyAlignment="1">
      <alignment horizontal="center" vertical="center"/>
    </xf>
    <xf numFmtId="0" fontId="22" fillId="0" borderId="1" xfId="0" applyFont="1" applyBorder="1" applyAlignment="1">
      <alignment horizontal="center" vertical="center"/>
    </xf>
    <xf numFmtId="0" fontId="22" fillId="0" borderId="28" xfId="0" applyFont="1" applyBorder="1" applyAlignment="1">
      <alignment horizontal="center" vertical="center"/>
    </xf>
    <xf numFmtId="0" fontId="22" fillId="5" borderId="28" xfId="0" applyFont="1" applyFill="1" applyBorder="1" applyAlignment="1">
      <alignment horizontal="center" vertical="center"/>
    </xf>
    <xf numFmtId="0" fontId="22" fillId="5" borderId="49" xfId="0" applyFont="1" applyFill="1" applyBorder="1" applyAlignment="1">
      <alignment horizontal="center" vertical="center"/>
    </xf>
    <xf numFmtId="0" fontId="22" fillId="5" borderId="50" xfId="0" applyFont="1" applyFill="1" applyBorder="1" applyAlignment="1">
      <alignment horizontal="center" vertical="center"/>
    </xf>
    <xf numFmtId="0" fontId="22" fillId="5" borderId="51" xfId="0" applyFont="1" applyFill="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52" xfId="0" applyFont="1" applyBorder="1" applyAlignment="1">
      <alignment horizontal="center" vertical="center"/>
    </xf>
    <xf numFmtId="0" fontId="22" fillId="5" borderId="52" xfId="0" applyFont="1" applyFill="1" applyBorder="1" applyAlignment="1">
      <alignment horizontal="center" vertical="center"/>
    </xf>
    <xf numFmtId="0" fontId="22" fillId="4" borderId="22"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28"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49" xfId="0" applyFont="1" applyFill="1" applyBorder="1" applyAlignment="1">
      <alignment horizontal="center" vertical="center"/>
    </xf>
    <xf numFmtId="0" fontId="22" fillId="3" borderId="50" xfId="0" applyFont="1" applyFill="1" applyBorder="1" applyAlignment="1">
      <alignment horizontal="center" vertical="center"/>
    </xf>
    <xf numFmtId="0" fontId="22" fillId="3" borderId="52" xfId="0" applyFont="1" applyFill="1" applyBorder="1" applyAlignment="1">
      <alignment horizontal="center" vertical="center"/>
    </xf>
    <xf numFmtId="0" fontId="22" fillId="4" borderId="18" xfId="0" applyFont="1" applyFill="1" applyBorder="1" applyAlignment="1">
      <alignment horizontal="center" vertical="center"/>
    </xf>
    <xf numFmtId="0" fontId="22" fillId="4" borderId="19" xfId="0" applyFont="1" applyFill="1" applyBorder="1" applyAlignment="1">
      <alignment horizontal="center" vertical="center"/>
    </xf>
    <xf numFmtId="0" fontId="22" fillId="4" borderId="27" xfId="0" applyFont="1" applyFill="1" applyBorder="1" applyAlignment="1">
      <alignment horizontal="center" vertical="center"/>
    </xf>
    <xf numFmtId="0" fontId="22" fillId="4" borderId="66" xfId="0" applyFont="1" applyFill="1" applyBorder="1" applyAlignment="1">
      <alignment horizontal="center" vertical="center"/>
    </xf>
    <xf numFmtId="0" fontId="22" fillId="4" borderId="20"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27" xfId="0" applyFont="1" applyFill="1" applyBorder="1" applyAlignment="1">
      <alignment horizontal="center" vertical="center"/>
    </xf>
    <xf numFmtId="0" fontId="22" fillId="0" borderId="65" xfId="0" applyFont="1" applyBorder="1" applyAlignment="1">
      <alignment horizontal="center" vertical="center"/>
    </xf>
    <xf numFmtId="0" fontId="22" fillId="0" borderId="51" xfId="0" applyFont="1" applyBorder="1" applyAlignment="1">
      <alignment horizontal="center" vertical="center"/>
    </xf>
    <xf numFmtId="0" fontId="22" fillId="4" borderId="2" xfId="0" applyFont="1" applyFill="1" applyBorder="1" applyAlignment="1">
      <alignment horizontal="center"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2" fillId="5" borderId="23" xfId="0" applyFont="1" applyFill="1" applyBorder="1" applyAlignment="1">
      <alignment horizontal="center" vertical="center"/>
    </xf>
    <xf numFmtId="0" fontId="22" fillId="5" borderId="24" xfId="0" applyFont="1" applyFill="1" applyBorder="1" applyAlignment="1">
      <alignment horizontal="center" vertical="center"/>
    </xf>
    <xf numFmtId="0" fontId="22" fillId="5" borderId="29" xfId="0" applyFont="1" applyFill="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25" xfId="0" applyFont="1" applyBorder="1" applyAlignment="1">
      <alignment horizontal="center" vertical="center"/>
    </xf>
    <xf numFmtId="0" fontId="22" fillId="6" borderId="21" xfId="0" applyFont="1" applyFill="1" applyBorder="1" applyAlignment="1">
      <alignment horizontal="center"/>
    </xf>
    <xf numFmtId="0" fontId="22" fillId="6" borderId="41" xfId="0" applyFont="1" applyFill="1" applyBorder="1" applyAlignment="1">
      <alignment horizontal="center"/>
    </xf>
    <xf numFmtId="0" fontId="22" fillId="6" borderId="43" xfId="0" applyFont="1" applyFill="1" applyBorder="1" applyAlignment="1">
      <alignment horizontal="center"/>
    </xf>
    <xf numFmtId="0" fontId="22" fillId="6" borderId="54" xfId="0" applyFont="1" applyFill="1" applyBorder="1" applyAlignment="1">
      <alignment horizontal="center"/>
    </xf>
    <xf numFmtId="0" fontId="22" fillId="2" borderId="59" xfId="0" applyFont="1" applyFill="1" applyBorder="1" applyAlignment="1">
      <alignment horizontal="center"/>
    </xf>
    <xf numFmtId="0" fontId="22" fillId="2" borderId="60" xfId="0" applyFont="1" applyFill="1" applyBorder="1" applyAlignment="1">
      <alignment horizontal="center"/>
    </xf>
    <xf numFmtId="0" fontId="22" fillId="2" borderId="4" xfId="0" applyFont="1" applyFill="1" applyBorder="1" applyAlignment="1">
      <alignment horizontal="center"/>
    </xf>
    <xf numFmtId="0" fontId="22" fillId="2" borderId="35" xfId="0" applyFont="1" applyFill="1" applyBorder="1" applyAlignment="1">
      <alignment horizontal="center"/>
    </xf>
    <xf numFmtId="0" fontId="22" fillId="2" borderId="3" xfId="0" applyFont="1" applyFill="1" applyBorder="1" applyAlignment="1">
      <alignment horizontal="center"/>
    </xf>
    <xf numFmtId="0" fontId="22" fillId="2" borderId="36" xfId="0" applyFont="1" applyFill="1" applyBorder="1" applyAlignment="1">
      <alignment horizontal="center"/>
    </xf>
    <xf numFmtId="0" fontId="22" fillId="2" borderId="37" xfId="0" applyFont="1" applyFill="1" applyBorder="1" applyAlignment="1">
      <alignment horizontal="center"/>
    </xf>
    <xf numFmtId="0" fontId="22" fillId="2" borderId="38" xfId="0" applyFont="1" applyFill="1" applyBorder="1" applyAlignment="1">
      <alignment horizontal="center"/>
    </xf>
    <xf numFmtId="0" fontId="22" fillId="2" borderId="39" xfId="0" applyFont="1" applyFill="1" applyBorder="1" applyAlignment="1">
      <alignment horizontal="center"/>
    </xf>
    <xf numFmtId="0" fontId="22" fillId="2" borderId="40" xfId="0" applyFont="1" applyFill="1" applyBorder="1" applyAlignment="1">
      <alignment horizontal="center"/>
    </xf>
    <xf numFmtId="0" fontId="22" fillId="2" borderId="42" xfId="0" applyFont="1" applyFill="1" applyBorder="1" applyAlignment="1">
      <alignment horizontal="center"/>
    </xf>
    <xf numFmtId="0" fontId="22" fillId="2" borderId="6" xfId="0" applyFont="1" applyFill="1" applyBorder="1" applyAlignment="1">
      <alignment horizontal="center"/>
    </xf>
    <xf numFmtId="0" fontId="23" fillId="6" borderId="14" xfId="0" applyFont="1" applyFill="1" applyBorder="1" applyAlignment="1">
      <alignment horizontal="center" vertical="center" wrapText="1"/>
    </xf>
    <xf numFmtId="0" fontId="23" fillId="6" borderId="12" xfId="0" applyFont="1" applyFill="1" applyBorder="1" applyAlignment="1">
      <alignment vertical="center" wrapText="1"/>
    </xf>
    <xf numFmtId="0" fontId="22" fillId="5" borderId="55"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22" fillId="5" borderId="57" xfId="0" applyFont="1" applyFill="1" applyBorder="1" applyAlignment="1">
      <alignment horizontal="center" vertical="center" wrapText="1"/>
    </xf>
    <xf numFmtId="0" fontId="22" fillId="3" borderId="63" xfId="0" applyFont="1" applyFill="1" applyBorder="1" applyAlignment="1">
      <alignment horizontal="center" vertical="center" wrapText="1" shrinkToFit="1"/>
    </xf>
    <xf numFmtId="0" fontId="22" fillId="3" borderId="64" xfId="0" applyFont="1" applyFill="1" applyBorder="1" applyAlignment="1">
      <alignment horizontal="center" vertical="center" wrapText="1" shrinkToFit="1"/>
    </xf>
    <xf numFmtId="0" fontId="22" fillId="3" borderId="62" xfId="0" applyFont="1" applyFill="1" applyBorder="1" applyAlignment="1">
      <alignment horizontal="center" vertical="center" wrapText="1" shrinkToFit="1"/>
    </xf>
    <xf numFmtId="0" fontId="22" fillId="4" borderId="63" xfId="0" applyFont="1" applyFill="1" applyBorder="1" applyAlignment="1">
      <alignment horizontal="center" vertical="center" wrapText="1"/>
    </xf>
    <xf numFmtId="0" fontId="22" fillId="4" borderId="64" xfId="0" applyFont="1" applyFill="1" applyBorder="1" applyAlignment="1">
      <alignment horizontal="center" vertical="center" wrapText="1"/>
    </xf>
    <xf numFmtId="0" fontId="22" fillId="4" borderId="62" xfId="0" applyFont="1" applyFill="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62" xfId="0" applyFont="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2" xfId="0" applyFont="1" applyFill="1" applyBorder="1" applyAlignment="1">
      <alignment horizontal="center" vertical="center" wrapText="1"/>
    </xf>
    <xf numFmtId="0" fontId="13" fillId="0" borderId="61" xfId="0" applyFont="1" applyBorder="1" applyAlignment="1">
      <alignment horizontal="left" vertical="top" wrapText="1" shrinkToFit="1"/>
    </xf>
    <xf numFmtId="0" fontId="13" fillId="0" borderId="12" xfId="0" applyFont="1" applyBorder="1" applyAlignment="1">
      <alignment horizontal="left" vertical="top" wrapText="1" shrinkToFit="1"/>
    </xf>
    <xf numFmtId="0" fontId="13" fillId="4" borderId="53" xfId="0" applyFont="1" applyFill="1" applyBorder="1" applyAlignment="1">
      <alignment horizontal="left" vertical="center" wrapText="1" shrinkToFit="1"/>
    </xf>
    <xf numFmtId="0" fontId="13" fillId="4" borderId="26" xfId="0" applyFont="1" applyFill="1" applyBorder="1" applyAlignment="1">
      <alignment horizontal="left" vertical="center" wrapText="1" shrinkToFit="1"/>
    </xf>
    <xf numFmtId="0" fontId="16" fillId="3" borderId="14" xfId="0" applyFont="1" applyFill="1" applyBorder="1" applyAlignment="1">
      <alignment horizontal="left" vertical="center" wrapText="1" shrinkToFit="1"/>
    </xf>
    <xf numFmtId="0" fontId="16" fillId="3" borderId="12" xfId="0" applyFont="1" applyFill="1" applyBorder="1" applyAlignment="1">
      <alignment horizontal="left" vertical="center" wrapText="1" shrinkToFit="1"/>
    </xf>
    <xf numFmtId="0" fontId="13" fillId="0" borderId="14"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13" fillId="0" borderId="53" xfId="0" applyFont="1" applyBorder="1" applyAlignment="1">
      <alignment horizontal="left" vertical="center" wrapText="1" shrinkToFit="1"/>
    </xf>
    <xf numFmtId="0" fontId="13" fillId="0" borderId="26" xfId="0" applyFont="1" applyBorder="1" applyAlignment="1">
      <alignment horizontal="left" vertical="center" wrapText="1" shrinkToFit="1"/>
    </xf>
    <xf numFmtId="0" fontId="13" fillId="4" borderId="12" xfId="0" applyFont="1" applyFill="1" applyBorder="1" applyAlignment="1">
      <alignment horizontal="left" vertical="center" wrapText="1" shrinkToFit="1"/>
    </xf>
    <xf numFmtId="0" fontId="13"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26" xfId="0" applyFont="1" applyBorder="1" applyAlignment="1">
      <alignment horizontal="center" vertical="center" wrapText="1" shrinkToFit="1"/>
    </xf>
    <xf numFmtId="0" fontId="13" fillId="0" borderId="14" xfId="0" applyFont="1" applyBorder="1" applyAlignment="1">
      <alignment horizontal="center" vertical="center" wrapText="1"/>
    </xf>
    <xf numFmtId="0" fontId="13" fillId="0" borderId="26" xfId="0" applyFont="1" applyBorder="1" applyAlignment="1">
      <alignment horizontal="center" vertical="center"/>
    </xf>
    <xf numFmtId="0" fontId="22" fillId="6" borderId="53" xfId="0" applyFont="1" applyFill="1" applyBorder="1" applyAlignment="1">
      <alignment horizontal="center" vertical="center"/>
    </xf>
    <xf numFmtId="0" fontId="22" fillId="6" borderId="12" xfId="0" applyFont="1" applyFill="1" applyBorder="1" applyAlignment="1">
      <alignment horizontal="center" vertical="center"/>
    </xf>
    <xf numFmtId="0" fontId="21"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2" xfId="0" applyFont="1" applyBorder="1" applyAlignment="1">
      <alignment horizontal="center" vertical="center" wrapText="1"/>
    </xf>
    <xf numFmtId="0" fontId="21" fillId="5" borderId="63" xfId="0" applyFont="1" applyFill="1" applyBorder="1" applyAlignment="1">
      <alignment horizontal="center" vertical="center" wrapText="1"/>
    </xf>
    <xf numFmtId="0" fontId="21" fillId="5" borderId="64" xfId="0" applyFont="1" applyFill="1" applyBorder="1" applyAlignment="1">
      <alignment horizontal="center" vertical="center" wrapText="1"/>
    </xf>
    <xf numFmtId="0" fontId="21" fillId="5" borderId="62" xfId="0" applyFont="1" applyFill="1" applyBorder="1" applyAlignment="1">
      <alignment horizontal="center" vertical="center" wrapText="1"/>
    </xf>
    <xf numFmtId="0" fontId="0" fillId="4" borderId="53" xfId="0" applyFill="1" applyBorder="1" applyAlignment="1">
      <alignment horizontal="left" vertical="top" wrapText="1"/>
    </xf>
    <xf numFmtId="0" fontId="0" fillId="4" borderId="12" xfId="0" applyFill="1" applyBorder="1" applyAlignment="1">
      <alignment horizontal="left" vertical="top" wrapText="1"/>
    </xf>
    <xf numFmtId="0" fontId="0" fillId="0" borderId="53" xfId="0" applyBorder="1" applyAlignment="1">
      <alignment horizontal="left" vertical="top" wrapText="1"/>
    </xf>
    <xf numFmtId="0" fontId="0" fillId="0" borderId="12" xfId="0" applyBorder="1" applyAlignment="1">
      <alignment horizontal="left" vertical="top" wrapText="1"/>
    </xf>
    <xf numFmtId="0" fontId="13" fillId="4" borderId="53" xfId="0" applyFont="1" applyFill="1" applyBorder="1" applyAlignment="1">
      <alignment horizontal="center" vertical="center"/>
    </xf>
    <xf numFmtId="0" fontId="13" fillId="4" borderId="12" xfId="0" applyFont="1" applyFill="1" applyBorder="1" applyAlignment="1">
      <alignment horizontal="center" vertical="center"/>
    </xf>
    <xf numFmtId="0" fontId="13" fillId="0" borderId="53" xfId="0" applyFont="1" applyBorder="1" applyAlignment="1">
      <alignment horizontal="center" vertical="center"/>
    </xf>
    <xf numFmtId="0" fontId="13" fillId="0" borderId="12" xfId="0" applyFont="1" applyBorder="1" applyAlignment="1">
      <alignment horizontal="center" vertical="center"/>
    </xf>
    <xf numFmtId="0" fontId="13" fillId="4" borderId="53" xfId="0" applyFont="1" applyFill="1" applyBorder="1" applyAlignment="1">
      <alignment horizontal="left" vertical="center" wrapText="1"/>
    </xf>
    <xf numFmtId="0" fontId="13" fillId="4" borderId="12" xfId="0" applyFont="1" applyFill="1" applyBorder="1" applyAlignment="1">
      <alignment horizontal="left" vertical="center"/>
    </xf>
    <xf numFmtId="0" fontId="13" fillId="0" borderId="53" xfId="0" applyFont="1" applyBorder="1" applyAlignment="1">
      <alignment horizontal="left" vertical="center" wrapText="1"/>
    </xf>
    <xf numFmtId="0" fontId="13" fillId="0" borderId="12" xfId="0" applyFont="1" applyBorder="1" applyAlignment="1">
      <alignment horizontal="left" vertical="center"/>
    </xf>
    <xf numFmtId="0" fontId="13" fillId="4" borderId="5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12" xfId="0" applyFont="1" applyBorder="1" applyAlignment="1">
      <alignment horizontal="center" vertical="center" wrapText="1"/>
    </xf>
    <xf numFmtId="0" fontId="0" fillId="0" borderId="14" xfId="0" applyBorder="1" applyAlignment="1">
      <alignment horizontal="left" vertical="top" wrapText="1"/>
    </xf>
    <xf numFmtId="0" fontId="13" fillId="0" borderId="14" xfId="0" applyFont="1" applyBorder="1" applyAlignment="1">
      <alignment horizontal="center" vertical="center"/>
    </xf>
    <xf numFmtId="0" fontId="13" fillId="0" borderId="14" xfId="0" applyFont="1" applyBorder="1" applyAlignment="1">
      <alignment horizontal="left" vertical="center" wrapText="1"/>
    </xf>
    <xf numFmtId="0" fontId="13" fillId="0" borderId="26" xfId="0" applyFont="1" applyBorder="1" applyAlignment="1">
      <alignment horizontal="left" vertical="center"/>
    </xf>
    <xf numFmtId="0" fontId="13" fillId="0" borderId="26" xfId="0" applyFont="1" applyBorder="1" applyAlignment="1">
      <alignment horizontal="center" vertical="center" wrapText="1"/>
    </xf>
    <xf numFmtId="0" fontId="13" fillId="0" borderId="14" xfId="0" applyFont="1" applyBorder="1" applyAlignment="1">
      <alignment horizontal="left" vertical="top" wrapText="1"/>
    </xf>
    <xf numFmtId="0" fontId="13" fillId="0" borderId="12" xfId="0" applyFont="1" applyBorder="1" applyAlignment="1">
      <alignment horizontal="left" vertical="top"/>
    </xf>
    <xf numFmtId="0" fontId="13" fillId="0" borderId="26" xfId="0" applyFont="1" applyBorder="1" applyAlignment="1">
      <alignment horizontal="left" vertical="top"/>
    </xf>
    <xf numFmtId="0" fontId="13" fillId="0" borderId="53" xfId="0" applyFont="1" applyBorder="1" applyAlignment="1">
      <alignment horizontal="center" vertical="center" wrapText="1" shrinkToFit="1"/>
    </xf>
    <xf numFmtId="0" fontId="13" fillId="0" borderId="53" xfId="0" applyFont="1" applyBorder="1" applyAlignment="1">
      <alignment horizontal="left" vertical="top" wrapText="1"/>
    </xf>
    <xf numFmtId="0" fontId="2" fillId="0" borderId="0" xfId="0" applyFont="1" applyAlignment="1">
      <alignment horizontal="center" vertical="center"/>
    </xf>
    <xf numFmtId="0" fontId="2" fillId="0" borderId="17" xfId="0" applyFont="1" applyBorder="1" applyAlignment="1">
      <alignment horizontal="center" vertical="center"/>
    </xf>
    <xf numFmtId="0" fontId="0" fillId="0" borderId="12" xfId="0" applyBorder="1" applyAlignment="1">
      <alignment horizontal="left" vertical="top"/>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75" xfId="0" applyFont="1" applyBorder="1" applyAlignment="1">
      <alignment horizontal="center" vertical="center" wrapText="1"/>
    </xf>
    <xf numFmtId="0" fontId="27" fillId="0" borderId="63" xfId="0" applyFont="1" applyBorder="1" applyAlignment="1">
      <alignment horizontal="center" vertical="center" wrapText="1"/>
    </xf>
    <xf numFmtId="0" fontId="22" fillId="4" borderId="63" xfId="0" applyFont="1" applyFill="1" applyBorder="1" applyAlignment="1">
      <alignment horizontal="center" vertical="center"/>
    </xf>
    <xf numFmtId="0" fontId="22" fillId="4" borderId="64" xfId="0" applyFont="1" applyFill="1" applyBorder="1" applyAlignment="1">
      <alignment horizontal="center" vertical="center"/>
    </xf>
    <xf numFmtId="0" fontId="22" fillId="4" borderId="62" xfId="0" applyFont="1" applyFill="1" applyBorder="1" applyAlignment="1">
      <alignment horizontal="center" vertical="center"/>
    </xf>
    <xf numFmtId="0" fontId="29" fillId="3" borderId="63" xfId="0" applyFont="1" applyFill="1" applyBorder="1" applyAlignment="1">
      <alignment horizontal="center" vertical="center" wrapText="1"/>
    </xf>
    <xf numFmtId="0" fontId="29" fillId="3" borderId="64" xfId="0" applyFont="1" applyFill="1" applyBorder="1" applyAlignment="1">
      <alignment horizontal="center" vertical="center" wrapText="1"/>
    </xf>
    <xf numFmtId="0" fontId="29" fillId="3" borderId="62" xfId="0" applyFont="1" applyFill="1" applyBorder="1" applyAlignment="1">
      <alignment horizontal="center" vertical="center" wrapText="1"/>
    </xf>
    <xf numFmtId="0" fontId="22" fillId="3" borderId="63" xfId="0" applyFont="1" applyFill="1" applyBorder="1" applyAlignment="1">
      <alignment horizontal="center" vertical="center" wrapText="1"/>
    </xf>
    <xf numFmtId="0" fontId="22" fillId="3" borderId="64" xfId="0" applyFont="1" applyFill="1" applyBorder="1" applyAlignment="1">
      <alignment horizontal="center" vertical="center" wrapText="1"/>
    </xf>
    <xf numFmtId="0" fontId="22" fillId="3" borderId="62" xfId="0" applyFont="1" applyFill="1" applyBorder="1" applyAlignment="1">
      <alignment horizontal="center" vertical="center" wrapText="1"/>
    </xf>
    <xf numFmtId="0" fontId="16" fillId="3" borderId="45" xfId="0" applyFont="1" applyFill="1" applyBorder="1" applyAlignment="1">
      <alignment horizontal="left" vertical="center" wrapText="1"/>
    </xf>
    <xf numFmtId="0" fontId="16" fillId="3" borderId="26" xfId="0" applyFont="1" applyFill="1" applyBorder="1" applyAlignment="1">
      <alignment horizontal="left" vertical="center" wrapText="1"/>
    </xf>
    <xf numFmtId="0" fontId="16" fillId="3" borderId="45"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53" xfId="0" applyFont="1" applyFill="1" applyBorder="1" applyAlignment="1">
      <alignment horizontal="center" vertical="center" wrapText="1"/>
    </xf>
    <xf numFmtId="0" fontId="16" fillId="3" borderId="53" xfId="0" applyFont="1" applyFill="1" applyBorder="1" applyAlignment="1">
      <alignment horizontal="center" vertical="center"/>
    </xf>
    <xf numFmtId="0" fontId="16" fillId="3" borderId="12" xfId="0" applyFont="1" applyFill="1" applyBorder="1" applyAlignment="1">
      <alignment horizontal="center" vertical="center"/>
    </xf>
    <xf numFmtId="0" fontId="0" fillId="0" borderId="45" xfId="0" applyBorder="1" applyAlignment="1">
      <alignment horizontal="left" vertical="top" wrapText="1"/>
    </xf>
    <xf numFmtId="0" fontId="16" fillId="3" borderId="45" xfId="0" applyFont="1" applyFill="1" applyBorder="1" applyAlignment="1">
      <alignment horizontal="center" vertical="center"/>
    </xf>
    <xf numFmtId="0" fontId="0" fillId="4" borderId="14" xfId="0" applyFill="1" applyBorder="1" applyAlignment="1">
      <alignment horizontal="left" vertical="top" wrapText="1"/>
    </xf>
    <xf numFmtId="0" fontId="0" fillId="4" borderId="26" xfId="0" applyFill="1" applyBorder="1" applyAlignment="1">
      <alignment horizontal="left" vertical="top" wrapText="1"/>
    </xf>
    <xf numFmtId="0" fontId="13" fillId="4" borderId="14"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14"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6" fillId="3" borderId="45" xfId="0" applyFont="1" applyFill="1" applyBorder="1" applyAlignment="1">
      <alignment horizontal="left" vertical="center" wrapText="1" shrinkToFit="1"/>
    </xf>
    <xf numFmtId="0" fontId="16" fillId="3" borderId="26" xfId="0" applyFont="1" applyFill="1" applyBorder="1" applyAlignment="1">
      <alignment horizontal="left" vertical="center" wrapText="1" shrinkToFit="1"/>
    </xf>
    <xf numFmtId="0" fontId="16" fillId="3" borderId="14" xfId="0" applyFont="1" applyFill="1" applyBorder="1" applyAlignment="1">
      <alignment horizontal="center" vertical="center"/>
    </xf>
    <xf numFmtId="0" fontId="0" fillId="4" borderId="53" xfId="0" applyFill="1" applyBorder="1" applyAlignment="1">
      <alignment horizontal="left" vertical="top"/>
    </xf>
    <xf numFmtId="0" fontId="0" fillId="4" borderId="26" xfId="0" applyFill="1" applyBorder="1" applyAlignment="1">
      <alignment horizontal="left" vertical="top"/>
    </xf>
    <xf numFmtId="0" fontId="13" fillId="4" borderId="45" xfId="0" applyFont="1" applyFill="1" applyBorder="1" applyAlignment="1">
      <alignment horizontal="center" vertical="center"/>
    </xf>
    <xf numFmtId="0" fontId="16" fillId="3" borderId="53" xfId="0" applyFont="1" applyFill="1" applyBorder="1" applyAlignment="1">
      <alignment horizontal="left" vertical="center" wrapText="1"/>
    </xf>
    <xf numFmtId="0" fontId="16" fillId="3" borderId="12" xfId="0" applyFont="1" applyFill="1" applyBorder="1" applyAlignment="1">
      <alignment horizontal="left" vertical="center"/>
    </xf>
    <xf numFmtId="0" fontId="13" fillId="4" borderId="53" xfId="0" applyFont="1" applyFill="1" applyBorder="1" applyAlignment="1">
      <alignment horizontal="left" vertical="top" wrapText="1"/>
    </xf>
    <xf numFmtId="0" fontId="13" fillId="4" borderId="12" xfId="0" applyFont="1" applyFill="1" applyBorder="1" applyAlignment="1">
      <alignment horizontal="left" vertical="top"/>
    </xf>
    <xf numFmtId="0" fontId="13" fillId="4" borderId="45" xfId="0" applyFont="1" applyFill="1" applyBorder="1" applyAlignment="1">
      <alignment horizontal="center" vertical="center" wrapText="1"/>
    </xf>
    <xf numFmtId="0" fontId="22" fillId="0" borderId="6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5" borderId="47" xfId="0" applyFont="1" applyFill="1" applyBorder="1" applyAlignment="1">
      <alignment horizontal="center" vertical="center" wrapText="1"/>
    </xf>
    <xf numFmtId="0" fontId="22" fillId="5" borderId="67" xfId="0" applyFont="1" applyFill="1" applyBorder="1" applyAlignment="1">
      <alignment horizontal="center" vertical="center" wrapText="1"/>
    </xf>
    <xf numFmtId="0" fontId="22" fillId="5" borderId="48" xfId="0" applyFont="1" applyFill="1" applyBorder="1" applyAlignment="1">
      <alignment horizontal="center" vertical="center" wrapText="1"/>
    </xf>
    <xf numFmtId="0" fontId="24" fillId="0" borderId="14"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69" xfId="0" applyFont="1" applyBorder="1" applyAlignment="1">
      <alignment horizontal="center" vertical="center"/>
    </xf>
    <xf numFmtId="0" fontId="24" fillId="0" borderId="70" xfId="0" applyFont="1" applyBorder="1" applyAlignment="1">
      <alignment horizontal="center" vertical="center"/>
    </xf>
    <xf numFmtId="0" fontId="23" fillId="0" borderId="13" xfId="0" applyFont="1" applyBorder="1" applyAlignment="1">
      <alignment horizontal="center" vertical="center"/>
    </xf>
    <xf numFmtId="0" fontId="23" fillId="0" borderId="72" xfId="0" applyFont="1" applyBorder="1" applyAlignment="1">
      <alignment horizontal="center" vertical="center"/>
    </xf>
    <xf numFmtId="0" fontId="22" fillId="5" borderId="6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16" fillId="3" borderId="26" xfId="0" applyFont="1" applyFill="1" applyBorder="1" applyAlignment="1">
      <alignment horizontal="center" vertical="center"/>
    </xf>
    <xf numFmtId="0" fontId="16" fillId="3" borderId="26"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22" fillId="3" borderId="53"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14" xfId="0" applyFont="1" applyFill="1" applyBorder="1" applyAlignment="1">
      <alignment horizontal="center" vertical="center"/>
    </xf>
    <xf numFmtId="0" fontId="22" fillId="4" borderId="53" xfId="0" applyFont="1" applyFill="1" applyBorder="1" applyAlignment="1">
      <alignment horizontal="center" vertical="center"/>
    </xf>
    <xf numFmtId="0" fontId="22" fillId="4" borderId="12" xfId="0" applyFont="1" applyFill="1" applyBorder="1" applyAlignment="1">
      <alignment horizontal="center" vertical="center"/>
    </xf>
    <xf numFmtId="0" fontId="10" fillId="0" borderId="14" xfId="0" applyFont="1" applyBorder="1" applyAlignment="1">
      <alignment horizontal="left" vertical="center" wrapText="1" shrinkToFit="1"/>
    </xf>
    <xf numFmtId="0" fontId="10" fillId="0" borderId="61" xfId="0" applyFont="1" applyBorder="1" applyAlignment="1">
      <alignment horizontal="left" vertical="top" wrapText="1" shrinkToFit="1"/>
    </xf>
  </cellXfs>
  <cellStyles count="2">
    <cellStyle name="Normal" xfId="0" builtinId="0"/>
    <cellStyle name="Normal 2" xfId="1" xr:uid="{02640277-7E71-4EC7-BEB9-1338957C3412}"/>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20" baseline="0">
                <a:solidFill>
                  <a:schemeClr val="dk1"/>
                </a:solidFill>
                <a:latin typeface="+mn-lt"/>
                <a:ea typeface="+mn-ea"/>
                <a:cs typeface="+mn-cs"/>
              </a:defRPr>
            </a:pPr>
            <a:r>
              <a:rPr lang="pt-BR" sz="1800"/>
              <a:t>RELAÇÃO ENTRE OB´S - PADRÃO INTERMEDIÁRIO E FINAL</a:t>
            </a:r>
          </a:p>
        </c:rich>
      </c:tx>
      <c:overlay val="0"/>
      <c:spPr>
        <a:noFill/>
        <a:ln>
          <a:noFill/>
        </a:ln>
        <a:effectLst/>
      </c:spPr>
      <c:txPr>
        <a:bodyPr rot="0" spcFirstLastPara="1" vertOverflow="ellipsis" vert="horz" wrap="square" anchor="ctr" anchorCtr="1"/>
        <a:lstStyle/>
        <a:p>
          <a:pPr>
            <a:defRPr sz="1800" b="0" i="0" u="none" strike="noStrike" kern="1200" cap="none" spc="20" baseline="0">
              <a:solidFill>
                <a:schemeClr val="dk1"/>
              </a:solidFill>
              <a:latin typeface="+mn-lt"/>
              <a:ea typeface="+mn-ea"/>
              <a:cs typeface="+mn-cs"/>
            </a:defRPr>
          </a:pPr>
          <a:endParaRPr lang="pt-BR"/>
        </a:p>
      </c:txPr>
    </c:title>
    <c:autoTitleDeleted val="0"/>
    <c:plotArea>
      <c:layout/>
      <c:barChart>
        <c:barDir val="col"/>
        <c:grouping val="stacked"/>
        <c:varyColors val="0"/>
        <c:ser>
          <c:idx val="1"/>
          <c:order val="1"/>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dk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'Curr.Prat. PPAP-Rev.01-FEV25'!$G$4:$BX$75</c15:sqref>
                  </c15:fullRef>
                  <c15:levelRef>
                    <c15:sqref>'Curr.Prat. PPAP-Rev.01-FEV25'!$G$4:$BX$4</c15:sqref>
                  </c15:levelRef>
                </c:ext>
              </c:extLst>
              <c:f>'Curr.Prat. PPAP-Rev.01-FEV25'!$G$4:$BX$4</c:f>
              <c:strCache>
                <c:ptCount val="70"/>
                <c:pt idx="0">
                  <c:v>0.1</c:v>
                </c:pt>
                <c:pt idx="1">
                  <c:v>0.2</c:v>
                </c:pt>
                <c:pt idx="2">
                  <c:v>0.3</c:v>
                </c:pt>
                <c:pt idx="3">
                  <c:v>0.4</c:v>
                </c:pt>
                <c:pt idx="4">
                  <c:v>0.5</c:v>
                </c:pt>
                <c:pt idx="5">
                  <c:v>0.6</c:v>
                </c:pt>
                <c:pt idx="6">
                  <c:v>0.7</c:v>
                </c:pt>
                <c:pt idx="7">
                  <c:v>1.1</c:v>
                </c:pt>
                <c:pt idx="8">
                  <c:v>1.2</c:v>
                </c:pt>
                <c:pt idx="9">
                  <c:v>1.3</c:v>
                </c:pt>
                <c:pt idx="10">
                  <c:v>1.4</c:v>
                </c:pt>
                <c:pt idx="11">
                  <c:v>1.5</c:v>
                </c:pt>
                <c:pt idx="12">
                  <c:v>1.6</c:v>
                </c:pt>
                <c:pt idx="13">
                  <c:v>1.7</c:v>
                </c:pt>
                <c:pt idx="14">
                  <c:v>2.1</c:v>
                </c:pt>
                <c:pt idx="15">
                  <c:v>2.2</c:v>
                </c:pt>
                <c:pt idx="16">
                  <c:v>2.3</c:v>
                </c:pt>
                <c:pt idx="17">
                  <c:v>2.4</c:v>
                </c:pt>
                <c:pt idx="18">
                  <c:v>2.5</c:v>
                </c:pt>
                <c:pt idx="19">
                  <c:v>2.6</c:v>
                </c:pt>
                <c:pt idx="20">
                  <c:v>2.7</c:v>
                </c:pt>
                <c:pt idx="21">
                  <c:v>2.8</c:v>
                </c:pt>
                <c:pt idx="22">
                  <c:v>2.9</c:v>
                </c:pt>
                <c:pt idx="23">
                  <c:v>2.10</c:v>
                </c:pt>
                <c:pt idx="24">
                  <c:v>3.1</c:v>
                </c:pt>
                <c:pt idx="25">
                  <c:v>3.2</c:v>
                </c:pt>
                <c:pt idx="26">
                  <c:v>3.3</c:v>
                </c:pt>
                <c:pt idx="27">
                  <c:v>3.4</c:v>
                </c:pt>
                <c:pt idx="28">
                  <c:v>3.5</c:v>
                </c:pt>
                <c:pt idx="29">
                  <c:v>3.6</c:v>
                </c:pt>
                <c:pt idx="30">
                  <c:v>4.1</c:v>
                </c:pt>
                <c:pt idx="31">
                  <c:v>4.2</c:v>
                </c:pt>
                <c:pt idx="32">
                  <c:v>4.3</c:v>
                </c:pt>
                <c:pt idx="33">
                  <c:v>4.4</c:v>
                </c:pt>
                <c:pt idx="34">
                  <c:v>4.5</c:v>
                </c:pt>
                <c:pt idx="35">
                  <c:v>4.6</c:v>
                </c:pt>
                <c:pt idx="36">
                  <c:v>4.7</c:v>
                </c:pt>
                <c:pt idx="37">
                  <c:v>5.1</c:v>
                </c:pt>
                <c:pt idx="38">
                  <c:v>5.2</c:v>
                </c:pt>
                <c:pt idx="39">
                  <c:v>5.3</c:v>
                </c:pt>
                <c:pt idx="40">
                  <c:v>5.4</c:v>
                </c:pt>
                <c:pt idx="41">
                  <c:v>5.5</c:v>
                </c:pt>
                <c:pt idx="42">
                  <c:v>5.6</c:v>
                </c:pt>
                <c:pt idx="43">
                  <c:v>5.7</c:v>
                </c:pt>
                <c:pt idx="44">
                  <c:v>5.8</c:v>
                </c:pt>
                <c:pt idx="45">
                  <c:v>5.9</c:v>
                </c:pt>
                <c:pt idx="46">
                  <c:v>5.10</c:v>
                </c:pt>
                <c:pt idx="47">
                  <c:v>6.1</c:v>
                </c:pt>
                <c:pt idx="48">
                  <c:v>6.2</c:v>
                </c:pt>
                <c:pt idx="49">
                  <c:v>6.3</c:v>
                </c:pt>
                <c:pt idx="50">
                  <c:v>6.4</c:v>
                </c:pt>
                <c:pt idx="51">
                  <c:v>6.5</c:v>
                </c:pt>
                <c:pt idx="52">
                  <c:v>6.6</c:v>
                </c:pt>
                <c:pt idx="53">
                  <c:v>6.7</c:v>
                </c:pt>
                <c:pt idx="54">
                  <c:v>6.8</c:v>
                </c:pt>
                <c:pt idx="55">
                  <c:v>6.9</c:v>
                </c:pt>
                <c:pt idx="56">
                  <c:v>7.1</c:v>
                </c:pt>
                <c:pt idx="57">
                  <c:v>7.2</c:v>
                </c:pt>
                <c:pt idx="58">
                  <c:v>7.3</c:v>
                </c:pt>
                <c:pt idx="59">
                  <c:v>7.4</c:v>
                </c:pt>
                <c:pt idx="60">
                  <c:v>7.5</c:v>
                </c:pt>
                <c:pt idx="61">
                  <c:v>7.6</c:v>
                </c:pt>
                <c:pt idx="62">
                  <c:v>7.7</c:v>
                </c:pt>
                <c:pt idx="63">
                  <c:v>8.1</c:v>
                </c:pt>
                <c:pt idx="64">
                  <c:v>8.2</c:v>
                </c:pt>
                <c:pt idx="65">
                  <c:v>8.3</c:v>
                </c:pt>
                <c:pt idx="66">
                  <c:v>8.4</c:v>
                </c:pt>
                <c:pt idx="67">
                  <c:v>8.5</c:v>
                </c:pt>
                <c:pt idx="68">
                  <c:v>8.6</c:v>
                </c:pt>
                <c:pt idx="69">
                  <c:v>8.7</c:v>
                </c:pt>
              </c:strCache>
            </c:strRef>
          </c:cat>
          <c:val>
            <c:numRef>
              <c:f>'Curr.Prat. PPAP-Rev.01-FEV25'!$G$77:$BX$77</c:f>
              <c:numCache>
                <c:formatCode>General</c:formatCode>
                <c:ptCount val="70"/>
                <c:pt idx="0">
                  <c:v>6</c:v>
                </c:pt>
                <c:pt idx="1">
                  <c:v>5</c:v>
                </c:pt>
                <c:pt idx="2">
                  <c:v>7</c:v>
                </c:pt>
                <c:pt idx="3">
                  <c:v>7</c:v>
                </c:pt>
                <c:pt idx="4">
                  <c:v>7</c:v>
                </c:pt>
                <c:pt idx="5">
                  <c:v>7</c:v>
                </c:pt>
                <c:pt idx="6">
                  <c:v>10</c:v>
                </c:pt>
                <c:pt idx="7">
                  <c:v>6</c:v>
                </c:pt>
                <c:pt idx="8">
                  <c:v>9</c:v>
                </c:pt>
                <c:pt idx="9">
                  <c:v>8</c:v>
                </c:pt>
                <c:pt idx="10">
                  <c:v>7</c:v>
                </c:pt>
                <c:pt idx="11">
                  <c:v>7</c:v>
                </c:pt>
                <c:pt idx="12">
                  <c:v>6</c:v>
                </c:pt>
                <c:pt idx="13">
                  <c:v>6</c:v>
                </c:pt>
                <c:pt idx="14">
                  <c:v>10</c:v>
                </c:pt>
                <c:pt idx="15">
                  <c:v>7</c:v>
                </c:pt>
                <c:pt idx="16">
                  <c:v>5</c:v>
                </c:pt>
                <c:pt idx="17">
                  <c:v>5</c:v>
                </c:pt>
                <c:pt idx="18">
                  <c:v>6</c:v>
                </c:pt>
                <c:pt idx="19">
                  <c:v>7</c:v>
                </c:pt>
                <c:pt idx="20">
                  <c:v>6</c:v>
                </c:pt>
                <c:pt idx="21">
                  <c:v>7</c:v>
                </c:pt>
                <c:pt idx="22">
                  <c:v>7</c:v>
                </c:pt>
                <c:pt idx="23">
                  <c:v>2</c:v>
                </c:pt>
                <c:pt idx="24">
                  <c:v>2</c:v>
                </c:pt>
                <c:pt idx="25">
                  <c:v>2</c:v>
                </c:pt>
                <c:pt idx="26">
                  <c:v>2</c:v>
                </c:pt>
                <c:pt idx="27">
                  <c:v>2</c:v>
                </c:pt>
                <c:pt idx="28">
                  <c:v>2</c:v>
                </c:pt>
                <c:pt idx="29">
                  <c:v>2</c:v>
                </c:pt>
                <c:pt idx="30">
                  <c:v>9</c:v>
                </c:pt>
                <c:pt idx="31">
                  <c:v>9</c:v>
                </c:pt>
                <c:pt idx="32">
                  <c:v>8</c:v>
                </c:pt>
                <c:pt idx="33">
                  <c:v>7</c:v>
                </c:pt>
                <c:pt idx="34">
                  <c:v>5</c:v>
                </c:pt>
                <c:pt idx="35">
                  <c:v>6</c:v>
                </c:pt>
                <c:pt idx="36">
                  <c:v>7</c:v>
                </c:pt>
                <c:pt idx="37">
                  <c:v>4</c:v>
                </c:pt>
                <c:pt idx="38">
                  <c:v>7</c:v>
                </c:pt>
                <c:pt idx="39">
                  <c:v>3</c:v>
                </c:pt>
                <c:pt idx="40">
                  <c:v>5</c:v>
                </c:pt>
                <c:pt idx="41">
                  <c:v>5</c:v>
                </c:pt>
                <c:pt idx="42">
                  <c:v>7</c:v>
                </c:pt>
                <c:pt idx="43">
                  <c:v>7</c:v>
                </c:pt>
                <c:pt idx="44">
                  <c:v>4</c:v>
                </c:pt>
                <c:pt idx="45">
                  <c:v>5</c:v>
                </c:pt>
                <c:pt idx="46">
                  <c:v>4</c:v>
                </c:pt>
                <c:pt idx="47">
                  <c:v>5</c:v>
                </c:pt>
                <c:pt idx="48">
                  <c:v>4</c:v>
                </c:pt>
                <c:pt idx="49">
                  <c:v>4</c:v>
                </c:pt>
                <c:pt idx="50">
                  <c:v>4</c:v>
                </c:pt>
                <c:pt idx="51">
                  <c:v>4</c:v>
                </c:pt>
                <c:pt idx="52">
                  <c:v>6</c:v>
                </c:pt>
                <c:pt idx="53">
                  <c:v>7</c:v>
                </c:pt>
                <c:pt idx="54">
                  <c:v>5</c:v>
                </c:pt>
                <c:pt idx="55">
                  <c:v>6</c:v>
                </c:pt>
                <c:pt idx="56">
                  <c:v>5</c:v>
                </c:pt>
                <c:pt idx="57">
                  <c:v>5</c:v>
                </c:pt>
                <c:pt idx="58">
                  <c:v>5</c:v>
                </c:pt>
                <c:pt idx="59">
                  <c:v>5</c:v>
                </c:pt>
                <c:pt idx="60">
                  <c:v>3</c:v>
                </c:pt>
                <c:pt idx="61">
                  <c:v>6</c:v>
                </c:pt>
                <c:pt idx="62">
                  <c:v>6</c:v>
                </c:pt>
                <c:pt idx="63">
                  <c:v>7</c:v>
                </c:pt>
                <c:pt idx="64">
                  <c:v>8</c:v>
                </c:pt>
                <c:pt idx="65">
                  <c:v>7</c:v>
                </c:pt>
                <c:pt idx="66">
                  <c:v>4</c:v>
                </c:pt>
                <c:pt idx="67">
                  <c:v>9</c:v>
                </c:pt>
                <c:pt idx="68">
                  <c:v>5</c:v>
                </c:pt>
                <c:pt idx="69">
                  <c:v>6</c:v>
                </c:pt>
              </c:numCache>
            </c:numRef>
          </c:val>
          <c:extLst>
            <c:ext xmlns:c16="http://schemas.microsoft.com/office/drawing/2014/chart" uri="{C3380CC4-5D6E-409C-BE32-E72D297353CC}">
              <c16:uniqueId val="{00000001-672D-4BB9-858F-C9C077525836}"/>
            </c:ext>
          </c:extLst>
        </c:ser>
        <c:ser>
          <c:idx val="2"/>
          <c:order val="2"/>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dk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'Curr.Prat. PPAP-Rev.01-FEV25'!$G$4:$BX$75</c15:sqref>
                  </c15:fullRef>
                  <c15:levelRef>
                    <c15:sqref>'Curr.Prat. PPAP-Rev.01-FEV25'!$G$4:$BX$4</c15:sqref>
                  </c15:levelRef>
                </c:ext>
              </c:extLst>
              <c:f>'Curr.Prat. PPAP-Rev.01-FEV25'!$G$4:$BX$4</c:f>
              <c:strCache>
                <c:ptCount val="70"/>
                <c:pt idx="0">
                  <c:v>0.1</c:v>
                </c:pt>
                <c:pt idx="1">
                  <c:v>0.2</c:v>
                </c:pt>
                <c:pt idx="2">
                  <c:v>0.3</c:v>
                </c:pt>
                <c:pt idx="3">
                  <c:v>0.4</c:v>
                </c:pt>
                <c:pt idx="4">
                  <c:v>0.5</c:v>
                </c:pt>
                <c:pt idx="5">
                  <c:v>0.6</c:v>
                </c:pt>
                <c:pt idx="6">
                  <c:v>0.7</c:v>
                </c:pt>
                <c:pt idx="7">
                  <c:v>1.1</c:v>
                </c:pt>
                <c:pt idx="8">
                  <c:v>1.2</c:v>
                </c:pt>
                <c:pt idx="9">
                  <c:v>1.3</c:v>
                </c:pt>
                <c:pt idx="10">
                  <c:v>1.4</c:v>
                </c:pt>
                <c:pt idx="11">
                  <c:v>1.5</c:v>
                </c:pt>
                <c:pt idx="12">
                  <c:v>1.6</c:v>
                </c:pt>
                <c:pt idx="13">
                  <c:v>1.7</c:v>
                </c:pt>
                <c:pt idx="14">
                  <c:v>2.1</c:v>
                </c:pt>
                <c:pt idx="15">
                  <c:v>2.2</c:v>
                </c:pt>
                <c:pt idx="16">
                  <c:v>2.3</c:v>
                </c:pt>
                <c:pt idx="17">
                  <c:v>2.4</c:v>
                </c:pt>
                <c:pt idx="18">
                  <c:v>2.5</c:v>
                </c:pt>
                <c:pt idx="19">
                  <c:v>2.6</c:v>
                </c:pt>
                <c:pt idx="20">
                  <c:v>2.7</c:v>
                </c:pt>
                <c:pt idx="21">
                  <c:v>2.8</c:v>
                </c:pt>
                <c:pt idx="22">
                  <c:v>2.9</c:v>
                </c:pt>
                <c:pt idx="23">
                  <c:v>2.10</c:v>
                </c:pt>
                <c:pt idx="24">
                  <c:v>3.1</c:v>
                </c:pt>
                <c:pt idx="25">
                  <c:v>3.2</c:v>
                </c:pt>
                <c:pt idx="26">
                  <c:v>3.3</c:v>
                </c:pt>
                <c:pt idx="27">
                  <c:v>3.4</c:v>
                </c:pt>
                <c:pt idx="28">
                  <c:v>3.5</c:v>
                </c:pt>
                <c:pt idx="29">
                  <c:v>3.6</c:v>
                </c:pt>
                <c:pt idx="30">
                  <c:v>4.1</c:v>
                </c:pt>
                <c:pt idx="31">
                  <c:v>4.2</c:v>
                </c:pt>
                <c:pt idx="32">
                  <c:v>4.3</c:v>
                </c:pt>
                <c:pt idx="33">
                  <c:v>4.4</c:v>
                </c:pt>
                <c:pt idx="34">
                  <c:v>4.5</c:v>
                </c:pt>
                <c:pt idx="35">
                  <c:v>4.6</c:v>
                </c:pt>
                <c:pt idx="36">
                  <c:v>4.7</c:v>
                </c:pt>
                <c:pt idx="37">
                  <c:v>5.1</c:v>
                </c:pt>
                <c:pt idx="38">
                  <c:v>5.2</c:v>
                </c:pt>
                <c:pt idx="39">
                  <c:v>5.3</c:v>
                </c:pt>
                <c:pt idx="40">
                  <c:v>5.4</c:v>
                </c:pt>
                <c:pt idx="41">
                  <c:v>5.5</c:v>
                </c:pt>
                <c:pt idx="42">
                  <c:v>5.6</c:v>
                </c:pt>
                <c:pt idx="43">
                  <c:v>5.7</c:v>
                </c:pt>
                <c:pt idx="44">
                  <c:v>5.8</c:v>
                </c:pt>
                <c:pt idx="45">
                  <c:v>5.9</c:v>
                </c:pt>
                <c:pt idx="46">
                  <c:v>5.10</c:v>
                </c:pt>
                <c:pt idx="47">
                  <c:v>6.1</c:v>
                </c:pt>
                <c:pt idx="48">
                  <c:v>6.2</c:v>
                </c:pt>
                <c:pt idx="49">
                  <c:v>6.3</c:v>
                </c:pt>
                <c:pt idx="50">
                  <c:v>6.4</c:v>
                </c:pt>
                <c:pt idx="51">
                  <c:v>6.5</c:v>
                </c:pt>
                <c:pt idx="52">
                  <c:v>6.6</c:v>
                </c:pt>
                <c:pt idx="53">
                  <c:v>6.7</c:v>
                </c:pt>
                <c:pt idx="54">
                  <c:v>6.8</c:v>
                </c:pt>
                <c:pt idx="55">
                  <c:v>6.9</c:v>
                </c:pt>
                <c:pt idx="56">
                  <c:v>7.1</c:v>
                </c:pt>
                <c:pt idx="57">
                  <c:v>7.2</c:v>
                </c:pt>
                <c:pt idx="58">
                  <c:v>7.3</c:v>
                </c:pt>
                <c:pt idx="59">
                  <c:v>7.4</c:v>
                </c:pt>
                <c:pt idx="60">
                  <c:v>7.5</c:v>
                </c:pt>
                <c:pt idx="61">
                  <c:v>7.6</c:v>
                </c:pt>
                <c:pt idx="62">
                  <c:v>7.7</c:v>
                </c:pt>
                <c:pt idx="63">
                  <c:v>8.1</c:v>
                </c:pt>
                <c:pt idx="64">
                  <c:v>8.2</c:v>
                </c:pt>
                <c:pt idx="65">
                  <c:v>8.3</c:v>
                </c:pt>
                <c:pt idx="66">
                  <c:v>8.4</c:v>
                </c:pt>
                <c:pt idx="67">
                  <c:v>8.5</c:v>
                </c:pt>
                <c:pt idx="68">
                  <c:v>8.6</c:v>
                </c:pt>
                <c:pt idx="69">
                  <c:v>8.7</c:v>
                </c:pt>
              </c:strCache>
            </c:strRef>
          </c:cat>
          <c:val>
            <c:numRef>
              <c:f>'Curr.Prat. PPAP-Rev.01-FEV25'!$G$78:$BX$78</c:f>
              <c:numCache>
                <c:formatCode>General</c:formatCode>
                <c:ptCount val="70"/>
                <c:pt idx="0">
                  <c:v>6</c:v>
                </c:pt>
                <c:pt idx="1">
                  <c:v>10</c:v>
                </c:pt>
                <c:pt idx="2">
                  <c:v>6</c:v>
                </c:pt>
                <c:pt idx="3">
                  <c:v>5</c:v>
                </c:pt>
                <c:pt idx="4">
                  <c:v>7</c:v>
                </c:pt>
                <c:pt idx="5">
                  <c:v>9</c:v>
                </c:pt>
                <c:pt idx="6">
                  <c:v>5</c:v>
                </c:pt>
                <c:pt idx="7">
                  <c:v>7</c:v>
                </c:pt>
                <c:pt idx="8">
                  <c:v>4</c:v>
                </c:pt>
                <c:pt idx="9">
                  <c:v>5</c:v>
                </c:pt>
                <c:pt idx="10">
                  <c:v>5</c:v>
                </c:pt>
                <c:pt idx="11">
                  <c:v>4</c:v>
                </c:pt>
                <c:pt idx="12">
                  <c:v>11</c:v>
                </c:pt>
                <c:pt idx="13">
                  <c:v>6</c:v>
                </c:pt>
                <c:pt idx="14">
                  <c:v>3</c:v>
                </c:pt>
                <c:pt idx="15">
                  <c:v>3</c:v>
                </c:pt>
                <c:pt idx="16">
                  <c:v>6</c:v>
                </c:pt>
                <c:pt idx="17">
                  <c:v>6</c:v>
                </c:pt>
                <c:pt idx="18">
                  <c:v>5</c:v>
                </c:pt>
                <c:pt idx="19">
                  <c:v>11</c:v>
                </c:pt>
                <c:pt idx="20">
                  <c:v>5</c:v>
                </c:pt>
                <c:pt idx="21">
                  <c:v>7</c:v>
                </c:pt>
                <c:pt idx="22">
                  <c:v>4</c:v>
                </c:pt>
                <c:pt idx="23">
                  <c:v>3</c:v>
                </c:pt>
                <c:pt idx="24">
                  <c:v>3</c:v>
                </c:pt>
                <c:pt idx="25">
                  <c:v>3</c:v>
                </c:pt>
                <c:pt idx="26">
                  <c:v>3</c:v>
                </c:pt>
                <c:pt idx="27">
                  <c:v>3</c:v>
                </c:pt>
                <c:pt idx="28">
                  <c:v>3</c:v>
                </c:pt>
                <c:pt idx="29">
                  <c:v>3</c:v>
                </c:pt>
                <c:pt idx="30">
                  <c:v>7</c:v>
                </c:pt>
                <c:pt idx="31">
                  <c:v>7</c:v>
                </c:pt>
                <c:pt idx="32">
                  <c:v>8</c:v>
                </c:pt>
                <c:pt idx="33">
                  <c:v>6</c:v>
                </c:pt>
                <c:pt idx="34">
                  <c:v>7</c:v>
                </c:pt>
                <c:pt idx="35">
                  <c:v>5</c:v>
                </c:pt>
                <c:pt idx="36">
                  <c:v>3</c:v>
                </c:pt>
                <c:pt idx="37">
                  <c:v>8</c:v>
                </c:pt>
                <c:pt idx="38">
                  <c:v>5</c:v>
                </c:pt>
                <c:pt idx="39">
                  <c:v>8</c:v>
                </c:pt>
                <c:pt idx="40">
                  <c:v>9</c:v>
                </c:pt>
                <c:pt idx="41">
                  <c:v>10</c:v>
                </c:pt>
                <c:pt idx="42">
                  <c:v>5</c:v>
                </c:pt>
                <c:pt idx="43">
                  <c:v>4</c:v>
                </c:pt>
                <c:pt idx="44">
                  <c:v>9</c:v>
                </c:pt>
                <c:pt idx="45">
                  <c:v>9</c:v>
                </c:pt>
                <c:pt idx="46">
                  <c:v>6</c:v>
                </c:pt>
                <c:pt idx="47">
                  <c:v>7</c:v>
                </c:pt>
                <c:pt idx="48">
                  <c:v>9</c:v>
                </c:pt>
                <c:pt idx="49">
                  <c:v>7</c:v>
                </c:pt>
                <c:pt idx="50">
                  <c:v>11</c:v>
                </c:pt>
                <c:pt idx="51">
                  <c:v>10</c:v>
                </c:pt>
                <c:pt idx="52">
                  <c:v>5</c:v>
                </c:pt>
                <c:pt idx="53">
                  <c:v>6</c:v>
                </c:pt>
                <c:pt idx="54">
                  <c:v>5</c:v>
                </c:pt>
                <c:pt idx="55">
                  <c:v>5</c:v>
                </c:pt>
                <c:pt idx="56">
                  <c:v>8</c:v>
                </c:pt>
                <c:pt idx="57">
                  <c:v>6</c:v>
                </c:pt>
                <c:pt idx="58">
                  <c:v>10</c:v>
                </c:pt>
                <c:pt idx="59">
                  <c:v>10</c:v>
                </c:pt>
                <c:pt idx="60">
                  <c:v>5</c:v>
                </c:pt>
                <c:pt idx="61">
                  <c:v>11</c:v>
                </c:pt>
                <c:pt idx="62">
                  <c:v>5</c:v>
                </c:pt>
                <c:pt idx="63">
                  <c:v>5</c:v>
                </c:pt>
                <c:pt idx="64">
                  <c:v>9</c:v>
                </c:pt>
                <c:pt idx="65">
                  <c:v>5</c:v>
                </c:pt>
                <c:pt idx="66">
                  <c:v>8</c:v>
                </c:pt>
                <c:pt idx="67">
                  <c:v>4</c:v>
                </c:pt>
                <c:pt idx="68">
                  <c:v>6</c:v>
                </c:pt>
                <c:pt idx="69">
                  <c:v>9</c:v>
                </c:pt>
              </c:numCache>
            </c:numRef>
          </c:val>
          <c:extLst>
            <c:ext xmlns:c16="http://schemas.microsoft.com/office/drawing/2014/chart" uri="{C3380CC4-5D6E-409C-BE32-E72D297353CC}">
              <c16:uniqueId val="{00000002-672D-4BB9-858F-C9C077525836}"/>
            </c:ext>
          </c:extLst>
        </c:ser>
        <c:dLbls>
          <c:showLegendKey val="0"/>
          <c:showVal val="1"/>
          <c:showCatName val="0"/>
          <c:showSerName val="0"/>
          <c:showPercent val="0"/>
          <c:showBubbleSize val="0"/>
        </c:dLbls>
        <c:gapWidth val="150"/>
        <c:overlap val="100"/>
        <c:axId val="333524752"/>
        <c:axId val="333520912"/>
        <c:extLst>
          <c:ext xmlns:c15="http://schemas.microsoft.com/office/drawing/2012/chart" uri="{02D57815-91ED-43cb-92C2-25804820EDAC}">
            <c15:filteredBarSeries>
              <c15: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pt-BR"/>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ullRef>
                          <c15:sqref>'Curr.Prat. PPAP-Rev.01-FEV25'!$G$4:$BX$75</c15:sqref>
                        </c15:fullRef>
                        <c15:levelRef>
                          <c15:sqref>'Curr.Prat. PPAP-Rev.01-FEV25'!$G$4:$BX$4</c15:sqref>
                        </c15:levelRef>
                        <c15:formulaRef>
                          <c15:sqref>'Curr.Prat. PPAP-Rev.01-FEV25'!$G$4:$BX$4</c15:sqref>
                        </c15:formulaRef>
                      </c:ext>
                    </c:extLst>
                    <c:strCache>
                      <c:ptCount val="70"/>
                      <c:pt idx="0">
                        <c:v>0.1</c:v>
                      </c:pt>
                      <c:pt idx="1">
                        <c:v>0.2</c:v>
                      </c:pt>
                      <c:pt idx="2">
                        <c:v>0.3</c:v>
                      </c:pt>
                      <c:pt idx="3">
                        <c:v>0.4</c:v>
                      </c:pt>
                      <c:pt idx="4">
                        <c:v>0.5</c:v>
                      </c:pt>
                      <c:pt idx="5">
                        <c:v>0.6</c:v>
                      </c:pt>
                      <c:pt idx="6">
                        <c:v>0.7</c:v>
                      </c:pt>
                      <c:pt idx="7">
                        <c:v>1.1</c:v>
                      </c:pt>
                      <c:pt idx="8">
                        <c:v>1.2</c:v>
                      </c:pt>
                      <c:pt idx="9">
                        <c:v>1.3</c:v>
                      </c:pt>
                      <c:pt idx="10">
                        <c:v>1.4</c:v>
                      </c:pt>
                      <c:pt idx="11">
                        <c:v>1.5</c:v>
                      </c:pt>
                      <c:pt idx="12">
                        <c:v>1.6</c:v>
                      </c:pt>
                      <c:pt idx="13">
                        <c:v>1.7</c:v>
                      </c:pt>
                      <c:pt idx="14">
                        <c:v>2.1</c:v>
                      </c:pt>
                      <c:pt idx="15">
                        <c:v>2.2</c:v>
                      </c:pt>
                      <c:pt idx="16">
                        <c:v>2.3</c:v>
                      </c:pt>
                      <c:pt idx="17">
                        <c:v>2.4</c:v>
                      </c:pt>
                      <c:pt idx="18">
                        <c:v>2.5</c:v>
                      </c:pt>
                      <c:pt idx="19">
                        <c:v>2.6</c:v>
                      </c:pt>
                      <c:pt idx="20">
                        <c:v>2.7</c:v>
                      </c:pt>
                      <c:pt idx="21">
                        <c:v>2.8</c:v>
                      </c:pt>
                      <c:pt idx="22">
                        <c:v>2.9</c:v>
                      </c:pt>
                      <c:pt idx="23">
                        <c:v>2.10</c:v>
                      </c:pt>
                      <c:pt idx="24">
                        <c:v>3.1</c:v>
                      </c:pt>
                      <c:pt idx="25">
                        <c:v>3.2</c:v>
                      </c:pt>
                      <c:pt idx="26">
                        <c:v>3.3</c:v>
                      </c:pt>
                      <c:pt idx="27">
                        <c:v>3.4</c:v>
                      </c:pt>
                      <c:pt idx="28">
                        <c:v>3.5</c:v>
                      </c:pt>
                      <c:pt idx="29">
                        <c:v>3.6</c:v>
                      </c:pt>
                      <c:pt idx="30">
                        <c:v>4.1</c:v>
                      </c:pt>
                      <c:pt idx="31">
                        <c:v>4.2</c:v>
                      </c:pt>
                      <c:pt idx="32">
                        <c:v>4.3</c:v>
                      </c:pt>
                      <c:pt idx="33">
                        <c:v>4.4</c:v>
                      </c:pt>
                      <c:pt idx="34">
                        <c:v>4.5</c:v>
                      </c:pt>
                      <c:pt idx="35">
                        <c:v>4.6</c:v>
                      </c:pt>
                      <c:pt idx="36">
                        <c:v>4.7</c:v>
                      </c:pt>
                      <c:pt idx="37">
                        <c:v>5.1</c:v>
                      </c:pt>
                      <c:pt idx="38">
                        <c:v>5.2</c:v>
                      </c:pt>
                      <c:pt idx="39">
                        <c:v>5.3</c:v>
                      </c:pt>
                      <c:pt idx="40">
                        <c:v>5.4</c:v>
                      </c:pt>
                      <c:pt idx="41">
                        <c:v>5.5</c:v>
                      </c:pt>
                      <c:pt idx="42">
                        <c:v>5.6</c:v>
                      </c:pt>
                      <c:pt idx="43">
                        <c:v>5.7</c:v>
                      </c:pt>
                      <c:pt idx="44">
                        <c:v>5.8</c:v>
                      </c:pt>
                      <c:pt idx="45">
                        <c:v>5.9</c:v>
                      </c:pt>
                      <c:pt idx="46">
                        <c:v>5.10</c:v>
                      </c:pt>
                      <c:pt idx="47">
                        <c:v>6.1</c:v>
                      </c:pt>
                      <c:pt idx="48">
                        <c:v>6.2</c:v>
                      </c:pt>
                      <c:pt idx="49">
                        <c:v>6.3</c:v>
                      </c:pt>
                      <c:pt idx="50">
                        <c:v>6.4</c:v>
                      </c:pt>
                      <c:pt idx="51">
                        <c:v>6.5</c:v>
                      </c:pt>
                      <c:pt idx="52">
                        <c:v>6.6</c:v>
                      </c:pt>
                      <c:pt idx="53">
                        <c:v>6.7</c:v>
                      </c:pt>
                      <c:pt idx="54">
                        <c:v>6.8</c:v>
                      </c:pt>
                      <c:pt idx="55">
                        <c:v>6.9</c:v>
                      </c:pt>
                      <c:pt idx="56">
                        <c:v>7.1</c:v>
                      </c:pt>
                      <c:pt idx="57">
                        <c:v>7.2</c:v>
                      </c:pt>
                      <c:pt idx="58">
                        <c:v>7.3</c:v>
                      </c:pt>
                      <c:pt idx="59">
                        <c:v>7.4</c:v>
                      </c:pt>
                      <c:pt idx="60">
                        <c:v>7.5</c:v>
                      </c:pt>
                      <c:pt idx="61">
                        <c:v>7.6</c:v>
                      </c:pt>
                      <c:pt idx="62">
                        <c:v>7.7</c:v>
                      </c:pt>
                      <c:pt idx="63">
                        <c:v>8.1</c:v>
                      </c:pt>
                      <c:pt idx="64">
                        <c:v>8.2</c:v>
                      </c:pt>
                      <c:pt idx="65">
                        <c:v>8.3</c:v>
                      </c:pt>
                      <c:pt idx="66">
                        <c:v>8.4</c:v>
                      </c:pt>
                      <c:pt idx="67">
                        <c:v>8.5</c:v>
                      </c:pt>
                      <c:pt idx="68">
                        <c:v>8.6</c:v>
                      </c:pt>
                      <c:pt idx="69">
                        <c:v>8.7</c:v>
                      </c:pt>
                    </c:strCache>
                  </c:strRef>
                </c:cat>
                <c:val>
                  <c:numRef>
                    <c:extLst>
                      <c:ext uri="{02D57815-91ED-43cb-92C2-25804820EDAC}">
                        <c15:formulaRef>
                          <c15:sqref>'Curr.Prat. PPAP-Rev.01-FEV25'!$G$76:$BX$76</c15:sqref>
                        </c15:formulaRef>
                      </c:ext>
                    </c:extLst>
                    <c:numCache>
                      <c:formatCode>General</c:formatCode>
                      <c:ptCount val="70"/>
                      <c:pt idx="0">
                        <c:v>0</c:v>
                      </c:pt>
                      <c:pt idx="7">
                        <c:v>0</c:v>
                      </c:pt>
                      <c:pt idx="14">
                        <c:v>0</c:v>
                      </c:pt>
                      <c:pt idx="30">
                        <c:v>0</c:v>
                      </c:pt>
                      <c:pt idx="37">
                        <c:v>0</c:v>
                      </c:pt>
                      <c:pt idx="47">
                        <c:v>0</c:v>
                      </c:pt>
                      <c:pt idx="56">
                        <c:v>0</c:v>
                      </c:pt>
                      <c:pt idx="63">
                        <c:v>0</c:v>
                      </c:pt>
                    </c:numCache>
                  </c:numRef>
                </c:val>
                <c:extLst>
                  <c:ext xmlns:c16="http://schemas.microsoft.com/office/drawing/2014/chart" uri="{C3380CC4-5D6E-409C-BE32-E72D297353CC}">
                    <c16:uniqueId val="{00000000-672D-4BB9-858F-C9C077525836}"/>
                  </c:ext>
                </c:extLst>
              </c15:ser>
            </c15:filteredBarSeries>
          </c:ext>
        </c:extLst>
      </c:barChart>
      <c:catAx>
        <c:axId val="33352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pt-BR"/>
          </a:p>
        </c:txPr>
        <c:crossAx val="333520912"/>
        <c:crosses val="autoZero"/>
        <c:auto val="1"/>
        <c:lblAlgn val="ctr"/>
        <c:lblOffset val="100"/>
        <c:noMultiLvlLbl val="0"/>
      </c:catAx>
      <c:valAx>
        <c:axId val="333520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pt-BR"/>
          </a:p>
        </c:txPr>
        <c:crossAx val="333524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1"/>
      </a:solidFill>
      <a:prstDash val="solid"/>
      <a:miter lim="800000"/>
    </a:ln>
    <a:effectLst/>
  </c:spPr>
  <c:txPr>
    <a:bodyPr/>
    <a:lstStyle/>
    <a:p>
      <a:pPr>
        <a:defRPr>
          <a:solidFill>
            <a:schemeClr val="dk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2225" cap="rnd" cmpd="sng" algn="ctr">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800" b="0" i="0" u="none" strike="noStrike" kern="1200" baseline="0">
                    <a:solidFill>
                      <a:schemeClr val="dk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'Curr.Prat. PPAP-Rev.01-FEV25'!$B$3:$B$76</c:f>
              <c:strCache>
                <c:ptCount val="73"/>
                <c:pt idx="0">
                  <c:v>MISSÕES</c:v>
                </c:pt>
                <c:pt idx="2">
                  <c:v>INTROD. VOO-01</c:v>
                </c:pt>
                <c:pt idx="4">
                  <c:v>INTROD. VOO-02</c:v>
                </c:pt>
                <c:pt idx="6">
                  <c:v>CONTR.ANV-01</c:v>
                </c:pt>
                <c:pt idx="8">
                  <c:v>CONTR.ANV-02</c:v>
                </c:pt>
                <c:pt idx="10">
                  <c:v>COORD.ATT.POT-01</c:v>
                </c:pt>
                <c:pt idx="12">
                  <c:v>COORD.ATT.POT-02</c:v>
                </c:pt>
                <c:pt idx="14">
                  <c:v>COORD.ATT.POT-03</c:v>
                </c:pt>
                <c:pt idx="16">
                  <c:v>COORD.ATT.POT-04</c:v>
                </c:pt>
                <c:pt idx="18">
                  <c:v>TRN.MAN.APP-01</c:v>
                </c:pt>
                <c:pt idx="20">
                  <c:v>TRN.MAN.APP-02</c:v>
                </c:pt>
                <c:pt idx="22">
                  <c:v>TRN.MAN.APP-03</c:v>
                </c:pt>
                <c:pt idx="24">
                  <c:v>TRN.MAN.APP-04</c:v>
                </c:pt>
                <c:pt idx="26">
                  <c:v>TRN.MAN.APP-05</c:v>
                </c:pt>
                <c:pt idx="28">
                  <c:v>TRN.MAN.APP-06</c:v>
                </c:pt>
                <c:pt idx="30">
                  <c:v>TRN.MAN.APP-07</c:v>
                </c:pt>
                <c:pt idx="32">
                  <c:v>TRN.MAN.APP-08</c:v>
                </c:pt>
                <c:pt idx="34">
                  <c:v>PRO.AVAN.EMER-01</c:v>
                </c:pt>
                <c:pt idx="36">
                  <c:v>PRO.AVAN.EMER-02</c:v>
                </c:pt>
                <c:pt idx="38">
                  <c:v>PRO.AVAN.EMER-03</c:v>
                </c:pt>
                <c:pt idx="40">
                  <c:v>PRO.AVAN.EMER-04
(PARAFUSO)</c:v>
                </c:pt>
                <c:pt idx="42">
                  <c:v>AATD-1-NOTURNO</c:v>
                </c:pt>
                <c:pt idx="44">
                  <c:v>NOTURNO-NAV</c:v>
                </c:pt>
                <c:pt idx="46">
                  <c:v>SL-01-ENDOSSO</c:v>
                </c:pt>
                <c:pt idx="48">
                  <c:v>SL-02-SOLO</c:v>
                </c:pt>
                <c:pt idx="50">
                  <c:v>SL-03-SOLO</c:v>
                </c:pt>
                <c:pt idx="52">
                  <c:v>AATD-2-SOLO</c:v>
                </c:pt>
                <c:pt idx="54">
                  <c:v>SL-04-SOLO</c:v>
                </c:pt>
                <c:pt idx="56">
                  <c:v>SL-05-SOLO</c:v>
                </c:pt>
                <c:pt idx="58">
                  <c:v>NAV-01 DC</c:v>
                </c:pt>
                <c:pt idx="60">
                  <c:v>NAV-02-SOLO</c:v>
                </c:pt>
                <c:pt idx="62">
                  <c:v>AATD-3-NAV</c:v>
                </c:pt>
                <c:pt idx="64">
                  <c:v>NAV-03 DC</c:v>
                </c:pt>
                <c:pt idx="66">
                  <c:v>AATD-4-NAV</c:v>
                </c:pt>
                <c:pt idx="68">
                  <c:v>NAV-04-SOLO</c:v>
                </c:pt>
                <c:pt idx="70">
                  <c:v>AATD-5-PRE-XQ</c:v>
                </c:pt>
                <c:pt idx="72">
                  <c:v>AVX-ENDOSSO</c:v>
                </c:pt>
              </c:strCache>
            </c:strRef>
          </c:cat>
          <c:val>
            <c:numRef>
              <c:f>'Curr.Prat. PPAP-Rev.01-FEV25'!$BY$3:$BY$76</c:f>
              <c:numCache>
                <c:formatCode>General</c:formatCode>
                <c:ptCount val="74"/>
                <c:pt idx="0">
                  <c:v>0</c:v>
                </c:pt>
                <c:pt idx="2">
                  <c:v>14</c:v>
                </c:pt>
                <c:pt idx="4">
                  <c:v>12</c:v>
                </c:pt>
                <c:pt idx="6">
                  <c:v>15</c:v>
                </c:pt>
                <c:pt idx="8">
                  <c:v>17</c:v>
                </c:pt>
                <c:pt idx="10">
                  <c:v>18</c:v>
                </c:pt>
                <c:pt idx="12">
                  <c:v>18</c:v>
                </c:pt>
                <c:pt idx="14">
                  <c:v>20</c:v>
                </c:pt>
                <c:pt idx="16">
                  <c:v>23</c:v>
                </c:pt>
                <c:pt idx="18">
                  <c:v>19</c:v>
                </c:pt>
                <c:pt idx="20">
                  <c:v>21</c:v>
                </c:pt>
                <c:pt idx="22">
                  <c:v>21</c:v>
                </c:pt>
                <c:pt idx="24">
                  <c:v>20</c:v>
                </c:pt>
                <c:pt idx="26">
                  <c:v>22</c:v>
                </c:pt>
                <c:pt idx="28">
                  <c:v>24</c:v>
                </c:pt>
                <c:pt idx="30">
                  <c:v>24</c:v>
                </c:pt>
                <c:pt idx="32">
                  <c:v>24</c:v>
                </c:pt>
                <c:pt idx="34">
                  <c:v>21</c:v>
                </c:pt>
                <c:pt idx="36">
                  <c:v>22</c:v>
                </c:pt>
                <c:pt idx="38">
                  <c:v>20</c:v>
                </c:pt>
                <c:pt idx="40">
                  <c:v>27</c:v>
                </c:pt>
                <c:pt idx="42">
                  <c:v>31</c:v>
                </c:pt>
                <c:pt idx="44">
                  <c:v>31</c:v>
                </c:pt>
                <c:pt idx="46">
                  <c:v>32</c:v>
                </c:pt>
                <c:pt idx="48">
                  <c:v>19</c:v>
                </c:pt>
                <c:pt idx="50">
                  <c:v>18</c:v>
                </c:pt>
                <c:pt idx="52">
                  <c:v>34</c:v>
                </c:pt>
                <c:pt idx="54">
                  <c:v>20</c:v>
                </c:pt>
                <c:pt idx="56">
                  <c:v>20</c:v>
                </c:pt>
                <c:pt idx="58">
                  <c:v>34</c:v>
                </c:pt>
                <c:pt idx="60">
                  <c:v>21</c:v>
                </c:pt>
                <c:pt idx="62">
                  <c:v>32</c:v>
                </c:pt>
                <c:pt idx="64">
                  <c:v>33</c:v>
                </c:pt>
                <c:pt idx="66">
                  <c:v>30</c:v>
                </c:pt>
                <c:pt idx="68">
                  <c:v>21</c:v>
                </c:pt>
                <c:pt idx="70">
                  <c:v>34</c:v>
                </c:pt>
                <c:pt idx="72">
                  <c:v>31</c:v>
                </c:pt>
              </c:numCache>
            </c:numRef>
          </c:val>
          <c:smooth val="0"/>
          <c:extLst>
            <c:ext xmlns:c15="http://schemas.microsoft.com/office/drawing/2012/chart" uri="{02D57815-91ED-43cb-92C2-25804820EDAC}">
              <c15:filteredSeriesTitle>
                <c15:tx>
                  <c:strRef>
                    <c:extLst>
                      <c:ext uri="{02D57815-91ED-43cb-92C2-25804820EDAC}">
                        <c15:formulaRef>
                          <c15:sqref>'Curr.Prat. PPAP'!#REF!</c15:sqref>
                        </c15:formulaRef>
                      </c:ext>
                    </c:extLst>
                    <c:strCache>
                      <c:ptCount val="1"/>
                      <c:pt idx="0">
                        <c:v>#REF!</c:v>
                      </c:pt>
                    </c:strCache>
                  </c:strRef>
                </c15:tx>
              </c15:filteredSeriesTitle>
            </c:ext>
            <c:ext xmlns:c16="http://schemas.microsoft.com/office/drawing/2014/chart" uri="{C3380CC4-5D6E-409C-BE32-E72D297353CC}">
              <c16:uniqueId val="{00000000-90DE-4EA5-86B9-523CA2ACCF9B}"/>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975934608"/>
        <c:axId val="975935088"/>
      </c:lineChart>
      <c:catAx>
        <c:axId val="975934608"/>
        <c:scaling>
          <c:orientation val="minMax"/>
        </c:scaling>
        <c:delete val="0"/>
        <c:axPos val="b"/>
        <c:title>
          <c:tx>
            <c:rich>
              <a:bodyPr rot="0" spcFirstLastPara="1" vertOverflow="ellipsis" vert="horz" wrap="square" anchor="ctr" anchorCtr="1"/>
              <a:lstStyle/>
              <a:p>
                <a:pPr>
                  <a:defRPr sz="1800" b="0" i="0" u="none" strike="noStrike" kern="1200" cap="all" baseline="0">
                    <a:solidFill>
                      <a:schemeClr val="dk1"/>
                    </a:solidFill>
                    <a:latin typeface="+mn-lt"/>
                    <a:ea typeface="+mn-ea"/>
                    <a:cs typeface="+mn-cs"/>
                  </a:defRPr>
                </a:pPr>
                <a:r>
                  <a:rPr lang="pt-BR" sz="1800"/>
                  <a:t>Qtde de ob´s</a:t>
                </a:r>
                <a:r>
                  <a:rPr lang="pt-BR" sz="1800" baseline="0"/>
                  <a:t> por </a:t>
                </a:r>
                <a:r>
                  <a:rPr lang="pt-BR" sz="1800"/>
                  <a:t>missoes DO pi ppap - cbta</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dk1"/>
                  </a:solidFill>
                  <a:latin typeface="+mn-lt"/>
                  <a:ea typeface="+mn-ea"/>
                  <a:cs typeface="+mn-cs"/>
                </a:defRPr>
              </a:pPr>
              <a:endParaRPr lang="pt-BR"/>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spc="20" baseline="0">
                <a:solidFill>
                  <a:schemeClr val="dk1"/>
                </a:solidFill>
                <a:latin typeface="+mn-lt"/>
                <a:ea typeface="+mn-ea"/>
                <a:cs typeface="+mn-cs"/>
              </a:defRPr>
            </a:pPr>
            <a:endParaRPr lang="pt-BR"/>
          </a:p>
        </c:txPr>
        <c:crossAx val="975935088"/>
        <c:crosses val="autoZero"/>
        <c:auto val="1"/>
        <c:lblAlgn val="ctr"/>
        <c:lblOffset val="100"/>
        <c:noMultiLvlLbl val="0"/>
      </c:catAx>
      <c:valAx>
        <c:axId val="975935088"/>
        <c:scaling>
          <c:orientation val="minMax"/>
        </c:scaling>
        <c:delete val="0"/>
        <c:axPos val="l"/>
        <c:title>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solidFill>
                  <a:latin typeface="+mn-lt"/>
                  <a:ea typeface="+mn-ea"/>
                  <a:cs typeface="+mn-cs"/>
                </a:defRPr>
              </a:pPr>
              <a:endParaRPr lang="pt-B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solidFill>
                <a:latin typeface="+mn-lt"/>
                <a:ea typeface="+mn-ea"/>
                <a:cs typeface="+mn-cs"/>
              </a:defRPr>
            </a:pPr>
            <a:endParaRPr lang="pt-BR"/>
          </a:p>
        </c:txPr>
        <c:crossAx val="975934608"/>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5"/>
      </a:solidFill>
      <a:prstDash val="solid"/>
      <a:miter lim="800000"/>
    </a:ln>
    <a:effectLst/>
  </c:spPr>
  <c:txPr>
    <a:bodyPr/>
    <a:lstStyle/>
    <a:p>
      <a:pPr>
        <a:defRPr>
          <a:solidFill>
            <a:schemeClr val="dk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31</xdr:col>
      <xdr:colOff>590549</xdr:colOff>
      <xdr:row>69</xdr:row>
      <xdr:rowOff>57150</xdr:rowOff>
    </xdr:to>
    <xdr:graphicFrame macro="">
      <xdr:nvGraphicFramePr>
        <xdr:cNvPr id="2" name="Gráfico 1">
          <a:extLst>
            <a:ext uri="{FF2B5EF4-FFF2-40B4-BE49-F238E27FC236}">
              <a16:creationId xmlns:a16="http://schemas.microsoft.com/office/drawing/2014/main" id="{DF8F4428-3D45-4341-802F-8D50104A4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70</xdr:row>
      <xdr:rowOff>131172</xdr:rowOff>
    </xdr:from>
    <xdr:to>
      <xdr:col>31</xdr:col>
      <xdr:colOff>590550</xdr:colOff>
      <xdr:row>129</xdr:row>
      <xdr:rowOff>76200</xdr:rowOff>
    </xdr:to>
    <xdr:graphicFrame macro="">
      <xdr:nvGraphicFramePr>
        <xdr:cNvPr id="5" name="Gráfico 4">
          <a:extLst>
            <a:ext uri="{FF2B5EF4-FFF2-40B4-BE49-F238E27FC236}">
              <a16:creationId xmlns:a16="http://schemas.microsoft.com/office/drawing/2014/main" id="{8E136415-D9DC-4EB6-A95B-3D472734E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285750</xdr:colOff>
      <xdr:row>3</xdr:row>
      <xdr:rowOff>129540</xdr:rowOff>
    </xdr:from>
    <xdr:to>
      <xdr:col>20</xdr:col>
      <xdr:colOff>266700</xdr:colOff>
      <xdr:row>7</xdr:row>
      <xdr:rowOff>43815</xdr:rowOff>
    </xdr:to>
    <xdr:sp macro="" textlink="">
      <xdr:nvSpPr>
        <xdr:cNvPr id="3" name="CaixaDeTexto 2">
          <a:extLst>
            <a:ext uri="{FF2B5EF4-FFF2-40B4-BE49-F238E27FC236}">
              <a16:creationId xmlns:a16="http://schemas.microsoft.com/office/drawing/2014/main" id="{C9770E5F-3853-9195-EF54-234690905263}"/>
            </a:ext>
          </a:extLst>
        </xdr:cNvPr>
        <xdr:cNvSpPr txBox="1"/>
      </xdr:nvSpPr>
      <xdr:spPr>
        <a:xfrm>
          <a:off x="6991350" y="701040"/>
          <a:ext cx="54673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2400" b="1">
              <a:solidFill>
                <a:schemeClr val="accent2">
                  <a:lumMod val="75000"/>
                </a:schemeClr>
              </a:solidFill>
            </a:rPr>
            <a:t>Intermediário - Laranja </a:t>
          </a:r>
          <a:r>
            <a:rPr lang="pt-BR" sz="2400"/>
            <a:t>// </a:t>
          </a:r>
          <a:r>
            <a:rPr lang="pt-BR" sz="2400" b="1">
              <a:solidFill>
                <a:schemeClr val="bg1">
                  <a:lumMod val="50000"/>
                </a:schemeClr>
              </a:solidFill>
            </a:rPr>
            <a:t>Final -</a:t>
          </a:r>
          <a:r>
            <a:rPr lang="pt-BR" sz="2400" b="1" baseline="0">
              <a:solidFill>
                <a:schemeClr val="bg1">
                  <a:lumMod val="50000"/>
                </a:schemeClr>
              </a:solidFill>
            </a:rPr>
            <a:t> Cinza</a:t>
          </a:r>
          <a:endParaRPr lang="pt-BR" sz="2400" b="1">
            <a:solidFill>
              <a:schemeClr val="bg1">
                <a:lumMod val="50000"/>
              </a:schemeClr>
            </a:solidFill>
          </a:endParaRPr>
        </a:p>
      </xdr:txBody>
    </xdr: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3A103-1137-4483-AF47-EA1EAC530F01}">
  <sheetPr>
    <pageSetUpPr fitToPage="1"/>
  </sheetPr>
  <dimension ref="A1:BZ78"/>
  <sheetViews>
    <sheetView showGridLines="0" zoomScale="40" zoomScaleNormal="40" workbookViewId="0">
      <pane ySplit="2" topLeftCell="A24" activePane="bottomLeft" state="frozen"/>
      <selection pane="bottomLeft" activeCell="J5" sqref="J5"/>
    </sheetView>
  </sheetViews>
  <sheetFormatPr defaultRowHeight="14.4" x14ac:dyDescent="0.3"/>
  <cols>
    <col min="1" max="1" width="63.21875" customWidth="1"/>
    <col min="2" max="2" width="22.21875" customWidth="1"/>
    <col min="3" max="3" width="35.88671875" customWidth="1"/>
    <col min="4" max="4" width="18.21875" customWidth="1"/>
    <col min="5" max="5" width="72.77734375" customWidth="1"/>
    <col min="6" max="6" width="16.6640625" customWidth="1"/>
    <col min="7" max="76" width="6.88671875" customWidth="1"/>
    <col min="77" max="77" width="10.33203125" customWidth="1"/>
  </cols>
  <sheetData>
    <row r="1" spans="1:78" ht="21" customHeight="1" thickTop="1" thickBot="1" x14ac:dyDescent="0.4">
      <c r="G1" s="107" t="s">
        <v>1</v>
      </c>
      <c r="H1" s="108" t="s">
        <v>2</v>
      </c>
      <c r="I1" s="108" t="s">
        <v>3</v>
      </c>
      <c r="J1" s="108" t="s">
        <v>4</v>
      </c>
      <c r="K1" s="108" t="s">
        <v>5</v>
      </c>
      <c r="L1" s="108" t="s">
        <v>6</v>
      </c>
      <c r="M1" s="109" t="s">
        <v>7</v>
      </c>
      <c r="N1" s="110" t="s">
        <v>8</v>
      </c>
      <c r="O1" s="111" t="s">
        <v>9</v>
      </c>
      <c r="P1" s="111" t="s">
        <v>10</v>
      </c>
      <c r="Q1" s="111" t="s">
        <v>11</v>
      </c>
      <c r="R1" s="111" t="s">
        <v>12</v>
      </c>
      <c r="S1" s="111" t="s">
        <v>13</v>
      </c>
      <c r="T1" s="112" t="s">
        <v>14</v>
      </c>
      <c r="U1" s="110" t="s">
        <v>15</v>
      </c>
      <c r="V1" s="111" t="s">
        <v>16</v>
      </c>
      <c r="W1" s="111" t="s">
        <v>17</v>
      </c>
      <c r="X1" s="111" t="s">
        <v>18</v>
      </c>
      <c r="Y1" s="111" t="s">
        <v>19</v>
      </c>
      <c r="Z1" s="111" t="s">
        <v>20</v>
      </c>
      <c r="AA1" s="111" t="s">
        <v>21</v>
      </c>
      <c r="AB1" s="111" t="s">
        <v>22</v>
      </c>
      <c r="AC1" s="111" t="s">
        <v>23</v>
      </c>
      <c r="AD1" s="112" t="s">
        <v>24</v>
      </c>
      <c r="AE1" s="110" t="s">
        <v>25</v>
      </c>
      <c r="AF1" s="111" t="s">
        <v>26</v>
      </c>
      <c r="AG1" s="111" t="s">
        <v>27</v>
      </c>
      <c r="AH1" s="111" t="s">
        <v>28</v>
      </c>
      <c r="AI1" s="111" t="s">
        <v>29</v>
      </c>
      <c r="AJ1" s="112" t="s">
        <v>30</v>
      </c>
      <c r="AK1" s="113" t="s">
        <v>31</v>
      </c>
      <c r="AL1" s="114" t="s">
        <v>32</v>
      </c>
      <c r="AM1" s="114" t="s">
        <v>33</v>
      </c>
      <c r="AN1" s="114" t="s">
        <v>34</v>
      </c>
      <c r="AO1" s="114" t="s">
        <v>35</v>
      </c>
      <c r="AP1" s="114" t="s">
        <v>36</v>
      </c>
      <c r="AQ1" s="115" t="s">
        <v>37</v>
      </c>
      <c r="AR1" s="113" t="s">
        <v>38</v>
      </c>
      <c r="AS1" s="114" t="s">
        <v>39</v>
      </c>
      <c r="AT1" s="114" t="s">
        <v>40</v>
      </c>
      <c r="AU1" s="114" t="s">
        <v>41</v>
      </c>
      <c r="AV1" s="114" t="s">
        <v>42</v>
      </c>
      <c r="AW1" s="114" t="s">
        <v>43</v>
      </c>
      <c r="AX1" s="114" t="s">
        <v>44</v>
      </c>
      <c r="AY1" s="114" t="s">
        <v>45</v>
      </c>
      <c r="AZ1" s="114" t="s">
        <v>46</v>
      </c>
      <c r="BA1" s="115" t="s">
        <v>47</v>
      </c>
      <c r="BB1" s="113" t="s">
        <v>48</v>
      </c>
      <c r="BC1" s="114" t="s">
        <v>49</v>
      </c>
      <c r="BD1" s="114" t="s">
        <v>50</v>
      </c>
      <c r="BE1" s="114" t="s">
        <v>51</v>
      </c>
      <c r="BF1" s="114" t="s">
        <v>52</v>
      </c>
      <c r="BG1" s="114" t="s">
        <v>53</v>
      </c>
      <c r="BH1" s="114" t="s">
        <v>54</v>
      </c>
      <c r="BI1" s="114" t="s">
        <v>55</v>
      </c>
      <c r="BJ1" s="116" t="s">
        <v>56</v>
      </c>
      <c r="BK1" s="110" t="s">
        <v>57</v>
      </c>
      <c r="BL1" s="111" t="s">
        <v>58</v>
      </c>
      <c r="BM1" s="111" t="s">
        <v>59</v>
      </c>
      <c r="BN1" s="111" t="s">
        <v>60</v>
      </c>
      <c r="BO1" s="111" t="s">
        <v>61</v>
      </c>
      <c r="BP1" s="111" t="s">
        <v>62</v>
      </c>
      <c r="BQ1" s="112" t="s">
        <v>63</v>
      </c>
      <c r="BR1" s="117" t="s">
        <v>64</v>
      </c>
      <c r="BS1" s="118" t="s">
        <v>65</v>
      </c>
      <c r="BT1" s="118" t="s">
        <v>66</v>
      </c>
      <c r="BU1" s="118" t="s">
        <v>67</v>
      </c>
      <c r="BV1" s="118" t="s">
        <v>68</v>
      </c>
      <c r="BW1" s="118" t="s">
        <v>69</v>
      </c>
      <c r="BX1" s="118" t="s">
        <v>70</v>
      </c>
      <c r="BY1" s="120"/>
    </row>
    <row r="2" spans="1:78" ht="27" thickTop="1" thickBot="1" x14ac:dyDescent="0.55000000000000004">
      <c r="A2" s="3" t="s">
        <v>384</v>
      </c>
      <c r="B2" s="4"/>
      <c r="C2" s="4"/>
      <c r="D2" s="4"/>
      <c r="E2" s="4"/>
      <c r="F2" s="4"/>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6"/>
    </row>
    <row r="3" spans="1:78" ht="79.8" customHeight="1" thickTop="1" thickBot="1" x14ac:dyDescent="0.35">
      <c r="A3" s="248" t="s">
        <v>138</v>
      </c>
      <c r="B3" s="246" t="s">
        <v>0</v>
      </c>
      <c r="C3" s="242" t="s">
        <v>147</v>
      </c>
      <c r="D3" s="242" t="s">
        <v>143</v>
      </c>
      <c r="E3" s="242" t="s">
        <v>210</v>
      </c>
      <c r="F3" s="244" t="s">
        <v>211</v>
      </c>
      <c r="G3" s="189" t="s">
        <v>180</v>
      </c>
      <c r="H3" s="190"/>
      <c r="I3" s="190"/>
      <c r="J3" s="190"/>
      <c r="K3" s="190"/>
      <c r="L3" s="190"/>
      <c r="M3" s="191"/>
      <c r="N3" s="192" t="s">
        <v>181</v>
      </c>
      <c r="O3" s="193"/>
      <c r="P3" s="193"/>
      <c r="Q3" s="193"/>
      <c r="R3" s="193"/>
      <c r="S3" s="193"/>
      <c r="T3" s="194"/>
      <c r="U3" s="192" t="s">
        <v>182</v>
      </c>
      <c r="V3" s="193"/>
      <c r="W3" s="193"/>
      <c r="X3" s="193"/>
      <c r="Y3" s="193"/>
      <c r="Z3" s="193"/>
      <c r="AA3" s="193"/>
      <c r="AB3" s="193"/>
      <c r="AC3" s="193"/>
      <c r="AD3" s="194"/>
      <c r="AE3" s="192" t="s">
        <v>183</v>
      </c>
      <c r="AF3" s="193"/>
      <c r="AG3" s="193"/>
      <c r="AH3" s="193"/>
      <c r="AI3" s="193"/>
      <c r="AJ3" s="194"/>
      <c r="AK3" s="195" t="s">
        <v>184</v>
      </c>
      <c r="AL3" s="196"/>
      <c r="AM3" s="196"/>
      <c r="AN3" s="196"/>
      <c r="AO3" s="196"/>
      <c r="AP3" s="196"/>
      <c r="AQ3" s="197"/>
      <c r="AR3" s="198" t="s">
        <v>185</v>
      </c>
      <c r="AS3" s="196"/>
      <c r="AT3" s="196"/>
      <c r="AU3" s="196"/>
      <c r="AV3" s="196"/>
      <c r="AW3" s="196"/>
      <c r="AX3" s="196"/>
      <c r="AY3" s="196"/>
      <c r="AZ3" s="196"/>
      <c r="BA3" s="197"/>
      <c r="BB3" s="198" t="s">
        <v>186</v>
      </c>
      <c r="BC3" s="196"/>
      <c r="BD3" s="196"/>
      <c r="BE3" s="196"/>
      <c r="BF3" s="196"/>
      <c r="BG3" s="196"/>
      <c r="BH3" s="196"/>
      <c r="BI3" s="196"/>
      <c r="BJ3" s="199"/>
      <c r="BK3" s="192" t="s">
        <v>187</v>
      </c>
      <c r="BL3" s="193"/>
      <c r="BM3" s="193"/>
      <c r="BN3" s="193"/>
      <c r="BO3" s="193"/>
      <c r="BP3" s="193"/>
      <c r="BQ3" s="194"/>
      <c r="BR3" s="192" t="s">
        <v>188</v>
      </c>
      <c r="BS3" s="193"/>
      <c r="BT3" s="193"/>
      <c r="BU3" s="193"/>
      <c r="BV3" s="193"/>
      <c r="BW3" s="193"/>
      <c r="BX3" s="194"/>
      <c r="BY3" s="119" t="s">
        <v>76</v>
      </c>
    </row>
    <row r="4" spans="1:78" ht="21" customHeight="1" thickTop="1" thickBot="1" x14ac:dyDescent="0.4">
      <c r="A4" s="249"/>
      <c r="B4" s="247"/>
      <c r="C4" s="243"/>
      <c r="D4" s="243"/>
      <c r="E4" s="243"/>
      <c r="F4" s="245"/>
      <c r="G4" s="107" t="s">
        <v>1</v>
      </c>
      <c r="H4" s="108" t="s">
        <v>2</v>
      </c>
      <c r="I4" s="108" t="s">
        <v>3</v>
      </c>
      <c r="J4" s="108" t="s">
        <v>4</v>
      </c>
      <c r="K4" s="108" t="s">
        <v>5</v>
      </c>
      <c r="L4" s="108" t="s">
        <v>6</v>
      </c>
      <c r="M4" s="109" t="s">
        <v>7</v>
      </c>
      <c r="N4" s="110" t="s">
        <v>8</v>
      </c>
      <c r="O4" s="111" t="s">
        <v>9</v>
      </c>
      <c r="P4" s="111" t="s">
        <v>10</v>
      </c>
      <c r="Q4" s="111" t="s">
        <v>11</v>
      </c>
      <c r="R4" s="111" t="s">
        <v>12</v>
      </c>
      <c r="S4" s="111" t="s">
        <v>13</v>
      </c>
      <c r="T4" s="112" t="s">
        <v>14</v>
      </c>
      <c r="U4" s="110" t="s">
        <v>15</v>
      </c>
      <c r="V4" s="111" t="s">
        <v>16</v>
      </c>
      <c r="W4" s="111" t="s">
        <v>17</v>
      </c>
      <c r="X4" s="111" t="s">
        <v>18</v>
      </c>
      <c r="Y4" s="111" t="s">
        <v>19</v>
      </c>
      <c r="Z4" s="111" t="s">
        <v>20</v>
      </c>
      <c r="AA4" s="111" t="s">
        <v>21</v>
      </c>
      <c r="AB4" s="111" t="s">
        <v>22</v>
      </c>
      <c r="AC4" s="111" t="s">
        <v>23</v>
      </c>
      <c r="AD4" s="112" t="s">
        <v>24</v>
      </c>
      <c r="AE4" s="110" t="s">
        <v>25</v>
      </c>
      <c r="AF4" s="111" t="s">
        <v>26</v>
      </c>
      <c r="AG4" s="111" t="s">
        <v>27</v>
      </c>
      <c r="AH4" s="111" t="s">
        <v>28</v>
      </c>
      <c r="AI4" s="111" t="s">
        <v>29</v>
      </c>
      <c r="AJ4" s="112" t="s">
        <v>30</v>
      </c>
      <c r="AK4" s="113" t="s">
        <v>31</v>
      </c>
      <c r="AL4" s="114" t="s">
        <v>32</v>
      </c>
      <c r="AM4" s="114" t="s">
        <v>33</v>
      </c>
      <c r="AN4" s="114" t="s">
        <v>34</v>
      </c>
      <c r="AO4" s="114" t="s">
        <v>35</v>
      </c>
      <c r="AP4" s="114" t="s">
        <v>36</v>
      </c>
      <c r="AQ4" s="115" t="s">
        <v>37</v>
      </c>
      <c r="AR4" s="113" t="s">
        <v>38</v>
      </c>
      <c r="AS4" s="114" t="s">
        <v>39</v>
      </c>
      <c r="AT4" s="114" t="s">
        <v>40</v>
      </c>
      <c r="AU4" s="114" t="s">
        <v>41</v>
      </c>
      <c r="AV4" s="114" t="s">
        <v>42</v>
      </c>
      <c r="AW4" s="114" t="s">
        <v>43</v>
      </c>
      <c r="AX4" s="114" t="s">
        <v>44</v>
      </c>
      <c r="AY4" s="114" t="s">
        <v>45</v>
      </c>
      <c r="AZ4" s="114" t="s">
        <v>46</v>
      </c>
      <c r="BA4" s="115" t="s">
        <v>47</v>
      </c>
      <c r="BB4" s="113" t="s">
        <v>48</v>
      </c>
      <c r="BC4" s="114" t="s">
        <v>49</v>
      </c>
      <c r="BD4" s="114" t="s">
        <v>50</v>
      </c>
      <c r="BE4" s="114" t="s">
        <v>51</v>
      </c>
      <c r="BF4" s="114" t="s">
        <v>52</v>
      </c>
      <c r="BG4" s="114" t="s">
        <v>53</v>
      </c>
      <c r="BH4" s="114" t="s">
        <v>54</v>
      </c>
      <c r="BI4" s="114" t="s">
        <v>55</v>
      </c>
      <c r="BJ4" s="116" t="s">
        <v>56</v>
      </c>
      <c r="BK4" s="110" t="s">
        <v>57</v>
      </c>
      <c r="BL4" s="111" t="s">
        <v>58</v>
      </c>
      <c r="BM4" s="111" t="s">
        <v>59</v>
      </c>
      <c r="BN4" s="111" t="s">
        <v>60</v>
      </c>
      <c r="BO4" s="111" t="s">
        <v>61</v>
      </c>
      <c r="BP4" s="111" t="s">
        <v>62</v>
      </c>
      <c r="BQ4" s="112" t="s">
        <v>63</v>
      </c>
      <c r="BR4" s="117" t="s">
        <v>64</v>
      </c>
      <c r="BS4" s="118" t="s">
        <v>65</v>
      </c>
      <c r="BT4" s="118" t="s">
        <v>66</v>
      </c>
      <c r="BU4" s="118" t="s">
        <v>67</v>
      </c>
      <c r="BV4" s="118" t="s">
        <v>68</v>
      </c>
      <c r="BW4" s="118" t="s">
        <v>69</v>
      </c>
      <c r="BX4" s="118" t="s">
        <v>70</v>
      </c>
      <c r="BY4" s="120"/>
    </row>
    <row r="5" spans="1:78" ht="109.2" customHeight="1" thickTop="1" x14ac:dyDescent="0.3">
      <c r="A5" s="176" t="s">
        <v>127</v>
      </c>
      <c r="B5" s="177" t="s">
        <v>85</v>
      </c>
      <c r="C5" s="178" t="s">
        <v>164</v>
      </c>
      <c r="D5" s="147" t="s">
        <v>144</v>
      </c>
      <c r="E5" s="261" t="s">
        <v>153</v>
      </c>
      <c r="F5" s="11">
        <v>1</v>
      </c>
      <c r="G5" s="37"/>
      <c r="H5" s="38" t="s">
        <v>77</v>
      </c>
      <c r="I5" s="38"/>
      <c r="J5" s="38" t="s">
        <v>77</v>
      </c>
      <c r="K5" s="38" t="s">
        <v>77</v>
      </c>
      <c r="L5" s="38" t="s">
        <v>77</v>
      </c>
      <c r="M5" s="39"/>
      <c r="N5" s="40" t="s">
        <v>77</v>
      </c>
      <c r="O5" s="41" t="s">
        <v>77</v>
      </c>
      <c r="P5" s="41"/>
      <c r="Q5" s="41" t="s">
        <v>77</v>
      </c>
      <c r="R5" s="41"/>
      <c r="S5" s="41" t="s">
        <v>77</v>
      </c>
      <c r="T5" s="42"/>
      <c r="U5" s="37" t="s">
        <v>77</v>
      </c>
      <c r="V5" s="38"/>
      <c r="W5" s="38"/>
      <c r="X5" s="38"/>
      <c r="Y5" s="38"/>
      <c r="Z5" s="38" t="s">
        <v>77</v>
      </c>
      <c r="AA5" s="38"/>
      <c r="AB5" s="38" t="s">
        <v>77</v>
      </c>
      <c r="AC5" s="38"/>
      <c r="AD5" s="43"/>
      <c r="AE5" s="40"/>
      <c r="AF5" s="41"/>
      <c r="AG5" s="41"/>
      <c r="AH5" s="41"/>
      <c r="AI5" s="41"/>
      <c r="AJ5" s="42"/>
      <c r="AK5" s="37"/>
      <c r="AL5" s="38" t="s">
        <v>77</v>
      </c>
      <c r="AM5" s="38"/>
      <c r="AN5" s="38"/>
      <c r="AO5" s="38"/>
      <c r="AP5" s="38"/>
      <c r="AQ5" s="43"/>
      <c r="AR5" s="40"/>
      <c r="AS5" s="41"/>
      <c r="AT5" s="41"/>
      <c r="AU5" s="41" t="s">
        <v>77</v>
      </c>
      <c r="AV5" s="41" t="s">
        <v>77</v>
      </c>
      <c r="AW5" s="41"/>
      <c r="AX5" s="41"/>
      <c r="AY5" s="41"/>
      <c r="AZ5" s="41"/>
      <c r="BA5" s="42"/>
      <c r="BB5" s="37"/>
      <c r="BC5" s="38"/>
      <c r="BD5" s="38"/>
      <c r="BE5" s="38"/>
      <c r="BF5" s="38"/>
      <c r="BG5" s="38"/>
      <c r="BH5" s="38"/>
      <c r="BI5" s="38"/>
      <c r="BJ5" s="39"/>
      <c r="BK5" s="40"/>
      <c r="BL5" s="41"/>
      <c r="BM5" s="41"/>
      <c r="BN5" s="41"/>
      <c r="BO5" s="41"/>
      <c r="BP5" s="41"/>
      <c r="BQ5" s="42"/>
      <c r="BR5" s="37"/>
      <c r="BS5" s="38"/>
      <c r="BT5" s="38"/>
      <c r="BU5" s="38"/>
      <c r="BV5" s="38"/>
      <c r="BW5" s="38"/>
      <c r="BX5" s="43"/>
      <c r="BY5" s="152">
        <f>COUNTA(G5:BX5)</f>
        <v>14</v>
      </c>
      <c r="BZ5" s="187"/>
    </row>
    <row r="6" spans="1:78" ht="109.2" customHeight="1" thickBot="1" x14ac:dyDescent="0.35">
      <c r="A6" s="176"/>
      <c r="B6" s="151"/>
      <c r="C6" s="179"/>
      <c r="D6" s="149"/>
      <c r="E6" s="145"/>
      <c r="F6" s="25" t="s">
        <v>189</v>
      </c>
      <c r="G6" s="157" t="s">
        <v>190</v>
      </c>
      <c r="H6" s="158"/>
      <c r="I6" s="158"/>
      <c r="J6" s="158"/>
      <c r="K6" s="158"/>
      <c r="L6" s="158"/>
      <c r="M6" s="159"/>
      <c r="N6" s="154" t="s">
        <v>191</v>
      </c>
      <c r="O6" s="155"/>
      <c r="P6" s="155"/>
      <c r="Q6" s="155"/>
      <c r="R6" s="155"/>
      <c r="S6" s="155"/>
      <c r="T6" s="156"/>
      <c r="U6" s="157" t="s">
        <v>236</v>
      </c>
      <c r="V6" s="158"/>
      <c r="W6" s="158"/>
      <c r="X6" s="158"/>
      <c r="Y6" s="158"/>
      <c r="Z6" s="158"/>
      <c r="AA6" s="158"/>
      <c r="AB6" s="158"/>
      <c r="AC6" s="158"/>
      <c r="AD6" s="159"/>
      <c r="AE6" s="154"/>
      <c r="AF6" s="155"/>
      <c r="AG6" s="155"/>
      <c r="AH6" s="155"/>
      <c r="AI6" s="155"/>
      <c r="AJ6" s="156"/>
      <c r="AK6" s="157" t="s">
        <v>192</v>
      </c>
      <c r="AL6" s="158"/>
      <c r="AM6" s="158"/>
      <c r="AN6" s="158"/>
      <c r="AO6" s="158"/>
      <c r="AP6" s="158"/>
      <c r="AQ6" s="159"/>
      <c r="AR6" s="154" t="s">
        <v>193</v>
      </c>
      <c r="AS6" s="155"/>
      <c r="AT6" s="155"/>
      <c r="AU6" s="155"/>
      <c r="AV6" s="155"/>
      <c r="AW6" s="155"/>
      <c r="AX6" s="155"/>
      <c r="AY6" s="155"/>
      <c r="AZ6" s="155"/>
      <c r="BA6" s="156"/>
      <c r="BB6" s="157"/>
      <c r="BC6" s="158"/>
      <c r="BD6" s="158"/>
      <c r="BE6" s="158"/>
      <c r="BF6" s="158"/>
      <c r="BG6" s="158"/>
      <c r="BH6" s="158"/>
      <c r="BI6" s="158"/>
      <c r="BJ6" s="159"/>
      <c r="BK6" s="154"/>
      <c r="BL6" s="155"/>
      <c r="BM6" s="155"/>
      <c r="BN6" s="155"/>
      <c r="BO6" s="155"/>
      <c r="BP6" s="155"/>
      <c r="BQ6" s="156"/>
      <c r="BR6" s="157"/>
      <c r="BS6" s="158"/>
      <c r="BT6" s="158"/>
      <c r="BU6" s="158"/>
      <c r="BV6" s="158"/>
      <c r="BW6" s="158"/>
      <c r="BX6" s="159"/>
      <c r="BY6" s="153"/>
      <c r="BZ6" s="187"/>
    </row>
    <row r="7" spans="1:78" ht="109.2" customHeight="1" x14ac:dyDescent="0.3">
      <c r="A7" s="176"/>
      <c r="B7" s="177" t="s">
        <v>86</v>
      </c>
      <c r="C7" s="178" t="s">
        <v>165</v>
      </c>
      <c r="D7" s="150" t="s">
        <v>140</v>
      </c>
      <c r="E7" s="142" t="s">
        <v>406</v>
      </c>
      <c r="F7" s="11">
        <v>1</v>
      </c>
      <c r="G7" s="37" t="s">
        <v>77</v>
      </c>
      <c r="H7" s="38" t="s">
        <v>77</v>
      </c>
      <c r="I7" s="38"/>
      <c r="J7" s="38"/>
      <c r="K7" s="38" t="s">
        <v>77</v>
      </c>
      <c r="L7" s="38" t="s">
        <v>77</v>
      </c>
      <c r="M7" s="39"/>
      <c r="N7" s="40"/>
      <c r="O7" s="41" t="s">
        <v>77</v>
      </c>
      <c r="P7" s="41" t="s">
        <v>77</v>
      </c>
      <c r="Q7" s="41"/>
      <c r="R7" s="41" t="s">
        <v>77</v>
      </c>
      <c r="S7" s="41"/>
      <c r="T7" s="42"/>
      <c r="U7" s="37"/>
      <c r="V7" s="38"/>
      <c r="W7" s="38"/>
      <c r="X7" s="38"/>
      <c r="Y7" s="38"/>
      <c r="Z7" s="38"/>
      <c r="AA7" s="38"/>
      <c r="AB7" s="38"/>
      <c r="AC7" s="38"/>
      <c r="AD7" s="43"/>
      <c r="AE7" s="40"/>
      <c r="AF7" s="41"/>
      <c r="AG7" s="41"/>
      <c r="AH7" s="41"/>
      <c r="AI7" s="41"/>
      <c r="AJ7" s="42"/>
      <c r="AK7" s="37" t="s">
        <v>77</v>
      </c>
      <c r="AL7" s="38" t="s">
        <v>77</v>
      </c>
      <c r="AM7" s="38" t="s">
        <v>77</v>
      </c>
      <c r="AN7" s="38"/>
      <c r="AO7" s="38"/>
      <c r="AP7" s="38"/>
      <c r="AQ7" s="43"/>
      <c r="AR7" s="40"/>
      <c r="AS7" s="41"/>
      <c r="AT7" s="41"/>
      <c r="AU7" s="41"/>
      <c r="AV7" s="41"/>
      <c r="AW7" s="41"/>
      <c r="AX7" s="41"/>
      <c r="AY7" s="41"/>
      <c r="AZ7" s="41"/>
      <c r="BA7" s="42"/>
      <c r="BB7" s="37"/>
      <c r="BC7" s="38"/>
      <c r="BD7" s="38"/>
      <c r="BE7" s="38"/>
      <c r="BF7" s="38"/>
      <c r="BG7" s="38"/>
      <c r="BH7" s="38"/>
      <c r="BI7" s="38"/>
      <c r="BJ7" s="39"/>
      <c r="BK7" s="40"/>
      <c r="BL7" s="41"/>
      <c r="BM7" s="41"/>
      <c r="BN7" s="41" t="s">
        <v>77</v>
      </c>
      <c r="BO7" s="41"/>
      <c r="BP7" s="41"/>
      <c r="BQ7" s="42"/>
      <c r="BR7" s="37"/>
      <c r="BS7" s="38"/>
      <c r="BT7" s="38"/>
      <c r="BU7" s="38" t="s">
        <v>77</v>
      </c>
      <c r="BV7" s="38"/>
      <c r="BW7" s="38"/>
      <c r="BX7" s="43"/>
      <c r="BY7" s="152">
        <f t="shared" ref="BY7:BY75" si="0">COUNTA(G7:BX7)</f>
        <v>12</v>
      </c>
      <c r="BZ7" s="187"/>
    </row>
    <row r="8" spans="1:78" ht="109.2" customHeight="1" thickBot="1" x14ac:dyDescent="0.35">
      <c r="A8" s="163"/>
      <c r="B8" s="167"/>
      <c r="C8" s="171"/>
      <c r="D8" s="167"/>
      <c r="E8" s="143"/>
      <c r="F8" s="25" t="s">
        <v>189</v>
      </c>
      <c r="G8" s="157" t="s">
        <v>194</v>
      </c>
      <c r="H8" s="158"/>
      <c r="I8" s="158"/>
      <c r="J8" s="158"/>
      <c r="K8" s="158"/>
      <c r="L8" s="158"/>
      <c r="M8" s="159"/>
      <c r="N8" s="154" t="s">
        <v>200</v>
      </c>
      <c r="O8" s="155"/>
      <c r="P8" s="155"/>
      <c r="Q8" s="155"/>
      <c r="R8" s="155"/>
      <c r="S8" s="155"/>
      <c r="T8" s="156"/>
      <c r="U8" s="157"/>
      <c r="V8" s="158"/>
      <c r="W8" s="158"/>
      <c r="X8" s="158"/>
      <c r="Y8" s="158"/>
      <c r="Z8" s="158"/>
      <c r="AA8" s="158"/>
      <c r="AB8" s="158"/>
      <c r="AC8" s="158"/>
      <c r="AD8" s="159"/>
      <c r="AE8" s="154"/>
      <c r="AF8" s="155"/>
      <c r="AG8" s="155"/>
      <c r="AH8" s="155"/>
      <c r="AI8" s="155"/>
      <c r="AJ8" s="156"/>
      <c r="AK8" s="157" t="s">
        <v>195</v>
      </c>
      <c r="AL8" s="158"/>
      <c r="AM8" s="158"/>
      <c r="AN8" s="158"/>
      <c r="AO8" s="158"/>
      <c r="AP8" s="158"/>
      <c r="AQ8" s="159"/>
      <c r="AR8" s="154"/>
      <c r="AS8" s="155"/>
      <c r="AT8" s="155"/>
      <c r="AU8" s="155"/>
      <c r="AV8" s="155"/>
      <c r="AW8" s="155"/>
      <c r="AX8" s="155"/>
      <c r="AY8" s="155"/>
      <c r="AZ8" s="155"/>
      <c r="BA8" s="156"/>
      <c r="BB8" s="157"/>
      <c r="BC8" s="158"/>
      <c r="BD8" s="158"/>
      <c r="BE8" s="158"/>
      <c r="BF8" s="158"/>
      <c r="BG8" s="158"/>
      <c r="BH8" s="158"/>
      <c r="BI8" s="158"/>
      <c r="BJ8" s="159"/>
      <c r="BK8" s="154" t="s">
        <v>197</v>
      </c>
      <c r="BL8" s="155"/>
      <c r="BM8" s="155"/>
      <c r="BN8" s="155"/>
      <c r="BO8" s="155"/>
      <c r="BP8" s="155"/>
      <c r="BQ8" s="156"/>
      <c r="BR8" s="157" t="s">
        <v>196</v>
      </c>
      <c r="BS8" s="158"/>
      <c r="BT8" s="158"/>
      <c r="BU8" s="158"/>
      <c r="BV8" s="158"/>
      <c r="BW8" s="158"/>
      <c r="BX8" s="159"/>
      <c r="BY8" s="153"/>
      <c r="BZ8" s="187"/>
    </row>
    <row r="9" spans="1:78" ht="109.2" customHeight="1" x14ac:dyDescent="0.3">
      <c r="A9" s="162" t="s">
        <v>128</v>
      </c>
      <c r="B9" s="166" t="s">
        <v>87</v>
      </c>
      <c r="C9" s="170" t="s">
        <v>166</v>
      </c>
      <c r="D9" s="184" t="s">
        <v>145</v>
      </c>
      <c r="E9" s="144" t="s">
        <v>409</v>
      </c>
      <c r="F9" s="11">
        <v>1</v>
      </c>
      <c r="G9" s="37"/>
      <c r="H9" s="38"/>
      <c r="I9" s="38"/>
      <c r="J9" s="38" t="s">
        <v>77</v>
      </c>
      <c r="K9" s="38"/>
      <c r="L9" s="38" t="s">
        <v>77</v>
      </c>
      <c r="M9" s="39"/>
      <c r="N9" s="40" t="s">
        <v>77</v>
      </c>
      <c r="O9" s="41"/>
      <c r="P9" s="41" t="s">
        <v>77</v>
      </c>
      <c r="Q9" s="41"/>
      <c r="R9" s="41"/>
      <c r="S9" s="41"/>
      <c r="T9" s="42"/>
      <c r="U9" s="37"/>
      <c r="V9" s="38"/>
      <c r="W9" s="38"/>
      <c r="X9" s="38"/>
      <c r="Y9" s="38" t="s">
        <v>77</v>
      </c>
      <c r="Z9" s="38" t="s">
        <v>77</v>
      </c>
      <c r="AA9" s="38" t="s">
        <v>77</v>
      </c>
      <c r="AB9" s="38" t="s">
        <v>77</v>
      </c>
      <c r="AC9" s="38"/>
      <c r="AD9" s="43"/>
      <c r="AE9" s="40"/>
      <c r="AF9" s="41"/>
      <c r="AG9" s="41"/>
      <c r="AH9" s="41"/>
      <c r="AI9" s="41"/>
      <c r="AJ9" s="42"/>
      <c r="AK9" s="37"/>
      <c r="AL9" s="38"/>
      <c r="AM9" s="38"/>
      <c r="AN9" s="38"/>
      <c r="AO9" s="38"/>
      <c r="AP9" s="38"/>
      <c r="AQ9" s="43"/>
      <c r="AR9" s="40"/>
      <c r="AS9" s="41"/>
      <c r="AT9" s="41"/>
      <c r="AU9" s="41" t="s">
        <v>77</v>
      </c>
      <c r="AV9" s="41" t="s">
        <v>77</v>
      </c>
      <c r="AW9" s="41"/>
      <c r="AX9" s="41"/>
      <c r="AY9" s="41"/>
      <c r="AZ9" s="41" t="s">
        <v>77</v>
      </c>
      <c r="BA9" s="42"/>
      <c r="BB9" s="37"/>
      <c r="BC9" s="38" t="s">
        <v>77</v>
      </c>
      <c r="BD9" s="38" t="s">
        <v>77</v>
      </c>
      <c r="BE9" s="38"/>
      <c r="BF9" s="38"/>
      <c r="BG9" s="38"/>
      <c r="BH9" s="38"/>
      <c r="BI9" s="38"/>
      <c r="BJ9" s="39"/>
      <c r="BK9" s="40" t="s">
        <v>77</v>
      </c>
      <c r="BL9" s="41"/>
      <c r="BM9" s="41"/>
      <c r="BN9" s="41" t="s">
        <v>77</v>
      </c>
      <c r="BO9" s="41"/>
      <c r="BP9" s="41"/>
      <c r="BQ9" s="42"/>
      <c r="BR9" s="37"/>
      <c r="BS9" s="38"/>
      <c r="BT9" s="38"/>
      <c r="BU9" s="38"/>
      <c r="BV9" s="38"/>
      <c r="BW9" s="38"/>
      <c r="BX9" s="43"/>
      <c r="BY9" s="152">
        <f t="shared" si="0"/>
        <v>15</v>
      </c>
      <c r="BZ9" s="187"/>
    </row>
    <row r="10" spans="1:78" ht="109.2" customHeight="1" thickBot="1" x14ac:dyDescent="0.35">
      <c r="A10" s="176"/>
      <c r="B10" s="151"/>
      <c r="C10" s="179"/>
      <c r="D10" s="149"/>
      <c r="E10" s="145"/>
      <c r="F10" s="25" t="s">
        <v>189</v>
      </c>
      <c r="G10" s="157" t="s">
        <v>198</v>
      </c>
      <c r="H10" s="158"/>
      <c r="I10" s="158"/>
      <c r="J10" s="158"/>
      <c r="K10" s="158"/>
      <c r="L10" s="158"/>
      <c r="M10" s="159"/>
      <c r="N10" s="154" t="s">
        <v>199</v>
      </c>
      <c r="O10" s="155"/>
      <c r="P10" s="155"/>
      <c r="Q10" s="155"/>
      <c r="R10" s="155"/>
      <c r="S10" s="155"/>
      <c r="T10" s="156"/>
      <c r="U10" s="157" t="s">
        <v>201</v>
      </c>
      <c r="V10" s="158"/>
      <c r="W10" s="158"/>
      <c r="X10" s="158"/>
      <c r="Y10" s="158"/>
      <c r="Z10" s="158"/>
      <c r="AA10" s="158"/>
      <c r="AB10" s="158"/>
      <c r="AC10" s="158"/>
      <c r="AD10" s="159"/>
      <c r="AE10" s="154"/>
      <c r="AF10" s="155"/>
      <c r="AG10" s="155"/>
      <c r="AH10" s="155"/>
      <c r="AI10" s="155"/>
      <c r="AJ10" s="156"/>
      <c r="AK10" s="157"/>
      <c r="AL10" s="158"/>
      <c r="AM10" s="158"/>
      <c r="AN10" s="158"/>
      <c r="AO10" s="158"/>
      <c r="AP10" s="158"/>
      <c r="AQ10" s="159"/>
      <c r="AR10" s="154" t="s">
        <v>202</v>
      </c>
      <c r="AS10" s="155"/>
      <c r="AT10" s="155"/>
      <c r="AU10" s="155"/>
      <c r="AV10" s="155"/>
      <c r="AW10" s="155"/>
      <c r="AX10" s="155"/>
      <c r="AY10" s="155"/>
      <c r="AZ10" s="155"/>
      <c r="BA10" s="156"/>
      <c r="BB10" s="157" t="s">
        <v>203</v>
      </c>
      <c r="BC10" s="158"/>
      <c r="BD10" s="158"/>
      <c r="BE10" s="158"/>
      <c r="BF10" s="158"/>
      <c r="BG10" s="158"/>
      <c r="BH10" s="158"/>
      <c r="BI10" s="158"/>
      <c r="BJ10" s="159"/>
      <c r="BK10" s="154" t="s">
        <v>204</v>
      </c>
      <c r="BL10" s="155"/>
      <c r="BM10" s="155"/>
      <c r="BN10" s="155"/>
      <c r="BO10" s="155"/>
      <c r="BP10" s="155"/>
      <c r="BQ10" s="156"/>
      <c r="BR10" s="157"/>
      <c r="BS10" s="158"/>
      <c r="BT10" s="158"/>
      <c r="BU10" s="158"/>
      <c r="BV10" s="158"/>
      <c r="BW10" s="158"/>
      <c r="BX10" s="159"/>
      <c r="BY10" s="153"/>
      <c r="BZ10" s="187"/>
    </row>
    <row r="11" spans="1:78" ht="109.2" customHeight="1" x14ac:dyDescent="0.3">
      <c r="A11" s="176"/>
      <c r="B11" s="177" t="s">
        <v>92</v>
      </c>
      <c r="C11" s="178" t="s">
        <v>166</v>
      </c>
      <c r="D11" s="147" t="s">
        <v>146</v>
      </c>
      <c r="E11" s="142" t="s">
        <v>410</v>
      </c>
      <c r="F11" s="11">
        <v>1</v>
      </c>
      <c r="G11" s="37"/>
      <c r="H11" s="38" t="s">
        <v>77</v>
      </c>
      <c r="I11" s="38" t="s">
        <v>77</v>
      </c>
      <c r="J11" s="38"/>
      <c r="K11" s="38" t="s">
        <v>77</v>
      </c>
      <c r="L11" s="38"/>
      <c r="M11" s="39" t="s">
        <v>77</v>
      </c>
      <c r="N11" s="40"/>
      <c r="O11" s="41"/>
      <c r="P11" s="41" t="s">
        <v>77</v>
      </c>
      <c r="Q11" s="41" t="s">
        <v>77</v>
      </c>
      <c r="R11" s="41" t="s">
        <v>77</v>
      </c>
      <c r="S11" s="41" t="s">
        <v>77</v>
      </c>
      <c r="T11" s="42"/>
      <c r="U11" s="37"/>
      <c r="V11" s="38"/>
      <c r="W11" s="38"/>
      <c r="X11" s="38"/>
      <c r="Y11" s="38"/>
      <c r="Z11" s="38" t="s">
        <v>77</v>
      </c>
      <c r="AA11" s="38"/>
      <c r="AB11" s="38" t="s">
        <v>77</v>
      </c>
      <c r="AC11" s="38"/>
      <c r="AD11" s="43"/>
      <c r="AE11" s="40"/>
      <c r="AF11" s="41"/>
      <c r="AG11" s="41"/>
      <c r="AH11" s="41"/>
      <c r="AI11" s="41"/>
      <c r="AJ11" s="42"/>
      <c r="AK11" s="37" t="s">
        <v>77</v>
      </c>
      <c r="AL11" s="38" t="s">
        <v>77</v>
      </c>
      <c r="AM11" s="38" t="s">
        <v>77</v>
      </c>
      <c r="AN11" s="38" t="s">
        <v>77</v>
      </c>
      <c r="AO11" s="38"/>
      <c r="AP11" s="38"/>
      <c r="AQ11" s="43"/>
      <c r="AR11" s="40"/>
      <c r="AS11" s="41" t="s">
        <v>77</v>
      </c>
      <c r="AT11" s="41"/>
      <c r="AU11" s="41"/>
      <c r="AV11" s="41"/>
      <c r="AW11" s="41"/>
      <c r="AX11" s="41"/>
      <c r="AY11" s="41"/>
      <c r="AZ11" s="41"/>
      <c r="BA11" s="42"/>
      <c r="BB11" s="37" t="s">
        <v>77</v>
      </c>
      <c r="BC11" s="38"/>
      <c r="BD11" s="38"/>
      <c r="BE11" s="38"/>
      <c r="BF11" s="38"/>
      <c r="BG11" s="38"/>
      <c r="BH11" s="38"/>
      <c r="BI11" s="38"/>
      <c r="BJ11" s="39"/>
      <c r="BK11" s="40"/>
      <c r="BL11" s="41"/>
      <c r="BM11" s="41" t="s">
        <v>77</v>
      </c>
      <c r="BN11" s="41"/>
      <c r="BO11" s="41"/>
      <c r="BP11" s="41"/>
      <c r="BQ11" s="42"/>
      <c r="BR11" s="37"/>
      <c r="BS11" s="38"/>
      <c r="BT11" s="38"/>
      <c r="BU11" s="38"/>
      <c r="BV11" s="38"/>
      <c r="BW11" s="38"/>
      <c r="BX11" s="43"/>
      <c r="BY11" s="152">
        <f t="shared" si="0"/>
        <v>17</v>
      </c>
      <c r="BZ11" s="187"/>
    </row>
    <row r="12" spans="1:78" ht="109.2" customHeight="1" thickBot="1" x14ac:dyDescent="0.35">
      <c r="A12" s="188"/>
      <c r="B12" s="167"/>
      <c r="C12" s="171"/>
      <c r="D12" s="148"/>
      <c r="E12" s="143"/>
      <c r="F12" s="25" t="s">
        <v>189</v>
      </c>
      <c r="G12" s="157" t="s">
        <v>205</v>
      </c>
      <c r="H12" s="158"/>
      <c r="I12" s="158"/>
      <c r="J12" s="158"/>
      <c r="K12" s="158"/>
      <c r="L12" s="158"/>
      <c r="M12" s="159"/>
      <c r="N12" s="154" t="s">
        <v>206</v>
      </c>
      <c r="O12" s="155"/>
      <c r="P12" s="155"/>
      <c r="Q12" s="155"/>
      <c r="R12" s="155"/>
      <c r="S12" s="155"/>
      <c r="T12" s="156"/>
      <c r="U12" s="157" t="s">
        <v>207</v>
      </c>
      <c r="V12" s="158"/>
      <c r="W12" s="158"/>
      <c r="X12" s="158"/>
      <c r="Y12" s="158"/>
      <c r="Z12" s="158"/>
      <c r="AA12" s="158"/>
      <c r="AB12" s="158"/>
      <c r="AC12" s="158"/>
      <c r="AD12" s="159"/>
      <c r="AE12" s="154"/>
      <c r="AF12" s="155"/>
      <c r="AG12" s="155"/>
      <c r="AH12" s="155"/>
      <c r="AI12" s="155"/>
      <c r="AJ12" s="156"/>
      <c r="AK12" s="157" t="s">
        <v>208</v>
      </c>
      <c r="AL12" s="158"/>
      <c r="AM12" s="158"/>
      <c r="AN12" s="158"/>
      <c r="AO12" s="158"/>
      <c r="AP12" s="158"/>
      <c r="AQ12" s="159"/>
      <c r="AR12" s="154" t="s">
        <v>209</v>
      </c>
      <c r="AS12" s="155"/>
      <c r="AT12" s="155"/>
      <c r="AU12" s="155"/>
      <c r="AV12" s="155"/>
      <c r="AW12" s="155"/>
      <c r="AX12" s="155"/>
      <c r="AY12" s="155"/>
      <c r="AZ12" s="155"/>
      <c r="BA12" s="156"/>
      <c r="BB12" s="157" t="s">
        <v>112</v>
      </c>
      <c r="BC12" s="158"/>
      <c r="BD12" s="158"/>
      <c r="BE12" s="158"/>
      <c r="BF12" s="158"/>
      <c r="BG12" s="158"/>
      <c r="BH12" s="158"/>
      <c r="BI12" s="158"/>
      <c r="BJ12" s="159"/>
      <c r="BK12" s="154" t="s">
        <v>113</v>
      </c>
      <c r="BL12" s="155"/>
      <c r="BM12" s="155"/>
      <c r="BN12" s="155"/>
      <c r="BO12" s="155"/>
      <c r="BP12" s="155"/>
      <c r="BQ12" s="156"/>
      <c r="BR12" s="157"/>
      <c r="BS12" s="158"/>
      <c r="BT12" s="158"/>
      <c r="BU12" s="158"/>
      <c r="BV12" s="158"/>
      <c r="BW12" s="158"/>
      <c r="BX12" s="159"/>
      <c r="BY12" s="153"/>
      <c r="BZ12" s="187"/>
    </row>
    <row r="13" spans="1:78" ht="111.6" customHeight="1" x14ac:dyDescent="0.3">
      <c r="A13" s="162" t="s">
        <v>129</v>
      </c>
      <c r="B13" s="166" t="s">
        <v>88</v>
      </c>
      <c r="C13" s="185" t="s">
        <v>167</v>
      </c>
      <c r="D13" s="184" t="s">
        <v>145</v>
      </c>
      <c r="E13" s="144" t="s">
        <v>407</v>
      </c>
      <c r="F13" s="12">
        <v>1</v>
      </c>
      <c r="G13" s="44" t="s">
        <v>77</v>
      </c>
      <c r="H13" s="45"/>
      <c r="I13" s="45"/>
      <c r="J13" s="45"/>
      <c r="K13" s="45" t="s">
        <v>77</v>
      </c>
      <c r="L13" s="45" t="s">
        <v>77</v>
      </c>
      <c r="M13" s="46"/>
      <c r="N13" s="47" t="s">
        <v>77</v>
      </c>
      <c r="O13" s="48" t="s">
        <v>77</v>
      </c>
      <c r="P13" s="48"/>
      <c r="Q13" s="48"/>
      <c r="R13" s="48"/>
      <c r="S13" s="48"/>
      <c r="T13" s="49"/>
      <c r="U13" s="44"/>
      <c r="V13" s="45"/>
      <c r="W13" s="45" t="s">
        <v>77</v>
      </c>
      <c r="X13" s="45"/>
      <c r="Y13" s="45"/>
      <c r="Z13" s="45" t="s">
        <v>77</v>
      </c>
      <c r="AA13" s="45"/>
      <c r="AB13" s="45" t="s">
        <v>77</v>
      </c>
      <c r="AC13" s="45" t="s">
        <v>77</v>
      </c>
      <c r="AD13" s="50"/>
      <c r="AE13" s="47"/>
      <c r="AF13" s="48"/>
      <c r="AG13" s="48"/>
      <c r="AH13" s="48"/>
      <c r="AI13" s="48"/>
      <c r="AJ13" s="49"/>
      <c r="AK13" s="44" t="s">
        <v>77</v>
      </c>
      <c r="AL13" s="45" t="s">
        <v>77</v>
      </c>
      <c r="AM13" s="45"/>
      <c r="AN13" s="45"/>
      <c r="AO13" s="45"/>
      <c r="AP13" s="45"/>
      <c r="AQ13" s="50"/>
      <c r="AR13" s="47"/>
      <c r="AS13" s="48"/>
      <c r="AT13" s="48"/>
      <c r="AU13" s="48" t="s">
        <v>77</v>
      </c>
      <c r="AV13" s="48"/>
      <c r="AW13" s="48"/>
      <c r="AX13" s="48"/>
      <c r="AY13" s="48"/>
      <c r="AZ13" s="48" t="s">
        <v>77</v>
      </c>
      <c r="BA13" s="49"/>
      <c r="BB13" s="44"/>
      <c r="BC13" s="45"/>
      <c r="BD13" s="45" t="s">
        <v>77</v>
      </c>
      <c r="BE13" s="45"/>
      <c r="BF13" s="45"/>
      <c r="BG13" s="45"/>
      <c r="BH13" s="45"/>
      <c r="BI13" s="45"/>
      <c r="BJ13" s="46"/>
      <c r="BK13" s="47"/>
      <c r="BL13" s="48"/>
      <c r="BM13" s="48"/>
      <c r="BN13" s="48"/>
      <c r="BO13" s="48" t="s">
        <v>77</v>
      </c>
      <c r="BP13" s="48"/>
      <c r="BQ13" s="49"/>
      <c r="BR13" s="44"/>
      <c r="BS13" s="45"/>
      <c r="BT13" s="45"/>
      <c r="BU13" s="45" t="s">
        <v>77</v>
      </c>
      <c r="BV13" s="45" t="s">
        <v>77</v>
      </c>
      <c r="BW13" s="45" t="s">
        <v>77</v>
      </c>
      <c r="BX13" s="50"/>
      <c r="BY13" s="152">
        <f t="shared" si="0"/>
        <v>18</v>
      </c>
      <c r="BZ13" s="187"/>
    </row>
    <row r="14" spans="1:78" ht="111.6" customHeight="1" thickBot="1" x14ac:dyDescent="0.35">
      <c r="A14" s="176"/>
      <c r="B14" s="151"/>
      <c r="C14" s="183"/>
      <c r="D14" s="149"/>
      <c r="E14" s="145"/>
      <c r="F14" s="25" t="s">
        <v>189</v>
      </c>
      <c r="G14" s="157" t="s">
        <v>212</v>
      </c>
      <c r="H14" s="158"/>
      <c r="I14" s="158"/>
      <c r="J14" s="158"/>
      <c r="K14" s="158"/>
      <c r="L14" s="158"/>
      <c r="M14" s="159"/>
      <c r="N14" s="154" t="s">
        <v>213</v>
      </c>
      <c r="O14" s="155"/>
      <c r="P14" s="155"/>
      <c r="Q14" s="155"/>
      <c r="R14" s="155"/>
      <c r="S14" s="155"/>
      <c r="T14" s="156"/>
      <c r="U14" s="157" t="s">
        <v>214</v>
      </c>
      <c r="V14" s="158"/>
      <c r="W14" s="158"/>
      <c r="X14" s="158"/>
      <c r="Y14" s="158"/>
      <c r="Z14" s="158"/>
      <c r="AA14" s="158"/>
      <c r="AB14" s="158"/>
      <c r="AC14" s="158"/>
      <c r="AD14" s="159"/>
      <c r="AE14" s="154"/>
      <c r="AF14" s="155"/>
      <c r="AG14" s="155"/>
      <c r="AH14" s="155"/>
      <c r="AI14" s="155"/>
      <c r="AJ14" s="156"/>
      <c r="AK14" s="157" t="s">
        <v>215</v>
      </c>
      <c r="AL14" s="158"/>
      <c r="AM14" s="158"/>
      <c r="AN14" s="158"/>
      <c r="AO14" s="158"/>
      <c r="AP14" s="158"/>
      <c r="AQ14" s="159"/>
      <c r="AR14" s="154" t="s">
        <v>216</v>
      </c>
      <c r="AS14" s="155"/>
      <c r="AT14" s="155"/>
      <c r="AU14" s="155"/>
      <c r="AV14" s="155"/>
      <c r="AW14" s="155"/>
      <c r="AX14" s="155"/>
      <c r="AY14" s="155"/>
      <c r="AZ14" s="155"/>
      <c r="BA14" s="156"/>
      <c r="BB14" s="157" t="s">
        <v>114</v>
      </c>
      <c r="BC14" s="158"/>
      <c r="BD14" s="158"/>
      <c r="BE14" s="158"/>
      <c r="BF14" s="158"/>
      <c r="BG14" s="158"/>
      <c r="BH14" s="158"/>
      <c r="BI14" s="158"/>
      <c r="BJ14" s="159"/>
      <c r="BK14" s="154" t="s">
        <v>115</v>
      </c>
      <c r="BL14" s="155"/>
      <c r="BM14" s="155"/>
      <c r="BN14" s="155"/>
      <c r="BO14" s="155"/>
      <c r="BP14" s="155"/>
      <c r="BQ14" s="156"/>
      <c r="BR14" s="157" t="s">
        <v>217</v>
      </c>
      <c r="BS14" s="158"/>
      <c r="BT14" s="158"/>
      <c r="BU14" s="158"/>
      <c r="BV14" s="158"/>
      <c r="BW14" s="158"/>
      <c r="BX14" s="159"/>
      <c r="BY14" s="153"/>
      <c r="BZ14" s="187"/>
    </row>
    <row r="15" spans="1:78" ht="111.6" customHeight="1" x14ac:dyDescent="0.3">
      <c r="A15" s="176"/>
      <c r="B15" s="177" t="s">
        <v>89</v>
      </c>
      <c r="C15" s="181" t="s">
        <v>167</v>
      </c>
      <c r="D15" s="147" t="s">
        <v>146</v>
      </c>
      <c r="E15" s="142" t="s">
        <v>408</v>
      </c>
      <c r="F15" s="11">
        <v>1</v>
      </c>
      <c r="G15" s="37"/>
      <c r="H15" s="38" t="s">
        <v>77</v>
      </c>
      <c r="I15" s="38" t="s">
        <v>77</v>
      </c>
      <c r="J15" s="38" t="s">
        <v>77</v>
      </c>
      <c r="K15" s="38"/>
      <c r="L15" s="38"/>
      <c r="M15" s="39" t="s">
        <v>77</v>
      </c>
      <c r="N15" s="40" t="s">
        <v>77</v>
      </c>
      <c r="O15" s="41"/>
      <c r="P15" s="41" t="s">
        <v>77</v>
      </c>
      <c r="Q15" s="41"/>
      <c r="R15" s="41" t="s">
        <v>77</v>
      </c>
      <c r="S15" s="41"/>
      <c r="T15" s="42"/>
      <c r="U15" s="37" t="s">
        <v>77</v>
      </c>
      <c r="V15" s="38"/>
      <c r="W15" s="38"/>
      <c r="X15" s="38"/>
      <c r="Y15" s="38" t="s">
        <v>77</v>
      </c>
      <c r="Z15" s="38"/>
      <c r="AA15" s="38"/>
      <c r="AB15" s="38"/>
      <c r="AC15" s="38"/>
      <c r="AD15" s="43"/>
      <c r="AE15" s="40"/>
      <c r="AF15" s="41"/>
      <c r="AG15" s="41"/>
      <c r="AH15" s="41"/>
      <c r="AI15" s="41"/>
      <c r="AJ15" s="42"/>
      <c r="AK15" s="37" t="s">
        <v>77</v>
      </c>
      <c r="AL15" s="38"/>
      <c r="AM15" s="38" t="s">
        <v>77</v>
      </c>
      <c r="AN15" s="38"/>
      <c r="AO15" s="38" t="s">
        <v>77</v>
      </c>
      <c r="AP15" s="38"/>
      <c r="AQ15" s="43"/>
      <c r="AR15" s="40"/>
      <c r="AS15" s="41"/>
      <c r="AT15" s="41"/>
      <c r="AU15" s="41"/>
      <c r="AV15" s="41"/>
      <c r="AW15" s="41"/>
      <c r="AX15" s="41"/>
      <c r="AY15" s="41"/>
      <c r="AZ15" s="41"/>
      <c r="BA15" s="42"/>
      <c r="BB15" s="37"/>
      <c r="BC15" s="38" t="s">
        <v>77</v>
      </c>
      <c r="BD15" s="38"/>
      <c r="BE15" s="38"/>
      <c r="BF15" s="38"/>
      <c r="BG15" s="38" t="s">
        <v>77</v>
      </c>
      <c r="BH15" s="38"/>
      <c r="BI15" s="38"/>
      <c r="BJ15" s="39"/>
      <c r="BK15" s="40" t="s">
        <v>77</v>
      </c>
      <c r="BL15" s="41"/>
      <c r="BM15" s="41"/>
      <c r="BN15" s="41"/>
      <c r="BO15" s="41"/>
      <c r="BP15" s="41"/>
      <c r="BQ15" s="42"/>
      <c r="BR15" s="37" t="s">
        <v>77</v>
      </c>
      <c r="BS15" s="38"/>
      <c r="BT15" s="38"/>
      <c r="BU15" s="38"/>
      <c r="BV15" s="38"/>
      <c r="BW15" s="38" t="s">
        <v>77</v>
      </c>
      <c r="BX15" s="43" t="s">
        <v>77</v>
      </c>
      <c r="BY15" s="152">
        <f t="shared" si="0"/>
        <v>18</v>
      </c>
      <c r="BZ15" s="187"/>
    </row>
    <row r="16" spans="1:78" ht="111.6" customHeight="1" thickBot="1" x14ac:dyDescent="0.35">
      <c r="A16" s="176"/>
      <c r="B16" s="151"/>
      <c r="C16" s="183"/>
      <c r="D16" s="149"/>
      <c r="E16" s="145"/>
      <c r="F16" s="25" t="s">
        <v>189</v>
      </c>
      <c r="G16" s="157" t="s">
        <v>218</v>
      </c>
      <c r="H16" s="158"/>
      <c r="I16" s="158"/>
      <c r="J16" s="158"/>
      <c r="K16" s="158"/>
      <c r="L16" s="158"/>
      <c r="M16" s="159"/>
      <c r="N16" s="200" t="s">
        <v>228</v>
      </c>
      <c r="O16" s="155"/>
      <c r="P16" s="155"/>
      <c r="Q16" s="155"/>
      <c r="R16" s="155"/>
      <c r="S16" s="155"/>
      <c r="T16" s="156"/>
      <c r="U16" s="157" t="s">
        <v>219</v>
      </c>
      <c r="V16" s="158"/>
      <c r="W16" s="158"/>
      <c r="X16" s="158"/>
      <c r="Y16" s="158"/>
      <c r="Z16" s="158"/>
      <c r="AA16" s="158"/>
      <c r="AB16" s="158"/>
      <c r="AC16" s="158"/>
      <c r="AD16" s="159"/>
      <c r="AE16" s="154"/>
      <c r="AF16" s="155"/>
      <c r="AG16" s="155"/>
      <c r="AH16" s="155"/>
      <c r="AI16" s="155"/>
      <c r="AJ16" s="156"/>
      <c r="AK16" s="157" t="s">
        <v>220</v>
      </c>
      <c r="AL16" s="158"/>
      <c r="AM16" s="158"/>
      <c r="AN16" s="158"/>
      <c r="AO16" s="158"/>
      <c r="AP16" s="158"/>
      <c r="AQ16" s="159"/>
      <c r="AR16" s="154"/>
      <c r="AS16" s="155"/>
      <c r="AT16" s="155"/>
      <c r="AU16" s="155"/>
      <c r="AV16" s="155"/>
      <c r="AW16" s="155"/>
      <c r="AX16" s="155"/>
      <c r="AY16" s="155"/>
      <c r="AZ16" s="155"/>
      <c r="BA16" s="156"/>
      <c r="BB16" s="157" t="s">
        <v>116</v>
      </c>
      <c r="BC16" s="158"/>
      <c r="BD16" s="158"/>
      <c r="BE16" s="158"/>
      <c r="BF16" s="158"/>
      <c r="BG16" s="158"/>
      <c r="BH16" s="158"/>
      <c r="BI16" s="158"/>
      <c r="BJ16" s="159"/>
      <c r="BK16" s="154" t="s">
        <v>221</v>
      </c>
      <c r="BL16" s="155"/>
      <c r="BM16" s="155"/>
      <c r="BN16" s="155"/>
      <c r="BO16" s="155"/>
      <c r="BP16" s="155"/>
      <c r="BQ16" s="156"/>
      <c r="BR16" s="157" t="s">
        <v>222</v>
      </c>
      <c r="BS16" s="158"/>
      <c r="BT16" s="158"/>
      <c r="BU16" s="158"/>
      <c r="BV16" s="158"/>
      <c r="BW16" s="158"/>
      <c r="BX16" s="159"/>
      <c r="BY16" s="153"/>
      <c r="BZ16" s="187"/>
    </row>
    <row r="17" spans="1:78" ht="111.6" customHeight="1" x14ac:dyDescent="0.3">
      <c r="A17" s="176"/>
      <c r="B17" s="177" t="s">
        <v>90</v>
      </c>
      <c r="C17" s="181" t="s">
        <v>168</v>
      </c>
      <c r="D17" s="147" t="s">
        <v>145</v>
      </c>
      <c r="E17" s="142" t="s">
        <v>411</v>
      </c>
      <c r="F17" s="11">
        <v>1</v>
      </c>
      <c r="G17" s="37"/>
      <c r="H17" s="38"/>
      <c r="I17" s="38"/>
      <c r="J17" s="38"/>
      <c r="K17" s="38" t="s">
        <v>77</v>
      </c>
      <c r="L17" s="38" t="s">
        <v>77</v>
      </c>
      <c r="M17" s="39"/>
      <c r="N17" s="40"/>
      <c r="O17" s="41"/>
      <c r="P17" s="41"/>
      <c r="Q17" s="41" t="s">
        <v>77</v>
      </c>
      <c r="R17" s="41"/>
      <c r="S17" s="41"/>
      <c r="T17" s="42" t="s">
        <v>77</v>
      </c>
      <c r="U17" s="37"/>
      <c r="V17" s="38" t="s">
        <v>77</v>
      </c>
      <c r="W17" s="38"/>
      <c r="X17" s="38" t="s">
        <v>77</v>
      </c>
      <c r="Y17" s="38"/>
      <c r="Z17" s="38"/>
      <c r="AA17" s="38" t="s">
        <v>77</v>
      </c>
      <c r="AB17" s="38"/>
      <c r="AC17" s="38" t="s">
        <v>77</v>
      </c>
      <c r="AD17" s="43"/>
      <c r="AE17" s="40"/>
      <c r="AF17" s="41"/>
      <c r="AG17" s="41"/>
      <c r="AH17" s="41"/>
      <c r="AI17" s="41"/>
      <c r="AJ17" s="42"/>
      <c r="AK17" s="37"/>
      <c r="AL17" s="38" t="s">
        <v>77</v>
      </c>
      <c r="AM17" s="38"/>
      <c r="AN17" s="38"/>
      <c r="AO17" s="38"/>
      <c r="AP17" s="38"/>
      <c r="AQ17" s="43"/>
      <c r="AR17" s="40"/>
      <c r="AS17" s="41"/>
      <c r="AT17" s="41" t="s">
        <v>77</v>
      </c>
      <c r="AU17" s="41"/>
      <c r="AV17" s="41" t="s">
        <v>77</v>
      </c>
      <c r="AW17" s="41" t="s">
        <v>77</v>
      </c>
      <c r="AX17" s="41"/>
      <c r="AY17" s="41"/>
      <c r="AZ17" s="41"/>
      <c r="BA17" s="42"/>
      <c r="BB17" s="37"/>
      <c r="BC17" s="38"/>
      <c r="BD17" s="38"/>
      <c r="BE17" s="38"/>
      <c r="BF17" s="38" t="s">
        <v>77</v>
      </c>
      <c r="BG17" s="38"/>
      <c r="BH17" s="38" t="s">
        <v>77</v>
      </c>
      <c r="BI17" s="38"/>
      <c r="BJ17" s="39"/>
      <c r="BK17" s="40"/>
      <c r="BL17" s="41" t="s">
        <v>77</v>
      </c>
      <c r="BM17" s="41" t="s">
        <v>77</v>
      </c>
      <c r="BN17" s="41"/>
      <c r="BO17" s="41"/>
      <c r="BP17" s="41" t="s">
        <v>77</v>
      </c>
      <c r="BQ17" s="42" t="s">
        <v>77</v>
      </c>
      <c r="BR17" s="37"/>
      <c r="BS17" s="38"/>
      <c r="BT17" s="38"/>
      <c r="BU17" s="38"/>
      <c r="BV17" s="38" t="s">
        <v>77</v>
      </c>
      <c r="BW17" s="38" t="s">
        <v>77</v>
      </c>
      <c r="BX17" s="43"/>
      <c r="BY17" s="152">
        <f t="shared" si="0"/>
        <v>20</v>
      </c>
      <c r="BZ17" s="187"/>
    </row>
    <row r="18" spans="1:78" ht="111.6" customHeight="1" thickBot="1" x14ac:dyDescent="0.35">
      <c r="A18" s="176"/>
      <c r="B18" s="151"/>
      <c r="C18" s="183"/>
      <c r="D18" s="149"/>
      <c r="E18" s="145"/>
      <c r="F18" s="25" t="s">
        <v>189</v>
      </c>
      <c r="G18" s="157" t="s">
        <v>223</v>
      </c>
      <c r="H18" s="158"/>
      <c r="I18" s="158"/>
      <c r="J18" s="158"/>
      <c r="K18" s="158"/>
      <c r="L18" s="158"/>
      <c r="M18" s="159"/>
      <c r="N18" s="154" t="s">
        <v>224</v>
      </c>
      <c r="O18" s="155"/>
      <c r="P18" s="155"/>
      <c r="Q18" s="155"/>
      <c r="R18" s="155"/>
      <c r="S18" s="155"/>
      <c r="T18" s="156"/>
      <c r="U18" s="157" t="s">
        <v>225</v>
      </c>
      <c r="V18" s="158"/>
      <c r="W18" s="158"/>
      <c r="X18" s="158"/>
      <c r="Y18" s="158"/>
      <c r="Z18" s="158"/>
      <c r="AA18" s="158"/>
      <c r="AB18" s="158"/>
      <c r="AC18" s="158"/>
      <c r="AD18" s="159"/>
      <c r="AE18" s="154"/>
      <c r="AF18" s="155"/>
      <c r="AG18" s="155"/>
      <c r="AH18" s="155"/>
      <c r="AI18" s="155"/>
      <c r="AJ18" s="156"/>
      <c r="AK18" s="157" t="s">
        <v>192</v>
      </c>
      <c r="AL18" s="158"/>
      <c r="AM18" s="158"/>
      <c r="AN18" s="158"/>
      <c r="AO18" s="158"/>
      <c r="AP18" s="158"/>
      <c r="AQ18" s="159"/>
      <c r="AR18" s="154" t="s">
        <v>117</v>
      </c>
      <c r="AS18" s="155"/>
      <c r="AT18" s="155"/>
      <c r="AU18" s="155"/>
      <c r="AV18" s="155"/>
      <c r="AW18" s="155"/>
      <c r="AX18" s="155"/>
      <c r="AY18" s="155"/>
      <c r="AZ18" s="155"/>
      <c r="BA18" s="156"/>
      <c r="BB18" s="157" t="s">
        <v>118</v>
      </c>
      <c r="BC18" s="158"/>
      <c r="BD18" s="158"/>
      <c r="BE18" s="158"/>
      <c r="BF18" s="158"/>
      <c r="BG18" s="158"/>
      <c r="BH18" s="158"/>
      <c r="BI18" s="158"/>
      <c r="BJ18" s="159"/>
      <c r="BK18" s="154" t="s">
        <v>226</v>
      </c>
      <c r="BL18" s="155"/>
      <c r="BM18" s="155"/>
      <c r="BN18" s="155"/>
      <c r="BO18" s="155"/>
      <c r="BP18" s="155"/>
      <c r="BQ18" s="156"/>
      <c r="BR18" s="157" t="s">
        <v>119</v>
      </c>
      <c r="BS18" s="158"/>
      <c r="BT18" s="158"/>
      <c r="BU18" s="158"/>
      <c r="BV18" s="158"/>
      <c r="BW18" s="158"/>
      <c r="BX18" s="159"/>
      <c r="BY18" s="153"/>
      <c r="BZ18" s="187"/>
    </row>
    <row r="19" spans="1:78" ht="111.6" customHeight="1" x14ac:dyDescent="0.3">
      <c r="A19" s="176"/>
      <c r="B19" s="177" t="s">
        <v>91</v>
      </c>
      <c r="C19" s="181" t="s">
        <v>168</v>
      </c>
      <c r="D19" s="147" t="s">
        <v>146</v>
      </c>
      <c r="E19" s="142" t="s">
        <v>412</v>
      </c>
      <c r="F19" s="12">
        <v>1</v>
      </c>
      <c r="G19" s="51" t="s">
        <v>77</v>
      </c>
      <c r="H19" s="52" t="s">
        <v>77</v>
      </c>
      <c r="I19" s="52" t="s">
        <v>77</v>
      </c>
      <c r="J19" s="52" t="s">
        <v>77</v>
      </c>
      <c r="K19" s="52"/>
      <c r="L19" s="52"/>
      <c r="M19" s="53" t="s">
        <v>77</v>
      </c>
      <c r="N19" s="54"/>
      <c r="O19" s="55" t="s">
        <v>77</v>
      </c>
      <c r="P19" s="55" t="s">
        <v>77</v>
      </c>
      <c r="Q19" s="55"/>
      <c r="R19" s="48"/>
      <c r="S19" s="48" t="s">
        <v>77</v>
      </c>
      <c r="T19" s="49" t="s">
        <v>77</v>
      </c>
      <c r="U19" s="44" t="s">
        <v>77</v>
      </c>
      <c r="V19" s="45"/>
      <c r="W19" s="45" t="s">
        <v>77</v>
      </c>
      <c r="X19" s="45"/>
      <c r="Y19" s="45" t="s">
        <v>77</v>
      </c>
      <c r="Z19" s="45"/>
      <c r="AA19" s="45"/>
      <c r="AB19" s="45"/>
      <c r="AC19" s="45"/>
      <c r="AD19" s="50"/>
      <c r="AE19" s="47"/>
      <c r="AF19" s="48"/>
      <c r="AG19" s="48"/>
      <c r="AH19" s="48"/>
      <c r="AI19" s="48"/>
      <c r="AJ19" s="49"/>
      <c r="AK19" s="44" t="s">
        <v>77</v>
      </c>
      <c r="AL19" s="45"/>
      <c r="AM19" s="45" t="s">
        <v>77</v>
      </c>
      <c r="AN19" s="45" t="s">
        <v>77</v>
      </c>
      <c r="AO19" s="45" t="s">
        <v>77</v>
      </c>
      <c r="AP19" s="45"/>
      <c r="AQ19" s="50"/>
      <c r="AR19" s="47"/>
      <c r="AS19" s="48" t="s">
        <v>77</v>
      </c>
      <c r="AT19" s="48"/>
      <c r="AU19" s="48"/>
      <c r="AV19" s="48"/>
      <c r="AW19" s="48"/>
      <c r="AX19" s="48" t="s">
        <v>77</v>
      </c>
      <c r="AY19" s="48" t="s">
        <v>77</v>
      </c>
      <c r="AZ19" s="48"/>
      <c r="BA19" s="56" t="s">
        <v>77</v>
      </c>
      <c r="BB19" s="51" t="s">
        <v>77</v>
      </c>
      <c r="BC19" s="52"/>
      <c r="BD19" s="52"/>
      <c r="BE19" s="52" t="s">
        <v>77</v>
      </c>
      <c r="BF19" s="52"/>
      <c r="BG19" s="52"/>
      <c r="BH19" s="52"/>
      <c r="BI19" s="52"/>
      <c r="BJ19" s="53"/>
      <c r="BK19" s="54"/>
      <c r="BL19" s="55"/>
      <c r="BM19" s="55"/>
      <c r="BN19" s="55"/>
      <c r="BO19" s="55"/>
      <c r="BP19" s="55"/>
      <c r="BQ19" s="56" t="s">
        <v>77</v>
      </c>
      <c r="BR19" s="51"/>
      <c r="BS19" s="52"/>
      <c r="BT19" s="52"/>
      <c r="BU19" s="52"/>
      <c r="BV19" s="52"/>
      <c r="BW19" s="52"/>
      <c r="BX19" s="57"/>
      <c r="BY19" s="152">
        <f t="shared" si="0"/>
        <v>23</v>
      </c>
      <c r="BZ19" s="187"/>
    </row>
    <row r="20" spans="1:78" ht="111.6" customHeight="1" thickBot="1" x14ac:dyDescent="0.35">
      <c r="A20" s="163"/>
      <c r="B20" s="167"/>
      <c r="C20" s="182"/>
      <c r="D20" s="148"/>
      <c r="E20" s="143"/>
      <c r="F20" s="25" t="s">
        <v>189</v>
      </c>
      <c r="G20" s="133" t="s">
        <v>227</v>
      </c>
      <c r="H20" s="134"/>
      <c r="I20" s="134"/>
      <c r="J20" s="134"/>
      <c r="K20" s="134"/>
      <c r="L20" s="134"/>
      <c r="M20" s="135"/>
      <c r="N20" s="130" t="s">
        <v>229</v>
      </c>
      <c r="O20" s="131"/>
      <c r="P20" s="131"/>
      <c r="Q20" s="131"/>
      <c r="R20" s="131"/>
      <c r="S20" s="131"/>
      <c r="T20" s="132"/>
      <c r="U20" s="157" t="s">
        <v>230</v>
      </c>
      <c r="V20" s="158"/>
      <c r="W20" s="158"/>
      <c r="X20" s="158"/>
      <c r="Y20" s="158"/>
      <c r="Z20" s="158"/>
      <c r="AA20" s="158"/>
      <c r="AB20" s="158"/>
      <c r="AC20" s="158"/>
      <c r="AD20" s="159"/>
      <c r="AE20" s="154"/>
      <c r="AF20" s="155"/>
      <c r="AG20" s="155"/>
      <c r="AH20" s="155"/>
      <c r="AI20" s="155"/>
      <c r="AJ20" s="156"/>
      <c r="AK20" s="157" t="s">
        <v>231</v>
      </c>
      <c r="AL20" s="158"/>
      <c r="AM20" s="158"/>
      <c r="AN20" s="158"/>
      <c r="AO20" s="158"/>
      <c r="AP20" s="158"/>
      <c r="AQ20" s="159"/>
      <c r="AR20" s="154" t="s">
        <v>232</v>
      </c>
      <c r="AS20" s="155"/>
      <c r="AT20" s="155"/>
      <c r="AU20" s="155"/>
      <c r="AV20" s="155"/>
      <c r="AW20" s="155"/>
      <c r="AX20" s="155"/>
      <c r="AY20" s="155"/>
      <c r="AZ20" s="155"/>
      <c r="BA20" s="156"/>
      <c r="BB20" s="157" t="s">
        <v>233</v>
      </c>
      <c r="BC20" s="158"/>
      <c r="BD20" s="158"/>
      <c r="BE20" s="158"/>
      <c r="BF20" s="158"/>
      <c r="BG20" s="158"/>
      <c r="BH20" s="158"/>
      <c r="BI20" s="158"/>
      <c r="BJ20" s="159"/>
      <c r="BK20" s="154" t="s">
        <v>234</v>
      </c>
      <c r="BL20" s="155"/>
      <c r="BM20" s="155"/>
      <c r="BN20" s="155"/>
      <c r="BO20" s="155"/>
      <c r="BP20" s="155"/>
      <c r="BQ20" s="156"/>
      <c r="BR20" s="157"/>
      <c r="BS20" s="158"/>
      <c r="BT20" s="158"/>
      <c r="BU20" s="158"/>
      <c r="BV20" s="158"/>
      <c r="BW20" s="158"/>
      <c r="BX20" s="159"/>
      <c r="BY20" s="153"/>
      <c r="BZ20" s="187"/>
    </row>
    <row r="21" spans="1:78" ht="110.4" customHeight="1" x14ac:dyDescent="0.3">
      <c r="A21" s="162" t="s">
        <v>130</v>
      </c>
      <c r="B21" s="166" t="s">
        <v>93</v>
      </c>
      <c r="C21" s="185" t="s">
        <v>169</v>
      </c>
      <c r="D21" s="184" t="s">
        <v>145</v>
      </c>
      <c r="E21" s="144" t="s">
        <v>413</v>
      </c>
      <c r="F21" s="11">
        <v>1</v>
      </c>
      <c r="G21" s="58"/>
      <c r="H21" s="59"/>
      <c r="I21" s="59"/>
      <c r="J21" s="59"/>
      <c r="K21" s="59"/>
      <c r="L21" s="59"/>
      <c r="M21" s="60"/>
      <c r="N21" s="61"/>
      <c r="O21" s="62" t="s">
        <v>77</v>
      </c>
      <c r="P21" s="62"/>
      <c r="Q21" s="62" t="s">
        <v>77</v>
      </c>
      <c r="R21" s="62"/>
      <c r="S21" s="62"/>
      <c r="T21" s="63"/>
      <c r="U21" s="58"/>
      <c r="V21" s="59" t="s">
        <v>77</v>
      </c>
      <c r="W21" s="59" t="s">
        <v>77</v>
      </c>
      <c r="X21" s="59"/>
      <c r="Y21" s="59" t="s">
        <v>77</v>
      </c>
      <c r="Z21" s="59" t="s">
        <v>77</v>
      </c>
      <c r="AA21" s="59"/>
      <c r="AB21" s="59"/>
      <c r="AC21" s="59" t="s">
        <v>77</v>
      </c>
      <c r="AD21" s="64"/>
      <c r="AE21" s="61"/>
      <c r="AF21" s="62"/>
      <c r="AG21" s="62"/>
      <c r="AH21" s="62"/>
      <c r="AI21" s="62"/>
      <c r="AJ21" s="63"/>
      <c r="AK21" s="58"/>
      <c r="AL21" s="59"/>
      <c r="AM21" s="59" t="s">
        <v>77</v>
      </c>
      <c r="AN21" s="59"/>
      <c r="AO21" s="59"/>
      <c r="AP21" s="59"/>
      <c r="AQ21" s="64"/>
      <c r="AR21" s="61" t="s">
        <v>77</v>
      </c>
      <c r="AS21" s="62"/>
      <c r="AT21" s="62"/>
      <c r="AU21" s="62" t="s">
        <v>77</v>
      </c>
      <c r="AV21" s="62" t="s">
        <v>77</v>
      </c>
      <c r="AW21" s="62" t="s">
        <v>77</v>
      </c>
      <c r="AX21" s="62"/>
      <c r="AY21" s="62"/>
      <c r="AZ21" s="62" t="s">
        <v>77</v>
      </c>
      <c r="BA21" s="63"/>
      <c r="BB21" s="58"/>
      <c r="BC21" s="59" t="s">
        <v>77</v>
      </c>
      <c r="BD21" s="59"/>
      <c r="BE21" s="59"/>
      <c r="BF21" s="59"/>
      <c r="BG21" s="59"/>
      <c r="BH21" s="59"/>
      <c r="BI21" s="59"/>
      <c r="BJ21" s="60"/>
      <c r="BK21" s="61"/>
      <c r="BL21" s="62" t="s">
        <v>77</v>
      </c>
      <c r="BM21" s="62"/>
      <c r="BN21" s="62"/>
      <c r="BO21" s="62" t="s">
        <v>77</v>
      </c>
      <c r="BP21" s="62" t="s">
        <v>77</v>
      </c>
      <c r="BQ21" s="63"/>
      <c r="BR21" s="58"/>
      <c r="BS21" s="59" t="s">
        <v>77</v>
      </c>
      <c r="BT21" s="59"/>
      <c r="BU21" s="59"/>
      <c r="BV21" s="59" t="s">
        <v>77</v>
      </c>
      <c r="BW21" s="59"/>
      <c r="BX21" s="64"/>
      <c r="BY21" s="152">
        <f t="shared" si="0"/>
        <v>19</v>
      </c>
      <c r="BZ21" s="187"/>
    </row>
    <row r="22" spans="1:78" ht="110.4" customHeight="1" thickBot="1" x14ac:dyDescent="0.35">
      <c r="A22" s="176"/>
      <c r="B22" s="151"/>
      <c r="C22" s="183"/>
      <c r="D22" s="149"/>
      <c r="E22" s="145"/>
      <c r="F22" s="25" t="s">
        <v>189</v>
      </c>
      <c r="G22" s="133"/>
      <c r="H22" s="134"/>
      <c r="I22" s="134"/>
      <c r="J22" s="134"/>
      <c r="K22" s="134"/>
      <c r="L22" s="134"/>
      <c r="M22" s="135"/>
      <c r="N22" s="130" t="s">
        <v>235</v>
      </c>
      <c r="O22" s="131"/>
      <c r="P22" s="131"/>
      <c r="Q22" s="131"/>
      <c r="R22" s="131"/>
      <c r="S22" s="131"/>
      <c r="T22" s="132"/>
      <c r="U22" s="133" t="s">
        <v>237</v>
      </c>
      <c r="V22" s="134"/>
      <c r="W22" s="134"/>
      <c r="X22" s="134"/>
      <c r="Y22" s="134"/>
      <c r="Z22" s="134"/>
      <c r="AA22" s="134"/>
      <c r="AB22" s="134"/>
      <c r="AC22" s="134"/>
      <c r="AD22" s="135"/>
      <c r="AE22" s="154"/>
      <c r="AF22" s="155"/>
      <c r="AG22" s="155"/>
      <c r="AH22" s="155"/>
      <c r="AI22" s="155"/>
      <c r="AJ22" s="156"/>
      <c r="AK22" s="157" t="s">
        <v>238</v>
      </c>
      <c r="AL22" s="158"/>
      <c r="AM22" s="158"/>
      <c r="AN22" s="158"/>
      <c r="AO22" s="158"/>
      <c r="AP22" s="158"/>
      <c r="AQ22" s="159"/>
      <c r="AR22" s="154" t="s">
        <v>239</v>
      </c>
      <c r="AS22" s="155"/>
      <c r="AT22" s="155"/>
      <c r="AU22" s="155"/>
      <c r="AV22" s="155"/>
      <c r="AW22" s="155"/>
      <c r="AX22" s="155"/>
      <c r="AY22" s="155"/>
      <c r="AZ22" s="155"/>
      <c r="BA22" s="156"/>
      <c r="BB22" s="157" t="s">
        <v>120</v>
      </c>
      <c r="BC22" s="158"/>
      <c r="BD22" s="158"/>
      <c r="BE22" s="158"/>
      <c r="BF22" s="158"/>
      <c r="BG22" s="158"/>
      <c r="BH22" s="158"/>
      <c r="BI22" s="158"/>
      <c r="BJ22" s="159"/>
      <c r="BK22" s="154" t="s">
        <v>242</v>
      </c>
      <c r="BL22" s="155"/>
      <c r="BM22" s="155"/>
      <c r="BN22" s="155"/>
      <c r="BO22" s="155"/>
      <c r="BP22" s="155"/>
      <c r="BQ22" s="156"/>
      <c r="BR22" s="157" t="s">
        <v>243</v>
      </c>
      <c r="BS22" s="158"/>
      <c r="BT22" s="158"/>
      <c r="BU22" s="158"/>
      <c r="BV22" s="158"/>
      <c r="BW22" s="158"/>
      <c r="BX22" s="159"/>
      <c r="BY22" s="153"/>
      <c r="BZ22" s="187"/>
    </row>
    <row r="23" spans="1:78" ht="110.4" customHeight="1" x14ac:dyDescent="0.3">
      <c r="A23" s="176"/>
      <c r="B23" s="177" t="s">
        <v>94</v>
      </c>
      <c r="C23" s="178" t="s">
        <v>170</v>
      </c>
      <c r="D23" s="147" t="s">
        <v>146</v>
      </c>
      <c r="E23" s="142" t="s">
        <v>413</v>
      </c>
      <c r="F23" s="11">
        <v>1</v>
      </c>
      <c r="G23" s="58"/>
      <c r="H23" s="59"/>
      <c r="I23" s="59"/>
      <c r="J23" s="59" t="s">
        <v>77</v>
      </c>
      <c r="K23" s="59" t="s">
        <v>77</v>
      </c>
      <c r="L23" s="59" t="s">
        <v>77</v>
      </c>
      <c r="M23" s="60"/>
      <c r="N23" s="61" t="s">
        <v>77</v>
      </c>
      <c r="O23" s="62"/>
      <c r="P23" s="62"/>
      <c r="Q23" s="62" t="s">
        <v>77</v>
      </c>
      <c r="R23" s="62" t="s">
        <v>77</v>
      </c>
      <c r="S23" s="62" t="s">
        <v>77</v>
      </c>
      <c r="T23" s="63"/>
      <c r="U23" s="58"/>
      <c r="V23" s="59"/>
      <c r="W23" s="59"/>
      <c r="X23" s="59"/>
      <c r="Y23" s="59"/>
      <c r="Z23" s="59"/>
      <c r="AA23" s="59" t="s">
        <v>77</v>
      </c>
      <c r="AB23" s="59"/>
      <c r="AC23" s="59"/>
      <c r="AD23" s="64"/>
      <c r="AE23" s="61"/>
      <c r="AF23" s="62"/>
      <c r="AG23" s="62"/>
      <c r="AH23" s="62"/>
      <c r="AI23" s="62"/>
      <c r="AJ23" s="63"/>
      <c r="AK23" s="58" t="s">
        <v>77</v>
      </c>
      <c r="AL23" s="59" t="s">
        <v>77</v>
      </c>
      <c r="AM23" s="59"/>
      <c r="AN23" s="59"/>
      <c r="AO23" s="59" t="s">
        <v>77</v>
      </c>
      <c r="AP23" s="59" t="s">
        <v>77</v>
      </c>
      <c r="AQ23" s="64"/>
      <c r="AR23" s="61" t="s">
        <v>77</v>
      </c>
      <c r="AS23" s="62"/>
      <c r="AT23" s="62"/>
      <c r="AU23" s="62"/>
      <c r="AV23" s="62"/>
      <c r="AW23" s="62"/>
      <c r="AX23" s="62"/>
      <c r="AY23" s="62"/>
      <c r="AZ23" s="62"/>
      <c r="BA23" s="63"/>
      <c r="BB23" s="58"/>
      <c r="BC23" s="59"/>
      <c r="BD23" s="59" t="s">
        <v>77</v>
      </c>
      <c r="BE23" s="59"/>
      <c r="BF23" s="59"/>
      <c r="BG23" s="59"/>
      <c r="BH23" s="59"/>
      <c r="BI23" s="59" t="s">
        <v>77</v>
      </c>
      <c r="BJ23" s="60" t="s">
        <v>77</v>
      </c>
      <c r="BK23" s="61"/>
      <c r="BL23" s="62"/>
      <c r="BM23" s="62" t="s">
        <v>77</v>
      </c>
      <c r="BN23" s="62"/>
      <c r="BO23" s="62"/>
      <c r="BP23" s="62"/>
      <c r="BQ23" s="63" t="s">
        <v>77</v>
      </c>
      <c r="BR23" s="58" t="s">
        <v>77</v>
      </c>
      <c r="BS23" s="59"/>
      <c r="BT23" s="59" t="s">
        <v>77</v>
      </c>
      <c r="BU23" s="59"/>
      <c r="BV23" s="59"/>
      <c r="BW23" s="59" t="s">
        <v>77</v>
      </c>
      <c r="BX23" s="64"/>
      <c r="BY23" s="152">
        <f t="shared" si="0"/>
        <v>21</v>
      </c>
      <c r="BZ23" s="187"/>
    </row>
    <row r="24" spans="1:78" ht="110.4" customHeight="1" thickBot="1" x14ac:dyDescent="0.35">
      <c r="A24" s="176"/>
      <c r="B24" s="151"/>
      <c r="C24" s="179"/>
      <c r="D24" s="149"/>
      <c r="E24" s="145"/>
      <c r="F24" s="25" t="s">
        <v>189</v>
      </c>
      <c r="G24" s="133" t="s">
        <v>244</v>
      </c>
      <c r="H24" s="134"/>
      <c r="I24" s="134"/>
      <c r="J24" s="134"/>
      <c r="K24" s="134"/>
      <c r="L24" s="134"/>
      <c r="M24" s="135"/>
      <c r="N24" s="130" t="s">
        <v>245</v>
      </c>
      <c r="O24" s="131"/>
      <c r="P24" s="131"/>
      <c r="Q24" s="131"/>
      <c r="R24" s="131"/>
      <c r="S24" s="131"/>
      <c r="T24" s="132"/>
      <c r="U24" s="133" t="s">
        <v>246</v>
      </c>
      <c r="V24" s="134"/>
      <c r="W24" s="134"/>
      <c r="X24" s="134"/>
      <c r="Y24" s="134"/>
      <c r="Z24" s="134"/>
      <c r="AA24" s="134"/>
      <c r="AB24" s="134"/>
      <c r="AC24" s="134"/>
      <c r="AD24" s="135"/>
      <c r="AE24" s="154"/>
      <c r="AF24" s="155"/>
      <c r="AG24" s="155"/>
      <c r="AH24" s="155"/>
      <c r="AI24" s="155"/>
      <c r="AJ24" s="156"/>
      <c r="AK24" s="157" t="s">
        <v>247</v>
      </c>
      <c r="AL24" s="158"/>
      <c r="AM24" s="158"/>
      <c r="AN24" s="158"/>
      <c r="AO24" s="158"/>
      <c r="AP24" s="158"/>
      <c r="AQ24" s="159"/>
      <c r="AR24" s="154" t="s">
        <v>240</v>
      </c>
      <c r="AS24" s="155"/>
      <c r="AT24" s="155"/>
      <c r="AU24" s="155"/>
      <c r="AV24" s="155"/>
      <c r="AW24" s="155"/>
      <c r="AX24" s="155"/>
      <c r="AY24" s="155"/>
      <c r="AZ24" s="155"/>
      <c r="BA24" s="156"/>
      <c r="BB24" s="157" t="s">
        <v>248</v>
      </c>
      <c r="BC24" s="158"/>
      <c r="BD24" s="158"/>
      <c r="BE24" s="158"/>
      <c r="BF24" s="158"/>
      <c r="BG24" s="158"/>
      <c r="BH24" s="158"/>
      <c r="BI24" s="158"/>
      <c r="BJ24" s="159"/>
      <c r="BK24" s="154" t="s">
        <v>249</v>
      </c>
      <c r="BL24" s="155"/>
      <c r="BM24" s="155"/>
      <c r="BN24" s="155"/>
      <c r="BO24" s="155"/>
      <c r="BP24" s="155"/>
      <c r="BQ24" s="156"/>
      <c r="BR24" s="157" t="s">
        <v>250</v>
      </c>
      <c r="BS24" s="158"/>
      <c r="BT24" s="158"/>
      <c r="BU24" s="158"/>
      <c r="BV24" s="158"/>
      <c r="BW24" s="158"/>
      <c r="BX24" s="159"/>
      <c r="BY24" s="153"/>
      <c r="BZ24" s="187"/>
    </row>
    <row r="25" spans="1:78" ht="109.2" customHeight="1" x14ac:dyDescent="0.3">
      <c r="A25" s="176"/>
      <c r="B25" s="177" t="s">
        <v>95</v>
      </c>
      <c r="C25" s="178" t="s">
        <v>171</v>
      </c>
      <c r="D25" s="150" t="s">
        <v>142</v>
      </c>
      <c r="E25" s="142" t="s">
        <v>414</v>
      </c>
      <c r="F25" s="11">
        <v>1</v>
      </c>
      <c r="G25" s="58" t="s">
        <v>77</v>
      </c>
      <c r="H25" s="59"/>
      <c r="I25" s="59" t="s">
        <v>77</v>
      </c>
      <c r="J25" s="59"/>
      <c r="K25" s="59"/>
      <c r="L25" s="59"/>
      <c r="M25" s="60" t="s">
        <v>77</v>
      </c>
      <c r="N25" s="61"/>
      <c r="O25" s="62"/>
      <c r="P25" s="62" t="s">
        <v>77</v>
      </c>
      <c r="Q25" s="62"/>
      <c r="R25" s="62"/>
      <c r="S25" s="62"/>
      <c r="T25" s="63"/>
      <c r="U25" s="58" t="s">
        <v>77</v>
      </c>
      <c r="V25" s="59" t="s">
        <v>77</v>
      </c>
      <c r="W25" s="59"/>
      <c r="X25" s="59" t="s">
        <v>77</v>
      </c>
      <c r="Y25" s="59"/>
      <c r="Z25" s="59" t="s">
        <v>77</v>
      </c>
      <c r="AA25" s="59"/>
      <c r="AB25" s="59" t="s">
        <v>77</v>
      </c>
      <c r="AC25" s="59"/>
      <c r="AD25" s="64"/>
      <c r="AE25" s="61"/>
      <c r="AF25" s="62"/>
      <c r="AG25" s="62"/>
      <c r="AH25" s="62"/>
      <c r="AI25" s="62"/>
      <c r="AJ25" s="63"/>
      <c r="AK25" s="58"/>
      <c r="AL25" s="59"/>
      <c r="AM25" s="59" t="s">
        <v>77</v>
      </c>
      <c r="AN25" s="59"/>
      <c r="AO25" s="59"/>
      <c r="AP25" s="59"/>
      <c r="AQ25" s="64" t="s">
        <v>77</v>
      </c>
      <c r="AR25" s="61"/>
      <c r="AS25" s="62"/>
      <c r="AT25" s="62"/>
      <c r="AU25" s="62"/>
      <c r="AV25" s="62"/>
      <c r="AW25" s="62" t="s">
        <v>77</v>
      </c>
      <c r="AX25" s="62" t="s">
        <v>77</v>
      </c>
      <c r="AY25" s="62"/>
      <c r="AZ25" s="62"/>
      <c r="BA25" s="63"/>
      <c r="BB25" s="58"/>
      <c r="BC25" s="59"/>
      <c r="BD25" s="59"/>
      <c r="BE25" s="59" t="s">
        <v>77</v>
      </c>
      <c r="BF25" s="59"/>
      <c r="BG25" s="59"/>
      <c r="BH25" s="59"/>
      <c r="BI25" s="59"/>
      <c r="BJ25" s="60"/>
      <c r="BK25" s="61" t="s">
        <v>77</v>
      </c>
      <c r="BL25" s="62" t="s">
        <v>77</v>
      </c>
      <c r="BM25" s="62"/>
      <c r="BN25" s="62" t="s">
        <v>77</v>
      </c>
      <c r="BO25" s="62"/>
      <c r="BP25" s="62"/>
      <c r="BQ25" s="63"/>
      <c r="BR25" s="58"/>
      <c r="BS25" s="59" t="s">
        <v>77</v>
      </c>
      <c r="BT25" s="59"/>
      <c r="BU25" s="59" t="s">
        <v>77</v>
      </c>
      <c r="BV25" s="59" t="s">
        <v>77</v>
      </c>
      <c r="BW25" s="59"/>
      <c r="BX25" s="64" t="s">
        <v>77</v>
      </c>
      <c r="BY25" s="152">
        <f t="shared" si="0"/>
        <v>21</v>
      </c>
      <c r="BZ25" s="187"/>
    </row>
    <row r="26" spans="1:78" ht="109.2" customHeight="1" thickBot="1" x14ac:dyDescent="0.35">
      <c r="A26" s="176"/>
      <c r="B26" s="151"/>
      <c r="C26" s="179"/>
      <c r="D26" s="151"/>
      <c r="E26" s="145"/>
      <c r="F26" s="25" t="s">
        <v>189</v>
      </c>
      <c r="G26" s="133" t="s">
        <v>251</v>
      </c>
      <c r="H26" s="134"/>
      <c r="I26" s="134"/>
      <c r="J26" s="134"/>
      <c r="K26" s="134"/>
      <c r="L26" s="134"/>
      <c r="M26" s="135"/>
      <c r="N26" s="130" t="s">
        <v>252</v>
      </c>
      <c r="O26" s="131"/>
      <c r="P26" s="131"/>
      <c r="Q26" s="131"/>
      <c r="R26" s="131"/>
      <c r="S26" s="131"/>
      <c r="T26" s="132"/>
      <c r="U26" s="133" t="s">
        <v>253</v>
      </c>
      <c r="V26" s="134"/>
      <c r="W26" s="134"/>
      <c r="X26" s="134"/>
      <c r="Y26" s="134"/>
      <c r="Z26" s="134"/>
      <c r="AA26" s="134"/>
      <c r="AB26" s="134"/>
      <c r="AC26" s="134"/>
      <c r="AD26" s="135"/>
      <c r="AE26" s="154"/>
      <c r="AF26" s="155"/>
      <c r="AG26" s="155"/>
      <c r="AH26" s="155"/>
      <c r="AI26" s="155"/>
      <c r="AJ26" s="156"/>
      <c r="AK26" s="157" t="s">
        <v>254</v>
      </c>
      <c r="AL26" s="158"/>
      <c r="AM26" s="158"/>
      <c r="AN26" s="158"/>
      <c r="AO26" s="158"/>
      <c r="AP26" s="158"/>
      <c r="AQ26" s="159"/>
      <c r="AR26" s="154" t="s">
        <v>241</v>
      </c>
      <c r="AS26" s="155"/>
      <c r="AT26" s="155"/>
      <c r="AU26" s="155"/>
      <c r="AV26" s="155"/>
      <c r="AW26" s="155"/>
      <c r="AX26" s="155"/>
      <c r="AY26" s="155"/>
      <c r="AZ26" s="155"/>
      <c r="BA26" s="156"/>
      <c r="BB26" s="157" t="s">
        <v>121</v>
      </c>
      <c r="BC26" s="158"/>
      <c r="BD26" s="158"/>
      <c r="BE26" s="158"/>
      <c r="BF26" s="158"/>
      <c r="BG26" s="158"/>
      <c r="BH26" s="158"/>
      <c r="BI26" s="158"/>
      <c r="BJ26" s="159"/>
      <c r="BK26" s="154" t="s">
        <v>255</v>
      </c>
      <c r="BL26" s="155"/>
      <c r="BM26" s="155"/>
      <c r="BN26" s="155"/>
      <c r="BO26" s="155"/>
      <c r="BP26" s="155"/>
      <c r="BQ26" s="156"/>
      <c r="BR26" s="157" t="s">
        <v>256</v>
      </c>
      <c r="BS26" s="158"/>
      <c r="BT26" s="158"/>
      <c r="BU26" s="158"/>
      <c r="BV26" s="158"/>
      <c r="BW26" s="158"/>
      <c r="BX26" s="159"/>
      <c r="BY26" s="153"/>
      <c r="BZ26" s="187"/>
    </row>
    <row r="27" spans="1:78" ht="109.2" customHeight="1" x14ac:dyDescent="0.3">
      <c r="A27" s="176"/>
      <c r="B27" s="177" t="s">
        <v>96</v>
      </c>
      <c r="C27" s="178" t="s">
        <v>171</v>
      </c>
      <c r="D27" s="147" t="s">
        <v>145</v>
      </c>
      <c r="E27" s="142" t="s">
        <v>414</v>
      </c>
      <c r="F27" s="11">
        <v>1</v>
      </c>
      <c r="G27" s="58"/>
      <c r="H27" s="59"/>
      <c r="I27" s="59"/>
      <c r="J27" s="59" t="s">
        <v>77</v>
      </c>
      <c r="K27" s="59" t="s">
        <v>77</v>
      </c>
      <c r="L27" s="59" t="s">
        <v>77</v>
      </c>
      <c r="M27" s="60"/>
      <c r="N27" s="61" t="s">
        <v>77</v>
      </c>
      <c r="O27" s="62"/>
      <c r="P27" s="62" t="s">
        <v>77</v>
      </c>
      <c r="Q27" s="62" t="s">
        <v>77</v>
      </c>
      <c r="R27" s="62"/>
      <c r="S27" s="62" t="s">
        <v>77</v>
      </c>
      <c r="T27" s="63" t="s">
        <v>77</v>
      </c>
      <c r="U27" s="58"/>
      <c r="V27" s="59"/>
      <c r="W27" s="59" t="s">
        <v>77</v>
      </c>
      <c r="X27" s="59"/>
      <c r="Y27" s="59" t="s">
        <v>77</v>
      </c>
      <c r="Z27" s="59"/>
      <c r="AA27" s="59"/>
      <c r="AB27" s="59"/>
      <c r="AC27" s="59" t="s">
        <v>77</v>
      </c>
      <c r="AD27" s="64"/>
      <c r="AE27" s="61"/>
      <c r="AF27" s="62"/>
      <c r="AG27" s="62"/>
      <c r="AH27" s="62"/>
      <c r="AI27" s="62"/>
      <c r="AJ27" s="63"/>
      <c r="AK27" s="58" t="s">
        <v>77</v>
      </c>
      <c r="AL27" s="59" t="s">
        <v>77</v>
      </c>
      <c r="AM27" s="59"/>
      <c r="AN27" s="59"/>
      <c r="AO27" s="59" t="s">
        <v>77</v>
      </c>
      <c r="AP27" s="59"/>
      <c r="AQ27" s="64"/>
      <c r="AR27" s="61"/>
      <c r="AS27" s="62"/>
      <c r="AT27" s="62"/>
      <c r="AU27" s="62"/>
      <c r="AV27" s="62"/>
      <c r="AW27" s="62"/>
      <c r="AX27" s="62" t="s">
        <v>77</v>
      </c>
      <c r="AY27" s="62" t="s">
        <v>77</v>
      </c>
      <c r="AZ27" s="62"/>
      <c r="BA27" s="63"/>
      <c r="BB27" s="58" t="s">
        <v>77</v>
      </c>
      <c r="BC27" s="59"/>
      <c r="BD27" s="59"/>
      <c r="BE27" s="59"/>
      <c r="BF27" s="59" t="s">
        <v>77</v>
      </c>
      <c r="BG27" s="59"/>
      <c r="BH27" s="59"/>
      <c r="BI27" s="59"/>
      <c r="BJ27" s="60"/>
      <c r="BK27" s="61"/>
      <c r="BL27" s="62"/>
      <c r="BM27" s="62" t="s">
        <v>77</v>
      </c>
      <c r="BN27" s="62"/>
      <c r="BO27" s="62"/>
      <c r="BP27" s="62"/>
      <c r="BQ27" s="63"/>
      <c r="BR27" s="58"/>
      <c r="BS27" s="59"/>
      <c r="BT27" s="59" t="s">
        <v>77</v>
      </c>
      <c r="BU27" s="59"/>
      <c r="BV27" s="59"/>
      <c r="BW27" s="59"/>
      <c r="BX27" s="64"/>
      <c r="BY27" s="152">
        <f t="shared" si="0"/>
        <v>20</v>
      </c>
      <c r="BZ27" s="187"/>
    </row>
    <row r="28" spans="1:78" ht="109.2" customHeight="1" thickBot="1" x14ac:dyDescent="0.35">
      <c r="A28" s="176"/>
      <c r="B28" s="151"/>
      <c r="C28" s="179"/>
      <c r="D28" s="149"/>
      <c r="E28" s="145"/>
      <c r="F28" s="25" t="s">
        <v>189</v>
      </c>
      <c r="G28" s="133" t="s">
        <v>257</v>
      </c>
      <c r="H28" s="134"/>
      <c r="I28" s="134"/>
      <c r="J28" s="134"/>
      <c r="K28" s="134"/>
      <c r="L28" s="134"/>
      <c r="M28" s="135"/>
      <c r="N28" s="130" t="s">
        <v>258</v>
      </c>
      <c r="O28" s="131"/>
      <c r="P28" s="131"/>
      <c r="Q28" s="131"/>
      <c r="R28" s="131"/>
      <c r="S28" s="131"/>
      <c r="T28" s="132"/>
      <c r="U28" s="133" t="s">
        <v>259</v>
      </c>
      <c r="V28" s="134"/>
      <c r="W28" s="134"/>
      <c r="X28" s="134"/>
      <c r="Y28" s="134"/>
      <c r="Z28" s="134"/>
      <c r="AA28" s="134"/>
      <c r="AB28" s="134"/>
      <c r="AC28" s="134"/>
      <c r="AD28" s="135"/>
      <c r="AE28" s="154"/>
      <c r="AF28" s="155"/>
      <c r="AG28" s="155"/>
      <c r="AH28" s="155"/>
      <c r="AI28" s="155"/>
      <c r="AJ28" s="156"/>
      <c r="AK28" s="157" t="s">
        <v>260</v>
      </c>
      <c r="AL28" s="158"/>
      <c r="AM28" s="158"/>
      <c r="AN28" s="158"/>
      <c r="AO28" s="158"/>
      <c r="AP28" s="158"/>
      <c r="AQ28" s="159"/>
      <c r="AR28" s="154" t="s">
        <v>261</v>
      </c>
      <c r="AS28" s="155"/>
      <c r="AT28" s="155"/>
      <c r="AU28" s="155"/>
      <c r="AV28" s="155"/>
      <c r="AW28" s="155"/>
      <c r="AX28" s="155"/>
      <c r="AY28" s="155"/>
      <c r="AZ28" s="155"/>
      <c r="BA28" s="156"/>
      <c r="BB28" s="157" t="s">
        <v>262</v>
      </c>
      <c r="BC28" s="158"/>
      <c r="BD28" s="158"/>
      <c r="BE28" s="158"/>
      <c r="BF28" s="158"/>
      <c r="BG28" s="158"/>
      <c r="BH28" s="158"/>
      <c r="BI28" s="158"/>
      <c r="BJ28" s="159"/>
      <c r="BK28" s="154" t="s">
        <v>263</v>
      </c>
      <c r="BL28" s="155"/>
      <c r="BM28" s="155"/>
      <c r="BN28" s="155"/>
      <c r="BO28" s="155"/>
      <c r="BP28" s="155"/>
      <c r="BQ28" s="156"/>
      <c r="BR28" s="157" t="s">
        <v>122</v>
      </c>
      <c r="BS28" s="158"/>
      <c r="BT28" s="158"/>
      <c r="BU28" s="158"/>
      <c r="BV28" s="158"/>
      <c r="BW28" s="158"/>
      <c r="BX28" s="159"/>
      <c r="BY28" s="153"/>
      <c r="BZ28" s="187"/>
    </row>
    <row r="29" spans="1:78" ht="109.2" customHeight="1" x14ac:dyDescent="0.3">
      <c r="A29" s="176"/>
      <c r="B29" s="177" t="s">
        <v>97</v>
      </c>
      <c r="C29" s="178" t="s">
        <v>154</v>
      </c>
      <c r="D29" s="147" t="s">
        <v>145</v>
      </c>
      <c r="E29" s="142" t="s">
        <v>415</v>
      </c>
      <c r="F29" s="11">
        <v>1</v>
      </c>
      <c r="G29" s="58"/>
      <c r="H29" s="59"/>
      <c r="I29" s="59" t="s">
        <v>77</v>
      </c>
      <c r="J29" s="59"/>
      <c r="K29" s="59"/>
      <c r="L29" s="59"/>
      <c r="M29" s="60" t="s">
        <v>77</v>
      </c>
      <c r="N29" s="61"/>
      <c r="O29" s="62" t="s">
        <v>77</v>
      </c>
      <c r="P29" s="62"/>
      <c r="Q29" s="62"/>
      <c r="R29" s="62"/>
      <c r="S29" s="62"/>
      <c r="T29" s="63"/>
      <c r="U29" s="58"/>
      <c r="V29" s="59"/>
      <c r="W29" s="59"/>
      <c r="X29" s="59"/>
      <c r="Y29" s="59"/>
      <c r="Z29" s="59"/>
      <c r="AA29" s="59" t="s">
        <v>77</v>
      </c>
      <c r="AB29" s="59"/>
      <c r="AC29" s="59"/>
      <c r="AD29" s="64"/>
      <c r="AE29" s="61"/>
      <c r="AF29" s="62"/>
      <c r="AG29" s="62"/>
      <c r="AH29" s="62"/>
      <c r="AI29" s="62"/>
      <c r="AJ29" s="63"/>
      <c r="AK29" s="58"/>
      <c r="AL29" s="59"/>
      <c r="AM29" s="59" t="s">
        <v>77</v>
      </c>
      <c r="AN29" s="59" t="s">
        <v>77</v>
      </c>
      <c r="AO29" s="59"/>
      <c r="AP29" s="59" t="s">
        <v>77</v>
      </c>
      <c r="AQ29" s="64" t="s">
        <v>77</v>
      </c>
      <c r="AR29" s="61" t="s">
        <v>77</v>
      </c>
      <c r="AS29" s="62"/>
      <c r="AT29" s="62" t="s">
        <v>77</v>
      </c>
      <c r="AU29" s="62" t="s">
        <v>77</v>
      </c>
      <c r="AV29" s="62"/>
      <c r="AW29" s="62"/>
      <c r="AX29" s="62"/>
      <c r="AY29" s="62"/>
      <c r="AZ29" s="62"/>
      <c r="BA29" s="63"/>
      <c r="BB29" s="58"/>
      <c r="BC29" s="59"/>
      <c r="BD29" s="59"/>
      <c r="BE29" s="59"/>
      <c r="BF29" s="59"/>
      <c r="BG29" s="59" t="s">
        <v>77</v>
      </c>
      <c r="BH29" s="59" t="s">
        <v>77</v>
      </c>
      <c r="BI29" s="59"/>
      <c r="BJ29" s="60"/>
      <c r="BK29" s="61" t="s">
        <v>77</v>
      </c>
      <c r="BL29" s="62" t="s">
        <v>77</v>
      </c>
      <c r="BM29" s="62"/>
      <c r="BN29" s="62" t="s">
        <v>77</v>
      </c>
      <c r="BO29" s="62"/>
      <c r="BP29" s="62" t="s">
        <v>77</v>
      </c>
      <c r="BQ29" s="63" t="s">
        <v>77</v>
      </c>
      <c r="BR29" s="58" t="s">
        <v>77</v>
      </c>
      <c r="BS29" s="59"/>
      <c r="BT29" s="59"/>
      <c r="BU29" s="59" t="s">
        <v>78</v>
      </c>
      <c r="BV29" s="59" t="s">
        <v>77</v>
      </c>
      <c r="BW29" s="59" t="s">
        <v>77</v>
      </c>
      <c r="BX29" s="64"/>
      <c r="BY29" s="152">
        <f t="shared" si="0"/>
        <v>22</v>
      </c>
      <c r="BZ29" s="187"/>
    </row>
    <row r="30" spans="1:78" ht="109.2" customHeight="1" thickBot="1" x14ac:dyDescent="0.35">
      <c r="A30" s="176"/>
      <c r="B30" s="151"/>
      <c r="C30" s="179"/>
      <c r="D30" s="149"/>
      <c r="E30" s="145"/>
      <c r="F30" s="25" t="s">
        <v>189</v>
      </c>
      <c r="G30" s="133" t="s">
        <v>264</v>
      </c>
      <c r="H30" s="134"/>
      <c r="I30" s="134"/>
      <c r="J30" s="134"/>
      <c r="K30" s="134"/>
      <c r="L30" s="134"/>
      <c r="M30" s="135"/>
      <c r="N30" s="130" t="s">
        <v>265</v>
      </c>
      <c r="O30" s="131"/>
      <c r="P30" s="131"/>
      <c r="Q30" s="131"/>
      <c r="R30" s="131"/>
      <c r="S30" s="131"/>
      <c r="T30" s="132"/>
      <c r="U30" s="133" t="s">
        <v>246</v>
      </c>
      <c r="V30" s="134"/>
      <c r="W30" s="134"/>
      <c r="X30" s="134"/>
      <c r="Y30" s="134"/>
      <c r="Z30" s="134"/>
      <c r="AA30" s="134"/>
      <c r="AB30" s="134"/>
      <c r="AC30" s="134"/>
      <c r="AD30" s="135"/>
      <c r="AE30" s="154"/>
      <c r="AF30" s="155"/>
      <c r="AG30" s="155"/>
      <c r="AH30" s="155"/>
      <c r="AI30" s="155"/>
      <c r="AJ30" s="156"/>
      <c r="AK30" s="157" t="s">
        <v>266</v>
      </c>
      <c r="AL30" s="158"/>
      <c r="AM30" s="158"/>
      <c r="AN30" s="158"/>
      <c r="AO30" s="158"/>
      <c r="AP30" s="158"/>
      <c r="AQ30" s="159"/>
      <c r="AR30" s="154" t="s">
        <v>267</v>
      </c>
      <c r="AS30" s="155"/>
      <c r="AT30" s="155"/>
      <c r="AU30" s="155"/>
      <c r="AV30" s="155"/>
      <c r="AW30" s="155"/>
      <c r="AX30" s="155"/>
      <c r="AY30" s="155"/>
      <c r="AZ30" s="155"/>
      <c r="BA30" s="156"/>
      <c r="BB30" s="157" t="s">
        <v>268</v>
      </c>
      <c r="BC30" s="158"/>
      <c r="BD30" s="158"/>
      <c r="BE30" s="158"/>
      <c r="BF30" s="158"/>
      <c r="BG30" s="158"/>
      <c r="BH30" s="158"/>
      <c r="BI30" s="158"/>
      <c r="BJ30" s="159"/>
      <c r="BK30" s="154" t="s">
        <v>270</v>
      </c>
      <c r="BL30" s="155"/>
      <c r="BM30" s="155"/>
      <c r="BN30" s="155"/>
      <c r="BO30" s="155"/>
      <c r="BP30" s="155"/>
      <c r="BQ30" s="156"/>
      <c r="BR30" s="157" t="s">
        <v>271</v>
      </c>
      <c r="BS30" s="158"/>
      <c r="BT30" s="158"/>
      <c r="BU30" s="158"/>
      <c r="BV30" s="158"/>
      <c r="BW30" s="158"/>
      <c r="BX30" s="159"/>
      <c r="BY30" s="153"/>
      <c r="BZ30" s="187"/>
    </row>
    <row r="31" spans="1:78" ht="109.2" customHeight="1" x14ac:dyDescent="0.3">
      <c r="A31" s="176"/>
      <c r="B31" s="177" t="s">
        <v>98</v>
      </c>
      <c r="C31" s="178" t="s">
        <v>154</v>
      </c>
      <c r="D31" s="147" t="s">
        <v>146</v>
      </c>
      <c r="E31" s="142" t="s">
        <v>415</v>
      </c>
      <c r="F31" s="11">
        <v>1</v>
      </c>
      <c r="G31" s="58" t="s">
        <v>77</v>
      </c>
      <c r="H31" s="59" t="s">
        <v>78</v>
      </c>
      <c r="I31" s="59"/>
      <c r="J31" s="59"/>
      <c r="K31" s="59"/>
      <c r="L31" s="59" t="s">
        <v>78</v>
      </c>
      <c r="M31" s="60" t="s">
        <v>77</v>
      </c>
      <c r="N31" s="61" t="s">
        <v>78</v>
      </c>
      <c r="O31" s="62"/>
      <c r="P31" s="62"/>
      <c r="Q31" s="62"/>
      <c r="R31" s="62" t="s">
        <v>77</v>
      </c>
      <c r="S31" s="62"/>
      <c r="T31" s="63"/>
      <c r="U31" s="58" t="s">
        <v>77</v>
      </c>
      <c r="V31" s="59" t="s">
        <v>77</v>
      </c>
      <c r="W31" s="59"/>
      <c r="X31" s="59" t="s">
        <v>77</v>
      </c>
      <c r="Y31" s="59"/>
      <c r="Z31" s="59"/>
      <c r="AA31" s="59"/>
      <c r="AB31" s="59" t="s">
        <v>77</v>
      </c>
      <c r="AC31" s="59"/>
      <c r="AD31" s="64"/>
      <c r="AE31" s="61"/>
      <c r="AF31" s="62"/>
      <c r="AG31" s="62"/>
      <c r="AH31" s="62"/>
      <c r="AI31" s="62"/>
      <c r="AJ31" s="63"/>
      <c r="AK31" s="58" t="s">
        <v>77</v>
      </c>
      <c r="AL31" s="59" t="s">
        <v>77</v>
      </c>
      <c r="AM31" s="59"/>
      <c r="AN31" s="59" t="s">
        <v>77</v>
      </c>
      <c r="AO31" s="59" t="s">
        <v>77</v>
      </c>
      <c r="AP31" s="59"/>
      <c r="AQ31" s="64"/>
      <c r="AR31" s="61"/>
      <c r="AS31" s="62"/>
      <c r="AT31" s="62"/>
      <c r="AU31" s="62"/>
      <c r="AV31" s="62" t="s">
        <v>77</v>
      </c>
      <c r="AW31" s="62" t="s">
        <v>77</v>
      </c>
      <c r="AX31" s="62" t="s">
        <v>77</v>
      </c>
      <c r="AY31" s="62" t="s">
        <v>77</v>
      </c>
      <c r="AZ31" s="62" t="s">
        <v>77</v>
      </c>
      <c r="BA31" s="63"/>
      <c r="BB31" s="58"/>
      <c r="BC31" s="59" t="s">
        <v>77</v>
      </c>
      <c r="BD31" s="59"/>
      <c r="BE31" s="59"/>
      <c r="BF31" s="59"/>
      <c r="BG31" s="59" t="s">
        <v>77</v>
      </c>
      <c r="BH31" s="59" t="s">
        <v>77</v>
      </c>
      <c r="BI31" s="59"/>
      <c r="BJ31" s="60"/>
      <c r="BK31" s="61"/>
      <c r="BL31" s="62"/>
      <c r="BM31" s="62" t="s">
        <v>77</v>
      </c>
      <c r="BN31" s="62"/>
      <c r="BO31" s="62"/>
      <c r="BP31" s="62"/>
      <c r="BQ31" s="63"/>
      <c r="BR31" s="58"/>
      <c r="BS31" s="59"/>
      <c r="BT31" s="59"/>
      <c r="BU31" s="59"/>
      <c r="BV31" s="59"/>
      <c r="BW31" s="59"/>
      <c r="BX31" s="64" t="s">
        <v>77</v>
      </c>
      <c r="BY31" s="152">
        <f t="shared" si="0"/>
        <v>24</v>
      </c>
      <c r="BZ31" s="187"/>
    </row>
    <row r="32" spans="1:78" ht="109.2" customHeight="1" thickBot="1" x14ac:dyDescent="0.35">
      <c r="A32" s="176"/>
      <c r="B32" s="151"/>
      <c r="C32" s="179"/>
      <c r="D32" s="149"/>
      <c r="E32" s="145"/>
      <c r="F32" s="25" t="s">
        <v>189</v>
      </c>
      <c r="G32" s="133" t="s">
        <v>272</v>
      </c>
      <c r="H32" s="134"/>
      <c r="I32" s="134"/>
      <c r="J32" s="134"/>
      <c r="K32" s="134"/>
      <c r="L32" s="134"/>
      <c r="M32" s="135"/>
      <c r="N32" s="130" t="s">
        <v>274</v>
      </c>
      <c r="O32" s="131"/>
      <c r="P32" s="131"/>
      <c r="Q32" s="131"/>
      <c r="R32" s="131"/>
      <c r="S32" s="131"/>
      <c r="T32" s="132"/>
      <c r="U32" s="133" t="s">
        <v>275</v>
      </c>
      <c r="V32" s="134"/>
      <c r="W32" s="134"/>
      <c r="X32" s="134"/>
      <c r="Y32" s="134"/>
      <c r="Z32" s="134"/>
      <c r="AA32" s="134"/>
      <c r="AB32" s="134"/>
      <c r="AC32" s="134"/>
      <c r="AD32" s="135"/>
      <c r="AE32" s="154"/>
      <c r="AF32" s="155"/>
      <c r="AG32" s="155"/>
      <c r="AH32" s="155"/>
      <c r="AI32" s="155"/>
      <c r="AJ32" s="156"/>
      <c r="AK32" s="157" t="s">
        <v>276</v>
      </c>
      <c r="AL32" s="158"/>
      <c r="AM32" s="158"/>
      <c r="AN32" s="158"/>
      <c r="AO32" s="158"/>
      <c r="AP32" s="158"/>
      <c r="AQ32" s="159"/>
      <c r="AR32" s="154" t="s">
        <v>277</v>
      </c>
      <c r="AS32" s="155"/>
      <c r="AT32" s="155"/>
      <c r="AU32" s="155"/>
      <c r="AV32" s="155"/>
      <c r="AW32" s="155"/>
      <c r="AX32" s="155"/>
      <c r="AY32" s="155"/>
      <c r="AZ32" s="155"/>
      <c r="BA32" s="156"/>
      <c r="BB32" s="157" t="s">
        <v>269</v>
      </c>
      <c r="BC32" s="158"/>
      <c r="BD32" s="158"/>
      <c r="BE32" s="158"/>
      <c r="BF32" s="158"/>
      <c r="BG32" s="158"/>
      <c r="BH32" s="158"/>
      <c r="BI32" s="158"/>
      <c r="BJ32" s="159"/>
      <c r="BK32" s="154"/>
      <c r="BL32" s="155"/>
      <c r="BM32" s="155"/>
      <c r="BN32" s="155"/>
      <c r="BO32" s="155"/>
      <c r="BP32" s="155"/>
      <c r="BQ32" s="156"/>
      <c r="BR32" s="157"/>
      <c r="BS32" s="158"/>
      <c r="BT32" s="158"/>
      <c r="BU32" s="158"/>
      <c r="BV32" s="158"/>
      <c r="BW32" s="158"/>
      <c r="BX32" s="159"/>
      <c r="BY32" s="153"/>
      <c r="BZ32" s="187"/>
    </row>
    <row r="33" spans="1:78" ht="109.2" customHeight="1" x14ac:dyDescent="0.3">
      <c r="A33" s="176"/>
      <c r="B33" s="177" t="s">
        <v>99</v>
      </c>
      <c r="C33" s="178" t="s">
        <v>154</v>
      </c>
      <c r="D33" s="147" t="s">
        <v>146</v>
      </c>
      <c r="E33" s="142" t="s">
        <v>415</v>
      </c>
      <c r="F33" s="11">
        <v>1</v>
      </c>
      <c r="G33" s="58"/>
      <c r="H33" s="59"/>
      <c r="I33" s="59" t="s">
        <v>77</v>
      </c>
      <c r="J33" s="59"/>
      <c r="K33" s="59"/>
      <c r="L33" s="59"/>
      <c r="M33" s="60"/>
      <c r="N33" s="61"/>
      <c r="O33" s="62" t="s">
        <v>77</v>
      </c>
      <c r="P33" s="62"/>
      <c r="Q33" s="62" t="s">
        <v>77</v>
      </c>
      <c r="R33" s="62"/>
      <c r="S33" s="62" t="s">
        <v>77</v>
      </c>
      <c r="T33" s="63" t="s">
        <v>77</v>
      </c>
      <c r="U33" s="58"/>
      <c r="V33" s="59"/>
      <c r="W33" s="59" t="s">
        <v>77</v>
      </c>
      <c r="X33" s="59"/>
      <c r="Y33" s="59" t="s">
        <v>77</v>
      </c>
      <c r="Z33" s="59"/>
      <c r="AA33" s="59" t="s">
        <v>77</v>
      </c>
      <c r="AB33" s="59"/>
      <c r="AC33" s="59" t="s">
        <v>77</v>
      </c>
      <c r="AD33" s="64"/>
      <c r="AE33" s="61"/>
      <c r="AF33" s="62"/>
      <c r="AG33" s="62"/>
      <c r="AH33" s="62"/>
      <c r="AI33" s="62"/>
      <c r="AJ33" s="63"/>
      <c r="AK33" s="58"/>
      <c r="AL33" s="59"/>
      <c r="AM33" s="59" t="s">
        <v>77</v>
      </c>
      <c r="AN33" s="59" t="s">
        <v>77</v>
      </c>
      <c r="AO33" s="59"/>
      <c r="AP33" s="59"/>
      <c r="AQ33" s="64"/>
      <c r="AR33" s="61"/>
      <c r="AS33" s="62" t="s">
        <v>77</v>
      </c>
      <c r="AT33" s="62"/>
      <c r="AU33" s="62"/>
      <c r="AV33" s="62"/>
      <c r="AW33" s="62"/>
      <c r="AX33" s="62"/>
      <c r="AY33" s="62"/>
      <c r="AZ33" s="62"/>
      <c r="BA33" s="63" t="s">
        <v>77</v>
      </c>
      <c r="BB33" s="58"/>
      <c r="BC33" s="59"/>
      <c r="BD33" s="59"/>
      <c r="BE33" s="59" t="s">
        <v>77</v>
      </c>
      <c r="BF33" s="59" t="s">
        <v>77</v>
      </c>
      <c r="BG33" s="59" t="s">
        <v>77</v>
      </c>
      <c r="BH33" s="59" t="s">
        <v>77</v>
      </c>
      <c r="BI33" s="59" t="s">
        <v>77</v>
      </c>
      <c r="BJ33" s="60" t="s">
        <v>77</v>
      </c>
      <c r="BK33" s="61" t="s">
        <v>77</v>
      </c>
      <c r="BL33" s="62"/>
      <c r="BM33" s="62"/>
      <c r="BN33" s="62"/>
      <c r="BO33" s="62"/>
      <c r="BP33" s="62"/>
      <c r="BQ33" s="63"/>
      <c r="BR33" s="58" t="s">
        <v>77</v>
      </c>
      <c r="BS33" s="59" t="s">
        <v>77</v>
      </c>
      <c r="BT33" s="59" t="s">
        <v>77</v>
      </c>
      <c r="BU33" s="59"/>
      <c r="BV33" s="59"/>
      <c r="BW33" s="59" t="s">
        <v>78</v>
      </c>
      <c r="BX33" s="64"/>
      <c r="BY33" s="152">
        <f t="shared" si="0"/>
        <v>24</v>
      </c>
      <c r="BZ33" s="187"/>
    </row>
    <row r="34" spans="1:78" ht="109.2" customHeight="1" thickBot="1" x14ac:dyDescent="0.35">
      <c r="A34" s="176"/>
      <c r="B34" s="151"/>
      <c r="C34" s="179"/>
      <c r="D34" s="149"/>
      <c r="E34" s="145"/>
      <c r="F34" s="25" t="s">
        <v>189</v>
      </c>
      <c r="G34" s="133" t="s">
        <v>273</v>
      </c>
      <c r="H34" s="134"/>
      <c r="I34" s="134"/>
      <c r="J34" s="134"/>
      <c r="K34" s="134"/>
      <c r="L34" s="134"/>
      <c r="M34" s="135"/>
      <c r="N34" s="133" t="s">
        <v>278</v>
      </c>
      <c r="O34" s="134"/>
      <c r="P34" s="134"/>
      <c r="Q34" s="134"/>
      <c r="R34" s="134"/>
      <c r="S34" s="134"/>
      <c r="T34" s="135"/>
      <c r="U34" s="133" t="s">
        <v>291</v>
      </c>
      <c r="V34" s="134"/>
      <c r="W34" s="134"/>
      <c r="X34" s="134"/>
      <c r="Y34" s="134"/>
      <c r="Z34" s="134"/>
      <c r="AA34" s="134"/>
      <c r="AB34" s="134"/>
      <c r="AC34" s="134"/>
      <c r="AD34" s="135"/>
      <c r="AE34" s="154"/>
      <c r="AF34" s="155"/>
      <c r="AG34" s="155"/>
      <c r="AH34" s="155"/>
      <c r="AI34" s="155"/>
      <c r="AJ34" s="156"/>
      <c r="AK34" s="157" t="s">
        <v>397</v>
      </c>
      <c r="AL34" s="158"/>
      <c r="AM34" s="158"/>
      <c r="AN34" s="158"/>
      <c r="AO34" s="158"/>
      <c r="AP34" s="158"/>
      <c r="AQ34" s="159"/>
      <c r="AR34" s="130" t="s">
        <v>279</v>
      </c>
      <c r="AS34" s="131"/>
      <c r="AT34" s="131"/>
      <c r="AU34" s="131"/>
      <c r="AV34" s="131"/>
      <c r="AW34" s="131"/>
      <c r="AX34" s="131"/>
      <c r="AY34" s="131"/>
      <c r="AZ34" s="131"/>
      <c r="BA34" s="132"/>
      <c r="BB34" s="157" t="s">
        <v>280</v>
      </c>
      <c r="BC34" s="158"/>
      <c r="BD34" s="158"/>
      <c r="BE34" s="158"/>
      <c r="BF34" s="158"/>
      <c r="BG34" s="158"/>
      <c r="BH34" s="158"/>
      <c r="BI34" s="158"/>
      <c r="BJ34" s="159"/>
      <c r="BK34" s="130" t="s">
        <v>281</v>
      </c>
      <c r="BL34" s="131"/>
      <c r="BM34" s="131"/>
      <c r="BN34" s="131"/>
      <c r="BO34" s="131"/>
      <c r="BP34" s="131"/>
      <c r="BQ34" s="132"/>
      <c r="BR34" s="133" t="s">
        <v>282</v>
      </c>
      <c r="BS34" s="134"/>
      <c r="BT34" s="134"/>
      <c r="BU34" s="134"/>
      <c r="BV34" s="134"/>
      <c r="BW34" s="134"/>
      <c r="BX34" s="135"/>
      <c r="BY34" s="153"/>
      <c r="BZ34" s="187"/>
    </row>
    <row r="35" spans="1:78" ht="109.2" customHeight="1" x14ac:dyDescent="0.3">
      <c r="A35" s="176"/>
      <c r="B35" s="177" t="s">
        <v>100</v>
      </c>
      <c r="C35" s="178" t="s">
        <v>154</v>
      </c>
      <c r="D35" s="147" t="s">
        <v>146</v>
      </c>
      <c r="E35" s="142" t="s">
        <v>415</v>
      </c>
      <c r="F35" s="13">
        <v>1</v>
      </c>
      <c r="G35" s="65" t="s">
        <v>77</v>
      </c>
      <c r="H35" s="66" t="s">
        <v>78</v>
      </c>
      <c r="I35" s="66"/>
      <c r="J35" s="66" t="s">
        <v>77</v>
      </c>
      <c r="K35" s="66"/>
      <c r="L35" s="66"/>
      <c r="M35" s="67" t="s">
        <v>77</v>
      </c>
      <c r="N35" s="68"/>
      <c r="O35" s="69" t="s">
        <v>77</v>
      </c>
      <c r="P35" s="69"/>
      <c r="Q35" s="69"/>
      <c r="R35" s="69" t="s">
        <v>77</v>
      </c>
      <c r="S35" s="69"/>
      <c r="T35" s="70" t="s">
        <v>77</v>
      </c>
      <c r="U35" s="65" t="s">
        <v>77</v>
      </c>
      <c r="V35" s="66" t="s">
        <v>77</v>
      </c>
      <c r="W35" s="66"/>
      <c r="X35" s="66" t="s">
        <v>77</v>
      </c>
      <c r="Y35" s="66"/>
      <c r="Z35" s="66"/>
      <c r="AA35" s="66" t="s">
        <v>77</v>
      </c>
      <c r="AB35" s="66"/>
      <c r="AC35" s="66"/>
      <c r="AD35" s="71"/>
      <c r="AE35" s="68"/>
      <c r="AF35" s="69"/>
      <c r="AG35" s="69"/>
      <c r="AH35" s="69"/>
      <c r="AI35" s="69"/>
      <c r="AJ35" s="70"/>
      <c r="AK35" s="65" t="s">
        <v>77</v>
      </c>
      <c r="AL35" s="66" t="s">
        <v>77</v>
      </c>
      <c r="AM35" s="66"/>
      <c r="AN35" s="66" t="s">
        <v>77</v>
      </c>
      <c r="AO35" s="66" t="s">
        <v>78</v>
      </c>
      <c r="AP35" s="66" t="s">
        <v>77</v>
      </c>
      <c r="AQ35" s="71"/>
      <c r="AR35" s="68"/>
      <c r="AS35" s="69"/>
      <c r="AT35" s="69"/>
      <c r="AU35" s="69"/>
      <c r="AV35" s="69"/>
      <c r="AW35" s="69"/>
      <c r="AX35" s="69"/>
      <c r="AY35" s="69"/>
      <c r="AZ35" s="69"/>
      <c r="BA35" s="70" t="s">
        <v>77</v>
      </c>
      <c r="BB35" s="65" t="s">
        <v>77</v>
      </c>
      <c r="BC35" s="66"/>
      <c r="BD35" s="66"/>
      <c r="BE35" s="66"/>
      <c r="BF35" s="66"/>
      <c r="BG35" s="66"/>
      <c r="BH35" s="66" t="s">
        <v>78</v>
      </c>
      <c r="BI35" s="66" t="s">
        <v>77</v>
      </c>
      <c r="BJ35" s="67" t="s">
        <v>77</v>
      </c>
      <c r="BK35" s="68"/>
      <c r="BL35" s="69"/>
      <c r="BM35" s="69" t="s">
        <v>78</v>
      </c>
      <c r="BN35" s="69"/>
      <c r="BO35" s="69"/>
      <c r="BP35" s="69"/>
      <c r="BQ35" s="70"/>
      <c r="BR35" s="65"/>
      <c r="BS35" s="66"/>
      <c r="BT35" s="66"/>
      <c r="BU35" s="66" t="s">
        <v>77</v>
      </c>
      <c r="BV35" s="66"/>
      <c r="BW35" s="66"/>
      <c r="BX35" s="71" t="s">
        <v>77</v>
      </c>
      <c r="BY35" s="152">
        <f t="shared" si="0"/>
        <v>24</v>
      </c>
      <c r="BZ35" s="187"/>
    </row>
    <row r="36" spans="1:78" ht="109.2" customHeight="1" thickBot="1" x14ac:dyDescent="0.35">
      <c r="A36" s="163"/>
      <c r="B36" s="167"/>
      <c r="C36" s="171"/>
      <c r="D36" s="148"/>
      <c r="E36" s="143"/>
      <c r="F36" s="25" t="s">
        <v>189</v>
      </c>
      <c r="G36" s="133" t="s">
        <v>283</v>
      </c>
      <c r="H36" s="134"/>
      <c r="I36" s="134"/>
      <c r="J36" s="134"/>
      <c r="K36" s="134"/>
      <c r="L36" s="134"/>
      <c r="M36" s="135"/>
      <c r="N36" s="133" t="s">
        <v>284</v>
      </c>
      <c r="O36" s="134"/>
      <c r="P36" s="134"/>
      <c r="Q36" s="134"/>
      <c r="R36" s="134"/>
      <c r="S36" s="134"/>
      <c r="T36" s="135"/>
      <c r="U36" s="133" t="s">
        <v>393</v>
      </c>
      <c r="V36" s="134"/>
      <c r="W36" s="134"/>
      <c r="X36" s="134"/>
      <c r="Y36" s="134"/>
      <c r="Z36" s="134"/>
      <c r="AA36" s="134"/>
      <c r="AB36" s="134"/>
      <c r="AC36" s="134"/>
      <c r="AD36" s="135"/>
      <c r="AE36" s="154"/>
      <c r="AF36" s="155"/>
      <c r="AG36" s="155"/>
      <c r="AH36" s="155"/>
      <c r="AI36" s="155"/>
      <c r="AJ36" s="156"/>
      <c r="AK36" s="133" t="s">
        <v>285</v>
      </c>
      <c r="AL36" s="134"/>
      <c r="AM36" s="134"/>
      <c r="AN36" s="134"/>
      <c r="AO36" s="134"/>
      <c r="AP36" s="134"/>
      <c r="AQ36" s="135"/>
      <c r="AR36" s="130" t="s">
        <v>286</v>
      </c>
      <c r="AS36" s="131"/>
      <c r="AT36" s="131"/>
      <c r="AU36" s="131"/>
      <c r="AV36" s="131"/>
      <c r="AW36" s="131"/>
      <c r="AX36" s="131"/>
      <c r="AY36" s="131"/>
      <c r="AZ36" s="131"/>
      <c r="BA36" s="132"/>
      <c r="BB36" s="133" t="s">
        <v>287</v>
      </c>
      <c r="BC36" s="134"/>
      <c r="BD36" s="134"/>
      <c r="BE36" s="134"/>
      <c r="BF36" s="134"/>
      <c r="BG36" s="134"/>
      <c r="BH36" s="134"/>
      <c r="BI36" s="134"/>
      <c r="BJ36" s="135"/>
      <c r="BK36" s="130" t="s">
        <v>288</v>
      </c>
      <c r="BL36" s="131"/>
      <c r="BM36" s="131"/>
      <c r="BN36" s="131"/>
      <c r="BO36" s="131"/>
      <c r="BP36" s="131"/>
      <c r="BQ36" s="132"/>
      <c r="BR36" s="133" t="s">
        <v>289</v>
      </c>
      <c r="BS36" s="134"/>
      <c r="BT36" s="134"/>
      <c r="BU36" s="134"/>
      <c r="BV36" s="134"/>
      <c r="BW36" s="134"/>
      <c r="BX36" s="135"/>
      <c r="BY36" s="153"/>
      <c r="BZ36" s="187"/>
    </row>
    <row r="37" spans="1:78" ht="105" customHeight="1" x14ac:dyDescent="0.3">
      <c r="A37" s="162" t="s">
        <v>131</v>
      </c>
      <c r="B37" s="174" t="s">
        <v>101</v>
      </c>
      <c r="C37" s="170" t="s">
        <v>161</v>
      </c>
      <c r="D37" s="184" t="s">
        <v>145</v>
      </c>
      <c r="E37" s="144" t="s">
        <v>416</v>
      </c>
      <c r="F37" s="11">
        <v>1</v>
      </c>
      <c r="G37" s="58"/>
      <c r="H37" s="59"/>
      <c r="I37" s="59" t="s">
        <v>78</v>
      </c>
      <c r="J37" s="59"/>
      <c r="K37" s="59"/>
      <c r="L37" s="59"/>
      <c r="M37" s="60"/>
      <c r="N37" s="61"/>
      <c r="O37" s="62"/>
      <c r="P37" s="62" t="s">
        <v>77</v>
      </c>
      <c r="Q37" s="62"/>
      <c r="R37" s="62"/>
      <c r="S37" s="62" t="s">
        <v>78</v>
      </c>
      <c r="T37" s="63"/>
      <c r="U37" s="58" t="s">
        <v>77</v>
      </c>
      <c r="V37" s="59" t="s">
        <v>77</v>
      </c>
      <c r="W37" s="59"/>
      <c r="X37" s="59" t="s">
        <v>77</v>
      </c>
      <c r="Y37" s="59"/>
      <c r="Z37" s="59" t="s">
        <v>77</v>
      </c>
      <c r="AA37" s="59"/>
      <c r="AB37" s="59" t="s">
        <v>77</v>
      </c>
      <c r="AC37" s="59" t="s">
        <v>77</v>
      </c>
      <c r="AD37" s="64"/>
      <c r="AE37" s="61"/>
      <c r="AF37" s="62"/>
      <c r="AG37" s="62"/>
      <c r="AH37" s="62"/>
      <c r="AI37" s="62"/>
      <c r="AJ37" s="63"/>
      <c r="AK37" s="58"/>
      <c r="AL37" s="59"/>
      <c r="AM37" s="59" t="s">
        <v>78</v>
      </c>
      <c r="AN37" s="59" t="s">
        <v>77</v>
      </c>
      <c r="AO37" s="59"/>
      <c r="AP37" s="59"/>
      <c r="AQ37" s="64" t="s">
        <v>77</v>
      </c>
      <c r="AR37" s="61" t="s">
        <v>77</v>
      </c>
      <c r="AS37" s="62"/>
      <c r="AT37" s="62"/>
      <c r="AU37" s="62"/>
      <c r="AV37" s="62"/>
      <c r="AW37" s="62"/>
      <c r="AX37" s="62"/>
      <c r="AY37" s="62"/>
      <c r="AZ37" s="62" t="s">
        <v>77</v>
      </c>
      <c r="BA37" s="63"/>
      <c r="BB37" s="58"/>
      <c r="BC37" s="59"/>
      <c r="BD37" s="59"/>
      <c r="BE37" s="59"/>
      <c r="BF37" s="59"/>
      <c r="BG37" s="59"/>
      <c r="BH37" s="59"/>
      <c r="BI37" s="59"/>
      <c r="BJ37" s="60"/>
      <c r="BK37" s="61" t="s">
        <v>78</v>
      </c>
      <c r="BL37" s="62"/>
      <c r="BM37" s="62"/>
      <c r="BN37" s="62" t="s">
        <v>77</v>
      </c>
      <c r="BO37" s="62" t="s">
        <v>77</v>
      </c>
      <c r="BP37" s="62" t="s">
        <v>77</v>
      </c>
      <c r="BQ37" s="63" t="s">
        <v>77</v>
      </c>
      <c r="BR37" s="58" t="s">
        <v>77</v>
      </c>
      <c r="BS37" s="59"/>
      <c r="BT37" s="59"/>
      <c r="BU37" s="59" t="s">
        <v>78</v>
      </c>
      <c r="BV37" s="59"/>
      <c r="BW37" s="59"/>
      <c r="BX37" s="64"/>
      <c r="BY37" s="152">
        <f t="shared" si="0"/>
        <v>21</v>
      </c>
      <c r="BZ37" s="187"/>
    </row>
    <row r="38" spans="1:78" ht="105" customHeight="1" thickBot="1" x14ac:dyDescent="0.35">
      <c r="A38" s="176"/>
      <c r="B38" s="180"/>
      <c r="C38" s="179"/>
      <c r="D38" s="149"/>
      <c r="E38" s="145"/>
      <c r="F38" s="25" t="s">
        <v>189</v>
      </c>
      <c r="G38" s="133" t="s">
        <v>273</v>
      </c>
      <c r="H38" s="134"/>
      <c r="I38" s="134"/>
      <c r="J38" s="134"/>
      <c r="K38" s="134"/>
      <c r="L38" s="134"/>
      <c r="M38" s="135"/>
      <c r="N38" s="130" t="s">
        <v>388</v>
      </c>
      <c r="O38" s="131"/>
      <c r="P38" s="131"/>
      <c r="Q38" s="131"/>
      <c r="R38" s="131"/>
      <c r="S38" s="131"/>
      <c r="T38" s="132"/>
      <c r="U38" s="133" t="s">
        <v>391</v>
      </c>
      <c r="V38" s="134"/>
      <c r="W38" s="134"/>
      <c r="X38" s="134"/>
      <c r="Y38" s="134"/>
      <c r="Z38" s="134"/>
      <c r="AA38" s="134"/>
      <c r="AB38" s="134"/>
      <c r="AC38" s="134"/>
      <c r="AD38" s="135"/>
      <c r="AE38" s="154"/>
      <c r="AF38" s="155"/>
      <c r="AG38" s="155"/>
      <c r="AH38" s="155"/>
      <c r="AI38" s="155"/>
      <c r="AJ38" s="156"/>
      <c r="AK38" s="133" t="s">
        <v>398</v>
      </c>
      <c r="AL38" s="134"/>
      <c r="AM38" s="134"/>
      <c r="AN38" s="134"/>
      <c r="AO38" s="134"/>
      <c r="AP38" s="134"/>
      <c r="AQ38" s="135"/>
      <c r="AR38" s="130" t="s">
        <v>292</v>
      </c>
      <c r="AS38" s="131"/>
      <c r="AT38" s="131"/>
      <c r="AU38" s="131"/>
      <c r="AV38" s="131"/>
      <c r="AW38" s="131"/>
      <c r="AX38" s="131"/>
      <c r="AY38" s="131"/>
      <c r="AZ38" s="131"/>
      <c r="BA38" s="132"/>
      <c r="BB38" s="121"/>
      <c r="BC38" s="122"/>
      <c r="BD38" s="122"/>
      <c r="BE38" s="122"/>
      <c r="BF38" s="122"/>
      <c r="BG38" s="122"/>
      <c r="BH38" s="122"/>
      <c r="BI38" s="122"/>
      <c r="BJ38" s="123"/>
      <c r="BK38" s="130" t="s">
        <v>293</v>
      </c>
      <c r="BL38" s="131"/>
      <c r="BM38" s="131"/>
      <c r="BN38" s="131"/>
      <c r="BO38" s="131"/>
      <c r="BP38" s="131"/>
      <c r="BQ38" s="132"/>
      <c r="BR38" s="133" t="s">
        <v>294</v>
      </c>
      <c r="BS38" s="134"/>
      <c r="BT38" s="134"/>
      <c r="BU38" s="134"/>
      <c r="BV38" s="134"/>
      <c r="BW38" s="134"/>
      <c r="BX38" s="135"/>
      <c r="BY38" s="153"/>
      <c r="BZ38" s="187"/>
    </row>
    <row r="39" spans="1:78" ht="105" customHeight="1" x14ac:dyDescent="0.3">
      <c r="A39" s="176"/>
      <c r="B39" s="150" t="s">
        <v>105</v>
      </c>
      <c r="C39" s="170" t="s">
        <v>161</v>
      </c>
      <c r="D39" s="147" t="s">
        <v>146</v>
      </c>
      <c r="E39" s="142" t="s">
        <v>417</v>
      </c>
      <c r="F39" s="11">
        <v>1</v>
      </c>
      <c r="G39" s="58" t="s">
        <v>78</v>
      </c>
      <c r="H39" s="59"/>
      <c r="I39" s="59"/>
      <c r="J39" s="59" t="s">
        <v>78</v>
      </c>
      <c r="K39" s="59"/>
      <c r="L39" s="59"/>
      <c r="M39" s="60" t="s">
        <v>77</v>
      </c>
      <c r="N39" s="61" t="s">
        <v>78</v>
      </c>
      <c r="O39" s="62"/>
      <c r="P39" s="62"/>
      <c r="Q39" s="62" t="s">
        <v>78</v>
      </c>
      <c r="R39" s="62" t="s">
        <v>77</v>
      </c>
      <c r="S39" s="62"/>
      <c r="T39" s="63"/>
      <c r="U39" s="58" t="s">
        <v>77</v>
      </c>
      <c r="V39" s="59"/>
      <c r="W39" s="59" t="s">
        <v>78</v>
      </c>
      <c r="X39" s="59" t="s">
        <v>78</v>
      </c>
      <c r="Y39" s="59" t="s">
        <v>78</v>
      </c>
      <c r="Z39" s="59"/>
      <c r="AA39" s="59"/>
      <c r="AB39" s="59"/>
      <c r="AC39" s="59"/>
      <c r="AD39" s="64"/>
      <c r="AE39" s="61"/>
      <c r="AF39" s="62"/>
      <c r="AG39" s="62"/>
      <c r="AH39" s="62"/>
      <c r="AI39" s="62"/>
      <c r="AJ39" s="63"/>
      <c r="AK39" s="58" t="s">
        <v>78</v>
      </c>
      <c r="AL39" s="59" t="s">
        <v>78</v>
      </c>
      <c r="AM39" s="59"/>
      <c r="AN39" s="59" t="s">
        <v>78</v>
      </c>
      <c r="AO39" s="59" t="s">
        <v>78</v>
      </c>
      <c r="AP39" s="59"/>
      <c r="AQ39" s="64"/>
      <c r="AR39" s="61"/>
      <c r="AS39" s="62" t="s">
        <v>77</v>
      </c>
      <c r="AT39" s="62"/>
      <c r="AU39" s="62"/>
      <c r="AV39" s="62"/>
      <c r="AW39" s="62"/>
      <c r="AX39" s="62" t="s">
        <v>77</v>
      </c>
      <c r="AY39" s="62"/>
      <c r="AZ39" s="62"/>
      <c r="BA39" s="63"/>
      <c r="BB39" s="58"/>
      <c r="BC39" s="59"/>
      <c r="BD39" s="59" t="s">
        <v>77</v>
      </c>
      <c r="BE39" s="59" t="s">
        <v>77</v>
      </c>
      <c r="BF39" s="59"/>
      <c r="BG39" s="59"/>
      <c r="BH39" s="59"/>
      <c r="BI39" s="59"/>
      <c r="BJ39" s="60"/>
      <c r="BK39" s="61"/>
      <c r="BL39" s="62" t="s">
        <v>77</v>
      </c>
      <c r="BM39" s="62"/>
      <c r="BN39" s="62"/>
      <c r="BO39" s="62"/>
      <c r="BP39" s="62"/>
      <c r="BQ39" s="63"/>
      <c r="BR39" s="58"/>
      <c r="BS39" s="59" t="s">
        <v>77</v>
      </c>
      <c r="BT39" s="59" t="s">
        <v>77</v>
      </c>
      <c r="BU39" s="59"/>
      <c r="BV39" s="59" t="s">
        <v>77</v>
      </c>
      <c r="BW39" s="59"/>
      <c r="BX39" s="64"/>
      <c r="BY39" s="152">
        <f t="shared" si="0"/>
        <v>22</v>
      </c>
      <c r="BZ39" s="187"/>
    </row>
    <row r="40" spans="1:78" ht="105" customHeight="1" thickBot="1" x14ac:dyDescent="0.35">
      <c r="A40" s="176"/>
      <c r="B40" s="180"/>
      <c r="C40" s="179"/>
      <c r="D40" s="149"/>
      <c r="E40" s="145"/>
      <c r="F40" s="25" t="s">
        <v>189</v>
      </c>
      <c r="G40" s="133" t="s">
        <v>297</v>
      </c>
      <c r="H40" s="134"/>
      <c r="I40" s="134"/>
      <c r="J40" s="134"/>
      <c r="K40" s="134"/>
      <c r="L40" s="134"/>
      <c r="M40" s="135"/>
      <c r="N40" s="133" t="s">
        <v>295</v>
      </c>
      <c r="O40" s="134"/>
      <c r="P40" s="134"/>
      <c r="Q40" s="134"/>
      <c r="R40" s="134"/>
      <c r="S40" s="134"/>
      <c r="T40" s="135"/>
      <c r="U40" s="133" t="s">
        <v>296</v>
      </c>
      <c r="V40" s="134"/>
      <c r="W40" s="134"/>
      <c r="X40" s="134"/>
      <c r="Y40" s="134"/>
      <c r="Z40" s="134"/>
      <c r="AA40" s="134"/>
      <c r="AB40" s="134"/>
      <c r="AC40" s="134"/>
      <c r="AD40" s="135"/>
      <c r="AE40" s="154"/>
      <c r="AF40" s="155"/>
      <c r="AG40" s="155"/>
      <c r="AH40" s="155"/>
      <c r="AI40" s="155"/>
      <c r="AJ40" s="156"/>
      <c r="AK40" s="133" t="s">
        <v>399</v>
      </c>
      <c r="AL40" s="134"/>
      <c r="AM40" s="134"/>
      <c r="AN40" s="134"/>
      <c r="AO40" s="134"/>
      <c r="AP40" s="134"/>
      <c r="AQ40" s="135"/>
      <c r="AR40" s="130" t="s">
        <v>402</v>
      </c>
      <c r="AS40" s="131"/>
      <c r="AT40" s="131"/>
      <c r="AU40" s="131"/>
      <c r="AV40" s="131"/>
      <c r="AW40" s="131"/>
      <c r="AX40" s="131"/>
      <c r="AY40" s="131"/>
      <c r="AZ40" s="131"/>
      <c r="BA40" s="132"/>
      <c r="BB40" s="133" t="s">
        <v>299</v>
      </c>
      <c r="BC40" s="134"/>
      <c r="BD40" s="134"/>
      <c r="BE40" s="134"/>
      <c r="BF40" s="134"/>
      <c r="BG40" s="134"/>
      <c r="BH40" s="134"/>
      <c r="BI40" s="134"/>
      <c r="BJ40" s="135"/>
      <c r="BK40" s="130" t="s">
        <v>300</v>
      </c>
      <c r="BL40" s="131"/>
      <c r="BM40" s="131"/>
      <c r="BN40" s="131"/>
      <c r="BO40" s="131"/>
      <c r="BP40" s="131"/>
      <c r="BQ40" s="132"/>
      <c r="BR40" s="133" t="s">
        <v>405</v>
      </c>
      <c r="BS40" s="134"/>
      <c r="BT40" s="134"/>
      <c r="BU40" s="134"/>
      <c r="BV40" s="134"/>
      <c r="BW40" s="134"/>
      <c r="BX40" s="135"/>
      <c r="BY40" s="153"/>
      <c r="BZ40" s="187"/>
    </row>
    <row r="41" spans="1:78" ht="105" customHeight="1" x14ac:dyDescent="0.3">
      <c r="A41" s="176"/>
      <c r="B41" s="150" t="s">
        <v>106</v>
      </c>
      <c r="C41" s="178" t="s">
        <v>162</v>
      </c>
      <c r="D41" s="150" t="s">
        <v>148</v>
      </c>
      <c r="E41" s="142" t="s">
        <v>418</v>
      </c>
      <c r="F41" s="11">
        <v>1</v>
      </c>
      <c r="G41" s="58"/>
      <c r="H41" s="59" t="s">
        <v>78</v>
      </c>
      <c r="I41" s="59" t="s">
        <v>78</v>
      </c>
      <c r="J41" s="59"/>
      <c r="K41" s="59"/>
      <c r="L41" s="59" t="s">
        <v>78</v>
      </c>
      <c r="M41" s="60" t="s">
        <v>77</v>
      </c>
      <c r="N41" s="61"/>
      <c r="O41" s="62" t="s">
        <v>77</v>
      </c>
      <c r="P41" s="62" t="s">
        <v>78</v>
      </c>
      <c r="Q41" s="62"/>
      <c r="R41" s="62"/>
      <c r="S41" s="62"/>
      <c r="T41" s="63" t="s">
        <v>78</v>
      </c>
      <c r="U41" s="58" t="s">
        <v>78</v>
      </c>
      <c r="V41" s="59"/>
      <c r="W41" s="59"/>
      <c r="X41" s="59"/>
      <c r="Y41" s="59"/>
      <c r="Z41" s="59" t="s">
        <v>78</v>
      </c>
      <c r="AA41" s="59" t="s">
        <v>78</v>
      </c>
      <c r="AB41" s="59"/>
      <c r="AC41" s="59" t="s">
        <v>78</v>
      </c>
      <c r="AD41" s="64"/>
      <c r="AE41" s="61"/>
      <c r="AF41" s="62"/>
      <c r="AG41" s="62"/>
      <c r="AH41" s="62"/>
      <c r="AI41" s="62"/>
      <c r="AJ41" s="63"/>
      <c r="AK41" s="58"/>
      <c r="AL41" s="59"/>
      <c r="AM41" s="59" t="s">
        <v>78</v>
      </c>
      <c r="AN41" s="59" t="s">
        <v>78</v>
      </c>
      <c r="AO41" s="59"/>
      <c r="AP41" s="59"/>
      <c r="AQ41" s="64"/>
      <c r="AR41" s="61"/>
      <c r="AS41" s="62"/>
      <c r="AT41" s="62"/>
      <c r="AU41" s="62"/>
      <c r="AV41" s="62"/>
      <c r="AW41" s="62" t="s">
        <v>77</v>
      </c>
      <c r="AX41" s="62"/>
      <c r="AY41" s="62"/>
      <c r="AZ41" s="62"/>
      <c r="BA41" s="63" t="s">
        <v>77</v>
      </c>
      <c r="BB41" s="58" t="s">
        <v>77</v>
      </c>
      <c r="BC41" s="59"/>
      <c r="BD41" s="59"/>
      <c r="BE41" s="59"/>
      <c r="BF41" s="59"/>
      <c r="BG41" s="59"/>
      <c r="BH41" s="59" t="s">
        <v>77</v>
      </c>
      <c r="BI41" s="59"/>
      <c r="BJ41" s="60"/>
      <c r="BK41" s="61" t="s">
        <v>78</v>
      </c>
      <c r="BL41" s="62"/>
      <c r="BM41" s="62" t="s">
        <v>78</v>
      </c>
      <c r="BN41" s="62"/>
      <c r="BO41" s="62"/>
      <c r="BP41" s="62"/>
      <c r="BQ41" s="63"/>
      <c r="BR41" s="58"/>
      <c r="BS41" s="59"/>
      <c r="BT41" s="59"/>
      <c r="BU41" s="59" t="s">
        <v>78</v>
      </c>
      <c r="BV41" s="59"/>
      <c r="BW41" s="59"/>
      <c r="BX41" s="64"/>
      <c r="BY41" s="152">
        <f t="shared" si="0"/>
        <v>20</v>
      </c>
      <c r="BZ41" s="187"/>
    </row>
    <row r="42" spans="1:78" ht="105" customHeight="1" thickBot="1" x14ac:dyDescent="0.35">
      <c r="A42" s="176"/>
      <c r="B42" s="180"/>
      <c r="C42" s="179"/>
      <c r="D42" s="180"/>
      <c r="E42" s="145"/>
      <c r="F42" s="25" t="s">
        <v>189</v>
      </c>
      <c r="G42" s="133" t="s">
        <v>301</v>
      </c>
      <c r="H42" s="134"/>
      <c r="I42" s="134"/>
      <c r="J42" s="134"/>
      <c r="K42" s="134"/>
      <c r="L42" s="134"/>
      <c r="M42" s="135"/>
      <c r="N42" s="133" t="s">
        <v>302</v>
      </c>
      <c r="O42" s="134"/>
      <c r="P42" s="134"/>
      <c r="Q42" s="134"/>
      <c r="R42" s="134"/>
      <c r="S42" s="134"/>
      <c r="T42" s="135"/>
      <c r="U42" s="133" t="s">
        <v>396</v>
      </c>
      <c r="V42" s="134"/>
      <c r="W42" s="134"/>
      <c r="X42" s="134"/>
      <c r="Y42" s="134"/>
      <c r="Z42" s="134"/>
      <c r="AA42" s="134"/>
      <c r="AB42" s="134"/>
      <c r="AC42" s="134"/>
      <c r="AD42" s="135"/>
      <c r="AE42" s="154"/>
      <c r="AF42" s="155"/>
      <c r="AG42" s="155"/>
      <c r="AH42" s="155"/>
      <c r="AI42" s="155"/>
      <c r="AJ42" s="156"/>
      <c r="AK42" s="133" t="s">
        <v>303</v>
      </c>
      <c r="AL42" s="134"/>
      <c r="AM42" s="134"/>
      <c r="AN42" s="134"/>
      <c r="AO42" s="134"/>
      <c r="AP42" s="134"/>
      <c r="AQ42" s="135"/>
      <c r="AR42" s="130" t="s">
        <v>304</v>
      </c>
      <c r="AS42" s="131"/>
      <c r="AT42" s="131"/>
      <c r="AU42" s="131"/>
      <c r="AV42" s="131"/>
      <c r="AW42" s="131"/>
      <c r="AX42" s="131"/>
      <c r="AY42" s="131"/>
      <c r="AZ42" s="131"/>
      <c r="BA42" s="132"/>
      <c r="BB42" s="133" t="s">
        <v>305</v>
      </c>
      <c r="BC42" s="134"/>
      <c r="BD42" s="134"/>
      <c r="BE42" s="134"/>
      <c r="BF42" s="134"/>
      <c r="BG42" s="134"/>
      <c r="BH42" s="134"/>
      <c r="BI42" s="134"/>
      <c r="BJ42" s="135"/>
      <c r="BK42" s="130" t="s">
        <v>306</v>
      </c>
      <c r="BL42" s="131"/>
      <c r="BM42" s="131"/>
      <c r="BN42" s="131"/>
      <c r="BO42" s="131"/>
      <c r="BP42" s="131"/>
      <c r="BQ42" s="132"/>
      <c r="BR42" s="133" t="s">
        <v>307</v>
      </c>
      <c r="BS42" s="134"/>
      <c r="BT42" s="134"/>
      <c r="BU42" s="134"/>
      <c r="BV42" s="134"/>
      <c r="BW42" s="134"/>
      <c r="BX42" s="135"/>
      <c r="BY42" s="153"/>
      <c r="BZ42" s="187"/>
    </row>
    <row r="43" spans="1:78" ht="105" customHeight="1" x14ac:dyDescent="0.3">
      <c r="A43" s="176"/>
      <c r="B43" s="150" t="s">
        <v>152</v>
      </c>
      <c r="C43" s="178" t="s">
        <v>155</v>
      </c>
      <c r="D43" s="150" t="s">
        <v>149</v>
      </c>
      <c r="E43" s="142" t="s">
        <v>418</v>
      </c>
      <c r="F43" s="13">
        <v>1.5</v>
      </c>
      <c r="G43" s="65"/>
      <c r="H43" s="66"/>
      <c r="I43" s="66"/>
      <c r="J43" s="66" t="s">
        <v>78</v>
      </c>
      <c r="K43" s="66" t="s">
        <v>78</v>
      </c>
      <c r="L43" s="66"/>
      <c r="M43" s="67" t="s">
        <v>78</v>
      </c>
      <c r="N43" s="68"/>
      <c r="O43" s="69" t="s">
        <v>78</v>
      </c>
      <c r="P43" s="69" t="s">
        <v>78</v>
      </c>
      <c r="Q43" s="69"/>
      <c r="R43" s="69"/>
      <c r="S43" s="69" t="s">
        <v>78</v>
      </c>
      <c r="T43" s="70"/>
      <c r="U43" s="65"/>
      <c r="V43" s="66" t="s">
        <v>78</v>
      </c>
      <c r="W43" s="66"/>
      <c r="X43" s="66" t="s">
        <v>78</v>
      </c>
      <c r="Y43" s="66" t="s">
        <v>78</v>
      </c>
      <c r="Z43" s="66" t="s">
        <v>78</v>
      </c>
      <c r="AA43" s="66"/>
      <c r="AB43" s="66" t="s">
        <v>78</v>
      </c>
      <c r="AC43" s="66"/>
      <c r="AD43" s="71"/>
      <c r="AE43" s="68"/>
      <c r="AF43" s="69"/>
      <c r="AG43" s="69"/>
      <c r="AH43" s="69"/>
      <c r="AI43" s="69"/>
      <c r="AJ43" s="70"/>
      <c r="AK43" s="65" t="s">
        <v>78</v>
      </c>
      <c r="AL43" s="66" t="s">
        <v>78</v>
      </c>
      <c r="AM43" s="66" t="s">
        <v>78</v>
      </c>
      <c r="AN43" s="66" t="s">
        <v>78</v>
      </c>
      <c r="AO43" s="66" t="s">
        <v>78</v>
      </c>
      <c r="AP43" s="66" t="s">
        <v>78</v>
      </c>
      <c r="AQ43" s="71" t="s">
        <v>77</v>
      </c>
      <c r="AR43" s="68"/>
      <c r="AS43" s="69" t="s">
        <v>77</v>
      </c>
      <c r="AT43" s="69"/>
      <c r="AU43" s="69"/>
      <c r="AV43" s="69"/>
      <c r="AW43" s="69"/>
      <c r="AX43" s="69"/>
      <c r="AY43" s="69"/>
      <c r="AZ43" s="69"/>
      <c r="BA43" s="70"/>
      <c r="BB43" s="65"/>
      <c r="BC43" s="66"/>
      <c r="BD43" s="66"/>
      <c r="BE43" s="66"/>
      <c r="BF43" s="66" t="s">
        <v>77</v>
      </c>
      <c r="BG43" s="66" t="s">
        <v>77</v>
      </c>
      <c r="BH43" s="66" t="s">
        <v>77</v>
      </c>
      <c r="BI43" s="66" t="s">
        <v>77</v>
      </c>
      <c r="BJ43" s="67" t="s">
        <v>77</v>
      </c>
      <c r="BK43" s="68"/>
      <c r="BL43" s="69" t="s">
        <v>78</v>
      </c>
      <c r="BM43" s="69"/>
      <c r="BN43" s="69"/>
      <c r="BO43" s="69"/>
      <c r="BP43" s="69"/>
      <c r="BQ43" s="70"/>
      <c r="BR43" s="65" t="s">
        <v>77</v>
      </c>
      <c r="BS43" s="66"/>
      <c r="BT43" s="66"/>
      <c r="BU43" s="66"/>
      <c r="BV43" s="66" t="s">
        <v>77</v>
      </c>
      <c r="BW43" s="66"/>
      <c r="BX43" s="71"/>
      <c r="BY43" s="152">
        <f t="shared" si="0"/>
        <v>27</v>
      </c>
      <c r="BZ43" s="187"/>
    </row>
    <row r="44" spans="1:78" ht="105" customHeight="1" thickBot="1" x14ac:dyDescent="0.35">
      <c r="A44" s="163"/>
      <c r="B44" s="175"/>
      <c r="C44" s="171"/>
      <c r="D44" s="175"/>
      <c r="E44" s="143"/>
      <c r="F44" s="25" t="s">
        <v>189</v>
      </c>
      <c r="G44" s="133" t="s">
        <v>308</v>
      </c>
      <c r="H44" s="134"/>
      <c r="I44" s="134"/>
      <c r="J44" s="134"/>
      <c r="K44" s="134"/>
      <c r="L44" s="134"/>
      <c r="M44" s="135"/>
      <c r="N44" s="133" t="s">
        <v>309</v>
      </c>
      <c r="O44" s="134"/>
      <c r="P44" s="134"/>
      <c r="Q44" s="134"/>
      <c r="R44" s="134"/>
      <c r="S44" s="134"/>
      <c r="T44" s="135"/>
      <c r="U44" s="133" t="s">
        <v>390</v>
      </c>
      <c r="V44" s="134"/>
      <c r="W44" s="134"/>
      <c r="X44" s="134"/>
      <c r="Y44" s="134"/>
      <c r="Z44" s="134"/>
      <c r="AA44" s="134"/>
      <c r="AB44" s="134"/>
      <c r="AC44" s="134"/>
      <c r="AD44" s="135"/>
      <c r="AE44" s="154"/>
      <c r="AF44" s="155"/>
      <c r="AG44" s="155"/>
      <c r="AH44" s="155"/>
      <c r="AI44" s="155"/>
      <c r="AJ44" s="156"/>
      <c r="AK44" s="133" t="s">
        <v>310</v>
      </c>
      <c r="AL44" s="134"/>
      <c r="AM44" s="134"/>
      <c r="AN44" s="134"/>
      <c r="AO44" s="134"/>
      <c r="AP44" s="134"/>
      <c r="AQ44" s="135"/>
      <c r="AR44" s="130" t="s">
        <v>298</v>
      </c>
      <c r="AS44" s="131"/>
      <c r="AT44" s="131"/>
      <c r="AU44" s="131"/>
      <c r="AV44" s="131"/>
      <c r="AW44" s="131"/>
      <c r="AX44" s="131"/>
      <c r="AY44" s="131"/>
      <c r="AZ44" s="131"/>
      <c r="BA44" s="132"/>
      <c r="BB44" s="133" t="s">
        <v>311</v>
      </c>
      <c r="BC44" s="134"/>
      <c r="BD44" s="134"/>
      <c r="BE44" s="134"/>
      <c r="BF44" s="134"/>
      <c r="BG44" s="134"/>
      <c r="BH44" s="134"/>
      <c r="BI44" s="134"/>
      <c r="BJ44" s="135"/>
      <c r="BK44" s="130" t="s">
        <v>300</v>
      </c>
      <c r="BL44" s="131"/>
      <c r="BM44" s="131"/>
      <c r="BN44" s="131"/>
      <c r="BO44" s="131"/>
      <c r="BP44" s="131"/>
      <c r="BQ44" s="132"/>
      <c r="BR44" s="133" t="s">
        <v>404</v>
      </c>
      <c r="BS44" s="134"/>
      <c r="BT44" s="134"/>
      <c r="BU44" s="134"/>
      <c r="BV44" s="134"/>
      <c r="BW44" s="134"/>
      <c r="BX44" s="135"/>
      <c r="BY44" s="153"/>
      <c r="BZ44" s="187"/>
    </row>
    <row r="45" spans="1:78" ht="105" customHeight="1" x14ac:dyDescent="0.3">
      <c r="A45" s="160" t="s">
        <v>132</v>
      </c>
      <c r="B45" s="164" t="s">
        <v>104</v>
      </c>
      <c r="C45" s="168" t="s">
        <v>172</v>
      </c>
      <c r="D45" s="172" t="s">
        <v>142</v>
      </c>
      <c r="E45" s="138" t="s">
        <v>419</v>
      </c>
      <c r="F45" s="14">
        <v>1.5</v>
      </c>
      <c r="G45" s="72"/>
      <c r="H45" s="73"/>
      <c r="I45" s="73"/>
      <c r="J45" s="73"/>
      <c r="K45" s="73"/>
      <c r="L45" s="73"/>
      <c r="M45" s="74"/>
      <c r="N45" s="72"/>
      <c r="O45" s="73"/>
      <c r="P45" s="73"/>
      <c r="Q45" s="73"/>
      <c r="R45" s="73" t="s">
        <v>78</v>
      </c>
      <c r="S45" s="73"/>
      <c r="T45" s="75"/>
      <c r="U45" s="72"/>
      <c r="V45" s="73"/>
      <c r="W45" s="73"/>
      <c r="X45" s="73"/>
      <c r="Y45" s="73"/>
      <c r="Z45" s="73"/>
      <c r="AA45" s="73"/>
      <c r="AB45" s="73"/>
      <c r="AC45" s="73"/>
      <c r="AD45" s="75" t="s">
        <v>77</v>
      </c>
      <c r="AE45" s="72" t="s">
        <v>77</v>
      </c>
      <c r="AF45" s="73" t="s">
        <v>77</v>
      </c>
      <c r="AG45" s="73" t="s">
        <v>77</v>
      </c>
      <c r="AH45" s="73" t="s">
        <v>77</v>
      </c>
      <c r="AI45" s="73" t="s">
        <v>77</v>
      </c>
      <c r="AJ45" s="75" t="s">
        <v>77</v>
      </c>
      <c r="AK45" s="72"/>
      <c r="AL45" s="73"/>
      <c r="AM45" s="73"/>
      <c r="AN45" s="73"/>
      <c r="AO45" s="73"/>
      <c r="AP45" s="73" t="s">
        <v>77</v>
      </c>
      <c r="AQ45" s="75" t="s">
        <v>77</v>
      </c>
      <c r="AR45" s="72"/>
      <c r="AS45" s="73" t="s">
        <v>78</v>
      </c>
      <c r="AT45" s="73" t="s">
        <v>77</v>
      </c>
      <c r="AU45" s="73" t="s">
        <v>78</v>
      </c>
      <c r="AV45" s="73" t="s">
        <v>78</v>
      </c>
      <c r="AW45" s="73"/>
      <c r="AX45" s="73" t="s">
        <v>77</v>
      </c>
      <c r="AY45" s="73" t="s">
        <v>77</v>
      </c>
      <c r="AZ45" s="73" t="s">
        <v>78</v>
      </c>
      <c r="BA45" s="75"/>
      <c r="BB45" s="72"/>
      <c r="BC45" s="73"/>
      <c r="BD45" s="73" t="s">
        <v>78</v>
      </c>
      <c r="BE45" s="73" t="s">
        <v>78</v>
      </c>
      <c r="BF45" s="73" t="s">
        <v>78</v>
      </c>
      <c r="BG45" s="73" t="s">
        <v>77</v>
      </c>
      <c r="BH45" s="73" t="s">
        <v>78</v>
      </c>
      <c r="BI45" s="73"/>
      <c r="BJ45" s="74"/>
      <c r="BK45" s="72"/>
      <c r="BL45" s="73"/>
      <c r="BM45" s="73"/>
      <c r="BN45" s="73" t="s">
        <v>78</v>
      </c>
      <c r="BO45" s="73" t="s">
        <v>78</v>
      </c>
      <c r="BP45" s="73" t="s">
        <v>77</v>
      </c>
      <c r="BQ45" s="75" t="s">
        <v>77</v>
      </c>
      <c r="BR45" s="72" t="s">
        <v>77</v>
      </c>
      <c r="BS45" s="73" t="s">
        <v>77</v>
      </c>
      <c r="BT45" s="73" t="s">
        <v>77</v>
      </c>
      <c r="BU45" s="73" t="s">
        <v>78</v>
      </c>
      <c r="BV45" s="73" t="s">
        <v>77</v>
      </c>
      <c r="BW45" s="73"/>
      <c r="BX45" s="75"/>
      <c r="BY45" s="259">
        <f t="shared" si="0"/>
        <v>31</v>
      </c>
      <c r="BZ45" s="187"/>
    </row>
    <row r="46" spans="1:78" ht="105" customHeight="1" thickBot="1" x14ac:dyDescent="0.35">
      <c r="A46" s="161"/>
      <c r="B46" s="165"/>
      <c r="C46" s="169"/>
      <c r="D46" s="173"/>
      <c r="E46" s="146"/>
      <c r="F46" s="27" t="s">
        <v>189</v>
      </c>
      <c r="G46" s="127"/>
      <c r="H46" s="128"/>
      <c r="I46" s="128"/>
      <c r="J46" s="128"/>
      <c r="K46" s="128"/>
      <c r="L46" s="128"/>
      <c r="M46" s="129"/>
      <c r="N46" s="127" t="s">
        <v>312</v>
      </c>
      <c r="O46" s="128"/>
      <c r="P46" s="128"/>
      <c r="Q46" s="128"/>
      <c r="R46" s="128"/>
      <c r="S46" s="128"/>
      <c r="T46" s="129"/>
      <c r="U46" s="127" t="s">
        <v>124</v>
      </c>
      <c r="V46" s="128"/>
      <c r="W46" s="128"/>
      <c r="X46" s="128"/>
      <c r="Y46" s="128"/>
      <c r="Z46" s="128"/>
      <c r="AA46" s="128"/>
      <c r="AB46" s="128"/>
      <c r="AC46" s="128"/>
      <c r="AD46" s="129"/>
      <c r="AE46" s="127" t="s">
        <v>313</v>
      </c>
      <c r="AF46" s="128"/>
      <c r="AG46" s="128"/>
      <c r="AH46" s="128"/>
      <c r="AI46" s="128"/>
      <c r="AJ46" s="129"/>
      <c r="AK46" s="127" t="s">
        <v>314</v>
      </c>
      <c r="AL46" s="128"/>
      <c r="AM46" s="128"/>
      <c r="AN46" s="128"/>
      <c r="AO46" s="128"/>
      <c r="AP46" s="128"/>
      <c r="AQ46" s="129"/>
      <c r="AR46" s="127" t="s">
        <v>315</v>
      </c>
      <c r="AS46" s="128"/>
      <c r="AT46" s="128"/>
      <c r="AU46" s="128"/>
      <c r="AV46" s="128"/>
      <c r="AW46" s="128"/>
      <c r="AX46" s="128"/>
      <c r="AY46" s="128"/>
      <c r="AZ46" s="128"/>
      <c r="BA46" s="129"/>
      <c r="BB46" s="127" t="s">
        <v>316</v>
      </c>
      <c r="BC46" s="128"/>
      <c r="BD46" s="128"/>
      <c r="BE46" s="128"/>
      <c r="BF46" s="128"/>
      <c r="BG46" s="128"/>
      <c r="BH46" s="128"/>
      <c r="BI46" s="128"/>
      <c r="BJ46" s="129"/>
      <c r="BK46" s="127" t="s">
        <v>317</v>
      </c>
      <c r="BL46" s="128"/>
      <c r="BM46" s="128"/>
      <c r="BN46" s="128"/>
      <c r="BO46" s="128"/>
      <c r="BP46" s="128"/>
      <c r="BQ46" s="129"/>
      <c r="BR46" s="127" t="s">
        <v>318</v>
      </c>
      <c r="BS46" s="128"/>
      <c r="BT46" s="128"/>
      <c r="BU46" s="128"/>
      <c r="BV46" s="128"/>
      <c r="BW46" s="128"/>
      <c r="BX46" s="129"/>
      <c r="BY46" s="260"/>
      <c r="BZ46" s="187"/>
    </row>
    <row r="47" spans="1:78" ht="105" customHeight="1" x14ac:dyDescent="0.3">
      <c r="A47" s="162" t="s">
        <v>133</v>
      </c>
      <c r="B47" s="166" t="s">
        <v>107</v>
      </c>
      <c r="C47" s="170" t="s">
        <v>173</v>
      </c>
      <c r="D47" s="174" t="s">
        <v>141</v>
      </c>
      <c r="E47" s="144" t="s">
        <v>420</v>
      </c>
      <c r="F47" s="13">
        <v>3</v>
      </c>
      <c r="G47" s="65" t="s">
        <v>78</v>
      </c>
      <c r="H47" s="66"/>
      <c r="I47" s="66" t="s">
        <v>78</v>
      </c>
      <c r="J47" s="66" t="s">
        <v>78</v>
      </c>
      <c r="K47" s="66" t="s">
        <v>78</v>
      </c>
      <c r="L47" s="66"/>
      <c r="M47" s="67"/>
      <c r="N47" s="68"/>
      <c r="O47" s="69"/>
      <c r="P47" s="69"/>
      <c r="Q47" s="69" t="s">
        <v>78</v>
      </c>
      <c r="R47" s="69" t="s">
        <v>78</v>
      </c>
      <c r="S47" s="69"/>
      <c r="T47" s="70" t="s">
        <v>78</v>
      </c>
      <c r="U47" s="65" t="s">
        <v>77</v>
      </c>
      <c r="V47" s="66" t="s">
        <v>77</v>
      </c>
      <c r="W47" s="66"/>
      <c r="X47" s="66"/>
      <c r="Y47" s="66" t="s">
        <v>78</v>
      </c>
      <c r="Z47" s="66"/>
      <c r="AA47" s="66" t="s">
        <v>78</v>
      </c>
      <c r="AB47" s="66"/>
      <c r="AC47" s="66" t="s">
        <v>77</v>
      </c>
      <c r="AD47" s="71"/>
      <c r="AE47" s="68"/>
      <c r="AF47" s="69"/>
      <c r="AG47" s="69"/>
      <c r="AH47" s="69"/>
      <c r="AI47" s="69"/>
      <c r="AJ47" s="70"/>
      <c r="AK47" s="65" t="s">
        <v>78</v>
      </c>
      <c r="AL47" s="66" t="s">
        <v>78</v>
      </c>
      <c r="AM47" s="66"/>
      <c r="AN47" s="66"/>
      <c r="AO47" s="66"/>
      <c r="AP47" s="66"/>
      <c r="AQ47" s="71"/>
      <c r="AR47" s="68"/>
      <c r="AS47" s="69" t="s">
        <v>77</v>
      </c>
      <c r="AT47" s="69"/>
      <c r="AU47" s="69"/>
      <c r="AV47" s="69" t="s">
        <v>78</v>
      </c>
      <c r="AW47" s="69" t="s">
        <v>77</v>
      </c>
      <c r="AX47" s="69"/>
      <c r="AY47" s="69"/>
      <c r="AZ47" s="69"/>
      <c r="BA47" s="70"/>
      <c r="BB47" s="65"/>
      <c r="BC47" s="66"/>
      <c r="BD47" s="66" t="s">
        <v>78</v>
      </c>
      <c r="BE47" s="66" t="s">
        <v>78</v>
      </c>
      <c r="BF47" s="66"/>
      <c r="BG47" s="66" t="s">
        <v>78</v>
      </c>
      <c r="BH47" s="66" t="s">
        <v>78</v>
      </c>
      <c r="BI47" s="66" t="s">
        <v>77</v>
      </c>
      <c r="BJ47" s="67" t="s">
        <v>77</v>
      </c>
      <c r="BK47" s="68" t="s">
        <v>78</v>
      </c>
      <c r="BL47" s="69" t="s">
        <v>78</v>
      </c>
      <c r="BM47" s="69" t="s">
        <v>78</v>
      </c>
      <c r="BN47" s="69"/>
      <c r="BO47" s="69"/>
      <c r="BP47" s="69" t="s">
        <v>77</v>
      </c>
      <c r="BQ47" s="70" t="s">
        <v>78</v>
      </c>
      <c r="BR47" s="65"/>
      <c r="BS47" s="66" t="s">
        <v>77</v>
      </c>
      <c r="BT47" s="66"/>
      <c r="BU47" s="66"/>
      <c r="BV47" s="66"/>
      <c r="BW47" s="66" t="s">
        <v>78</v>
      </c>
      <c r="BX47" s="71" t="s">
        <v>77</v>
      </c>
      <c r="BY47" s="152">
        <f t="shared" si="0"/>
        <v>31</v>
      </c>
      <c r="BZ47" s="187"/>
    </row>
    <row r="48" spans="1:78" ht="105" customHeight="1" thickBot="1" x14ac:dyDescent="0.35">
      <c r="A48" s="163"/>
      <c r="B48" s="167"/>
      <c r="C48" s="171"/>
      <c r="D48" s="175"/>
      <c r="E48" s="143"/>
      <c r="F48" s="25" t="s">
        <v>189</v>
      </c>
      <c r="G48" s="133" t="s">
        <v>319</v>
      </c>
      <c r="H48" s="134"/>
      <c r="I48" s="134"/>
      <c r="J48" s="134"/>
      <c r="K48" s="134"/>
      <c r="L48" s="134"/>
      <c r="M48" s="135"/>
      <c r="N48" s="133" t="s">
        <v>320</v>
      </c>
      <c r="O48" s="134"/>
      <c r="P48" s="134"/>
      <c r="Q48" s="134"/>
      <c r="R48" s="134"/>
      <c r="S48" s="134"/>
      <c r="T48" s="135"/>
      <c r="U48" s="133" t="s">
        <v>321</v>
      </c>
      <c r="V48" s="134"/>
      <c r="W48" s="134"/>
      <c r="X48" s="134"/>
      <c r="Y48" s="134"/>
      <c r="Z48" s="134"/>
      <c r="AA48" s="134"/>
      <c r="AB48" s="134"/>
      <c r="AC48" s="134"/>
      <c r="AD48" s="135"/>
      <c r="AE48" s="130"/>
      <c r="AF48" s="131"/>
      <c r="AG48" s="131"/>
      <c r="AH48" s="131"/>
      <c r="AI48" s="131"/>
      <c r="AJ48" s="132"/>
      <c r="AK48" s="133" t="s">
        <v>322</v>
      </c>
      <c r="AL48" s="134"/>
      <c r="AM48" s="134"/>
      <c r="AN48" s="134"/>
      <c r="AO48" s="134"/>
      <c r="AP48" s="134"/>
      <c r="AQ48" s="135"/>
      <c r="AR48" s="130" t="s">
        <v>400</v>
      </c>
      <c r="AS48" s="131"/>
      <c r="AT48" s="131"/>
      <c r="AU48" s="131"/>
      <c r="AV48" s="131"/>
      <c r="AW48" s="131"/>
      <c r="AX48" s="131"/>
      <c r="AY48" s="131"/>
      <c r="AZ48" s="131"/>
      <c r="BA48" s="132"/>
      <c r="BB48" s="133" t="s">
        <v>323</v>
      </c>
      <c r="BC48" s="134"/>
      <c r="BD48" s="134"/>
      <c r="BE48" s="134"/>
      <c r="BF48" s="134"/>
      <c r="BG48" s="134"/>
      <c r="BH48" s="134"/>
      <c r="BI48" s="134"/>
      <c r="BJ48" s="135"/>
      <c r="BK48" s="130" t="s">
        <v>324</v>
      </c>
      <c r="BL48" s="131"/>
      <c r="BM48" s="131"/>
      <c r="BN48" s="131"/>
      <c r="BO48" s="131"/>
      <c r="BP48" s="131"/>
      <c r="BQ48" s="132"/>
      <c r="BR48" s="133" t="s">
        <v>325</v>
      </c>
      <c r="BS48" s="134"/>
      <c r="BT48" s="134"/>
      <c r="BU48" s="134"/>
      <c r="BV48" s="134"/>
      <c r="BW48" s="134"/>
      <c r="BX48" s="135"/>
      <c r="BY48" s="153"/>
      <c r="BZ48" s="187"/>
    </row>
    <row r="49" spans="1:78" ht="105" customHeight="1" x14ac:dyDescent="0.3">
      <c r="A49" s="162" t="s">
        <v>134</v>
      </c>
      <c r="B49" s="166" t="s">
        <v>125</v>
      </c>
      <c r="C49" s="170" t="s">
        <v>174</v>
      </c>
      <c r="D49" s="174" t="s">
        <v>139</v>
      </c>
      <c r="E49" s="144" t="s">
        <v>421</v>
      </c>
      <c r="F49" s="15">
        <v>1.5</v>
      </c>
      <c r="G49" s="58" t="s">
        <v>78</v>
      </c>
      <c r="H49" s="59"/>
      <c r="I49" s="59" t="s">
        <v>78</v>
      </c>
      <c r="J49" s="59"/>
      <c r="K49" s="59"/>
      <c r="L49" s="59"/>
      <c r="M49" s="64" t="s">
        <v>78</v>
      </c>
      <c r="N49" s="61"/>
      <c r="O49" s="62" t="s">
        <v>78</v>
      </c>
      <c r="P49" s="62" t="s">
        <v>78</v>
      </c>
      <c r="Q49" s="62" t="s">
        <v>78</v>
      </c>
      <c r="R49" s="62" t="s">
        <v>78</v>
      </c>
      <c r="S49" s="62"/>
      <c r="T49" s="63" t="s">
        <v>78</v>
      </c>
      <c r="U49" s="51"/>
      <c r="V49" s="52"/>
      <c r="W49" s="52" t="s">
        <v>78</v>
      </c>
      <c r="X49" s="52" t="s">
        <v>78</v>
      </c>
      <c r="Y49" s="52"/>
      <c r="Z49" s="52"/>
      <c r="AA49" s="52"/>
      <c r="AB49" s="52"/>
      <c r="AC49" s="52" t="s">
        <v>78</v>
      </c>
      <c r="AD49" s="57"/>
      <c r="AE49" s="61"/>
      <c r="AF49" s="62"/>
      <c r="AG49" s="62"/>
      <c r="AH49" s="62"/>
      <c r="AI49" s="62"/>
      <c r="AJ49" s="63"/>
      <c r="AK49" s="58" t="s">
        <v>78</v>
      </c>
      <c r="AL49" s="59" t="s">
        <v>78</v>
      </c>
      <c r="AM49" s="59" t="s">
        <v>78</v>
      </c>
      <c r="AN49" s="59" t="s">
        <v>78</v>
      </c>
      <c r="AO49" s="59" t="s">
        <v>78</v>
      </c>
      <c r="AP49" s="59"/>
      <c r="AQ49" s="64"/>
      <c r="AR49" s="61"/>
      <c r="AS49" s="62" t="s">
        <v>78</v>
      </c>
      <c r="AT49" s="62"/>
      <c r="AU49" s="62"/>
      <c r="AV49" s="62"/>
      <c r="AW49" s="62" t="s">
        <v>78</v>
      </c>
      <c r="AX49" s="62" t="s">
        <v>78</v>
      </c>
      <c r="AY49" s="62" t="s">
        <v>78</v>
      </c>
      <c r="AZ49" s="62"/>
      <c r="BA49" s="63" t="s">
        <v>78</v>
      </c>
      <c r="BB49" s="58" t="s">
        <v>78</v>
      </c>
      <c r="BC49" s="59"/>
      <c r="BD49" s="59"/>
      <c r="BE49" s="59"/>
      <c r="BF49" s="59"/>
      <c r="BG49" s="59"/>
      <c r="BH49" s="59" t="s">
        <v>77</v>
      </c>
      <c r="BI49" s="59"/>
      <c r="BJ49" s="64" t="s">
        <v>77</v>
      </c>
      <c r="BK49" s="61" t="s">
        <v>78</v>
      </c>
      <c r="BL49" s="62" t="s">
        <v>78</v>
      </c>
      <c r="BM49" s="62" t="s">
        <v>78</v>
      </c>
      <c r="BN49" s="62"/>
      <c r="BO49" s="62"/>
      <c r="BP49" s="62" t="s">
        <v>78</v>
      </c>
      <c r="BQ49" s="63"/>
      <c r="BR49" s="58" t="s">
        <v>78</v>
      </c>
      <c r="BS49" s="59" t="s">
        <v>77</v>
      </c>
      <c r="BT49" s="59" t="s">
        <v>77</v>
      </c>
      <c r="BU49" s="59"/>
      <c r="BV49" s="59" t="s">
        <v>77</v>
      </c>
      <c r="BW49" s="59"/>
      <c r="BX49" s="64"/>
      <c r="BY49" s="152">
        <f t="shared" si="0"/>
        <v>32</v>
      </c>
      <c r="BZ49" s="187"/>
    </row>
    <row r="50" spans="1:78" ht="105" customHeight="1" thickBot="1" x14ac:dyDescent="0.35">
      <c r="A50" s="176"/>
      <c r="B50" s="151"/>
      <c r="C50" s="179"/>
      <c r="D50" s="180"/>
      <c r="E50" s="145"/>
      <c r="F50" s="25" t="s">
        <v>189</v>
      </c>
      <c r="G50" s="133" t="s">
        <v>327</v>
      </c>
      <c r="H50" s="134"/>
      <c r="I50" s="134"/>
      <c r="J50" s="134"/>
      <c r="K50" s="134"/>
      <c r="L50" s="134"/>
      <c r="M50" s="135"/>
      <c r="N50" s="133" t="s">
        <v>381</v>
      </c>
      <c r="O50" s="134"/>
      <c r="P50" s="134"/>
      <c r="Q50" s="134"/>
      <c r="R50" s="134"/>
      <c r="S50" s="134"/>
      <c r="T50" s="135"/>
      <c r="U50" s="133" t="s">
        <v>326</v>
      </c>
      <c r="V50" s="134"/>
      <c r="W50" s="134"/>
      <c r="X50" s="134"/>
      <c r="Y50" s="134"/>
      <c r="Z50" s="134"/>
      <c r="AA50" s="134"/>
      <c r="AB50" s="134"/>
      <c r="AC50" s="134"/>
      <c r="AD50" s="135"/>
      <c r="AE50" s="130"/>
      <c r="AF50" s="131"/>
      <c r="AG50" s="131"/>
      <c r="AH50" s="131"/>
      <c r="AI50" s="131"/>
      <c r="AJ50" s="132"/>
      <c r="AK50" s="133" t="s">
        <v>328</v>
      </c>
      <c r="AL50" s="134"/>
      <c r="AM50" s="134"/>
      <c r="AN50" s="134"/>
      <c r="AO50" s="134"/>
      <c r="AP50" s="134"/>
      <c r="AQ50" s="135"/>
      <c r="AR50" s="130" t="s">
        <v>329</v>
      </c>
      <c r="AS50" s="131"/>
      <c r="AT50" s="131"/>
      <c r="AU50" s="131"/>
      <c r="AV50" s="131"/>
      <c r="AW50" s="131"/>
      <c r="AX50" s="131"/>
      <c r="AY50" s="131"/>
      <c r="AZ50" s="131"/>
      <c r="BA50" s="132"/>
      <c r="BB50" s="133" t="s">
        <v>330</v>
      </c>
      <c r="BC50" s="134"/>
      <c r="BD50" s="134"/>
      <c r="BE50" s="134"/>
      <c r="BF50" s="134"/>
      <c r="BG50" s="134"/>
      <c r="BH50" s="134"/>
      <c r="BI50" s="134"/>
      <c r="BJ50" s="135"/>
      <c r="BK50" s="130" t="s">
        <v>331</v>
      </c>
      <c r="BL50" s="131"/>
      <c r="BM50" s="131"/>
      <c r="BN50" s="131"/>
      <c r="BO50" s="131"/>
      <c r="BP50" s="131"/>
      <c r="BQ50" s="132"/>
      <c r="BR50" s="133" t="s">
        <v>332</v>
      </c>
      <c r="BS50" s="134"/>
      <c r="BT50" s="134"/>
      <c r="BU50" s="134"/>
      <c r="BV50" s="134"/>
      <c r="BW50" s="134"/>
      <c r="BX50" s="135"/>
      <c r="BY50" s="153"/>
      <c r="BZ50" s="187"/>
    </row>
    <row r="51" spans="1:78" ht="105" customHeight="1" x14ac:dyDescent="0.3">
      <c r="A51" s="176"/>
      <c r="B51" s="218" t="s">
        <v>71</v>
      </c>
      <c r="C51" s="210" t="s">
        <v>175</v>
      </c>
      <c r="D51" s="212" t="s">
        <v>111</v>
      </c>
      <c r="E51" s="225" t="s">
        <v>156</v>
      </c>
      <c r="F51" s="21">
        <v>1</v>
      </c>
      <c r="G51" s="76"/>
      <c r="H51" s="77" t="s">
        <v>78</v>
      </c>
      <c r="I51" s="77"/>
      <c r="J51" s="77"/>
      <c r="K51" s="77" t="s">
        <v>78</v>
      </c>
      <c r="L51" s="77" t="s">
        <v>78</v>
      </c>
      <c r="M51" s="78"/>
      <c r="N51" s="76"/>
      <c r="O51" s="77"/>
      <c r="P51" s="77"/>
      <c r="Q51" s="77"/>
      <c r="R51" s="77"/>
      <c r="S51" s="77" t="s">
        <v>78</v>
      </c>
      <c r="T51" s="78"/>
      <c r="U51" s="76"/>
      <c r="V51" s="77"/>
      <c r="W51" s="77"/>
      <c r="X51" s="77"/>
      <c r="Y51" s="77"/>
      <c r="Z51" s="77" t="s">
        <v>78</v>
      </c>
      <c r="AA51" s="77"/>
      <c r="AB51" s="77" t="s">
        <v>78</v>
      </c>
      <c r="AC51" s="77"/>
      <c r="AD51" s="78"/>
      <c r="AE51" s="76"/>
      <c r="AF51" s="77"/>
      <c r="AG51" s="77"/>
      <c r="AH51" s="77"/>
      <c r="AI51" s="77"/>
      <c r="AJ51" s="78"/>
      <c r="AK51" s="76"/>
      <c r="AL51" s="77"/>
      <c r="AM51" s="77"/>
      <c r="AN51" s="77"/>
      <c r="AO51" s="77"/>
      <c r="AP51" s="77"/>
      <c r="AQ51" s="78"/>
      <c r="AR51" s="76" t="s">
        <v>78</v>
      </c>
      <c r="AS51" s="77"/>
      <c r="AT51" s="77" t="s">
        <v>78</v>
      </c>
      <c r="AU51" s="77" t="s">
        <v>78</v>
      </c>
      <c r="AV51" s="77" t="s">
        <v>78</v>
      </c>
      <c r="AW51" s="77"/>
      <c r="AX51" s="77"/>
      <c r="AY51" s="77" t="s">
        <v>78</v>
      </c>
      <c r="AZ51" s="77" t="s">
        <v>78</v>
      </c>
      <c r="BA51" s="78"/>
      <c r="BB51" s="76"/>
      <c r="BC51" s="77" t="s">
        <v>78</v>
      </c>
      <c r="BD51" s="77"/>
      <c r="BE51" s="77" t="s">
        <v>78</v>
      </c>
      <c r="BF51" s="77" t="s">
        <v>78</v>
      </c>
      <c r="BG51" s="77"/>
      <c r="BH51" s="77"/>
      <c r="BI51" s="77"/>
      <c r="BJ51" s="78"/>
      <c r="BK51" s="76"/>
      <c r="BL51" s="77"/>
      <c r="BM51" s="77"/>
      <c r="BN51" s="77" t="s">
        <v>78</v>
      </c>
      <c r="BO51" s="77"/>
      <c r="BP51" s="77" t="s">
        <v>78</v>
      </c>
      <c r="BQ51" s="78"/>
      <c r="BR51" s="76"/>
      <c r="BS51" s="77" t="s">
        <v>78</v>
      </c>
      <c r="BT51" s="77"/>
      <c r="BU51" s="77"/>
      <c r="BV51" s="77"/>
      <c r="BW51" s="77"/>
      <c r="BX51" s="78" t="s">
        <v>78</v>
      </c>
      <c r="BY51" s="256">
        <f t="shared" si="0"/>
        <v>19</v>
      </c>
      <c r="BZ51" s="187"/>
    </row>
    <row r="52" spans="1:78" ht="105" customHeight="1" thickBot="1" x14ac:dyDescent="0.35">
      <c r="A52" s="176"/>
      <c r="B52" s="253"/>
      <c r="C52" s="211"/>
      <c r="D52" s="254"/>
      <c r="E52" s="226"/>
      <c r="F52" s="26" t="s">
        <v>189</v>
      </c>
      <c r="G52" s="124" t="s">
        <v>333</v>
      </c>
      <c r="H52" s="125"/>
      <c r="I52" s="125"/>
      <c r="J52" s="125"/>
      <c r="K52" s="125"/>
      <c r="L52" s="125"/>
      <c r="M52" s="126"/>
      <c r="N52" s="124" t="s">
        <v>371</v>
      </c>
      <c r="O52" s="125"/>
      <c r="P52" s="125"/>
      <c r="Q52" s="125"/>
      <c r="R52" s="125"/>
      <c r="S52" s="125"/>
      <c r="T52" s="126"/>
      <c r="U52" s="207" t="s">
        <v>335</v>
      </c>
      <c r="V52" s="208"/>
      <c r="W52" s="208"/>
      <c r="X52" s="208"/>
      <c r="Y52" s="208"/>
      <c r="Z52" s="208"/>
      <c r="AA52" s="208"/>
      <c r="AB52" s="208"/>
      <c r="AC52" s="208"/>
      <c r="AD52" s="209"/>
      <c r="AE52" s="204" t="s">
        <v>344</v>
      </c>
      <c r="AF52" s="205"/>
      <c r="AG52" s="205"/>
      <c r="AH52" s="205"/>
      <c r="AI52" s="205"/>
      <c r="AJ52" s="206"/>
      <c r="AK52" s="204" t="s">
        <v>344</v>
      </c>
      <c r="AL52" s="205"/>
      <c r="AM52" s="205"/>
      <c r="AN52" s="205"/>
      <c r="AO52" s="205"/>
      <c r="AP52" s="205"/>
      <c r="AQ52" s="206"/>
      <c r="AR52" s="207" t="s">
        <v>336</v>
      </c>
      <c r="AS52" s="208"/>
      <c r="AT52" s="208"/>
      <c r="AU52" s="208"/>
      <c r="AV52" s="208"/>
      <c r="AW52" s="208"/>
      <c r="AX52" s="208"/>
      <c r="AY52" s="208"/>
      <c r="AZ52" s="208"/>
      <c r="BA52" s="209"/>
      <c r="BB52" s="207" t="s">
        <v>337</v>
      </c>
      <c r="BC52" s="208"/>
      <c r="BD52" s="208"/>
      <c r="BE52" s="208"/>
      <c r="BF52" s="208"/>
      <c r="BG52" s="208"/>
      <c r="BH52" s="208"/>
      <c r="BI52" s="208"/>
      <c r="BJ52" s="209"/>
      <c r="BK52" s="124" t="s">
        <v>377</v>
      </c>
      <c r="BL52" s="125"/>
      <c r="BM52" s="125"/>
      <c r="BN52" s="125"/>
      <c r="BO52" s="125"/>
      <c r="BP52" s="125"/>
      <c r="BQ52" s="126"/>
      <c r="BR52" s="124" t="s">
        <v>339</v>
      </c>
      <c r="BS52" s="125"/>
      <c r="BT52" s="125"/>
      <c r="BU52" s="125"/>
      <c r="BV52" s="125"/>
      <c r="BW52" s="125"/>
      <c r="BX52" s="126"/>
      <c r="BY52" s="257"/>
      <c r="BZ52" s="187"/>
    </row>
    <row r="53" spans="1:78" ht="105" customHeight="1" x14ac:dyDescent="0.3">
      <c r="A53" s="176"/>
      <c r="B53" s="227" t="s">
        <v>72</v>
      </c>
      <c r="C53" s="210" t="s">
        <v>176</v>
      </c>
      <c r="D53" s="255" t="s">
        <v>111</v>
      </c>
      <c r="E53" s="140" t="s">
        <v>156</v>
      </c>
      <c r="F53" s="22">
        <v>1</v>
      </c>
      <c r="G53" s="76"/>
      <c r="H53" s="77" t="s">
        <v>78</v>
      </c>
      <c r="I53" s="77"/>
      <c r="J53" s="77"/>
      <c r="K53" s="77"/>
      <c r="L53" s="77" t="s">
        <v>78</v>
      </c>
      <c r="M53" s="78"/>
      <c r="N53" s="76" t="s">
        <v>78</v>
      </c>
      <c r="O53" s="77"/>
      <c r="P53" s="77"/>
      <c r="Q53" s="77"/>
      <c r="R53" s="77"/>
      <c r="S53" s="77" t="s">
        <v>78</v>
      </c>
      <c r="T53" s="78"/>
      <c r="U53" s="76"/>
      <c r="V53" s="77"/>
      <c r="W53" s="77"/>
      <c r="X53" s="77"/>
      <c r="Y53" s="77"/>
      <c r="Z53" s="77" t="s">
        <v>78</v>
      </c>
      <c r="AA53" s="77"/>
      <c r="AB53" s="77" t="s">
        <v>78</v>
      </c>
      <c r="AC53" s="77"/>
      <c r="AD53" s="78"/>
      <c r="AE53" s="79"/>
      <c r="AF53" s="80"/>
      <c r="AG53" s="80"/>
      <c r="AH53" s="80"/>
      <c r="AI53" s="80"/>
      <c r="AJ53" s="81"/>
      <c r="AK53" s="79"/>
      <c r="AL53" s="80"/>
      <c r="AM53" s="80"/>
      <c r="AN53" s="80"/>
      <c r="AO53" s="80"/>
      <c r="AP53" s="80"/>
      <c r="AQ53" s="81"/>
      <c r="AR53" s="76" t="s">
        <v>78</v>
      </c>
      <c r="AS53" s="77"/>
      <c r="AT53" s="77" t="s">
        <v>78</v>
      </c>
      <c r="AU53" s="77" t="s">
        <v>78</v>
      </c>
      <c r="AV53" s="77" t="s">
        <v>78</v>
      </c>
      <c r="AW53" s="77"/>
      <c r="AX53" s="77"/>
      <c r="AY53" s="77" t="s">
        <v>78</v>
      </c>
      <c r="AZ53" s="77" t="s">
        <v>78</v>
      </c>
      <c r="BA53" s="78"/>
      <c r="BB53" s="76"/>
      <c r="BC53" s="77" t="s">
        <v>78</v>
      </c>
      <c r="BD53" s="77"/>
      <c r="BE53" s="77" t="s">
        <v>78</v>
      </c>
      <c r="BF53" s="77"/>
      <c r="BG53" s="77"/>
      <c r="BH53" s="77"/>
      <c r="BI53" s="77"/>
      <c r="BJ53" s="78"/>
      <c r="BK53" s="76"/>
      <c r="BL53" s="77"/>
      <c r="BM53" s="77"/>
      <c r="BN53" s="77" t="s">
        <v>78</v>
      </c>
      <c r="BO53" s="77"/>
      <c r="BP53" s="77" t="s">
        <v>78</v>
      </c>
      <c r="BQ53" s="78"/>
      <c r="BR53" s="76"/>
      <c r="BS53" s="77" t="s">
        <v>78</v>
      </c>
      <c r="BT53" s="77"/>
      <c r="BU53" s="77"/>
      <c r="BV53" s="77"/>
      <c r="BW53" s="77"/>
      <c r="BX53" s="78" t="s">
        <v>78</v>
      </c>
      <c r="BY53" s="256">
        <f t="shared" si="0"/>
        <v>18</v>
      </c>
      <c r="BZ53" s="187"/>
    </row>
    <row r="54" spans="1:78" ht="105" customHeight="1" thickBot="1" x14ac:dyDescent="0.35">
      <c r="A54" s="163"/>
      <c r="B54" s="216"/>
      <c r="C54" s="211"/>
      <c r="D54" s="213"/>
      <c r="E54" s="141"/>
      <c r="F54" s="26" t="s">
        <v>189</v>
      </c>
      <c r="G54" s="124" t="s">
        <v>386</v>
      </c>
      <c r="H54" s="125"/>
      <c r="I54" s="125"/>
      <c r="J54" s="125"/>
      <c r="K54" s="125"/>
      <c r="L54" s="125"/>
      <c r="M54" s="126"/>
      <c r="N54" s="124" t="s">
        <v>334</v>
      </c>
      <c r="O54" s="125"/>
      <c r="P54" s="125"/>
      <c r="Q54" s="125"/>
      <c r="R54" s="125"/>
      <c r="S54" s="125"/>
      <c r="T54" s="126"/>
      <c r="U54" s="207" t="s">
        <v>335</v>
      </c>
      <c r="V54" s="208"/>
      <c r="W54" s="208"/>
      <c r="X54" s="208"/>
      <c r="Y54" s="208"/>
      <c r="Z54" s="208"/>
      <c r="AA54" s="208"/>
      <c r="AB54" s="208"/>
      <c r="AC54" s="208"/>
      <c r="AD54" s="209"/>
      <c r="AE54" s="204" t="s">
        <v>344</v>
      </c>
      <c r="AF54" s="205"/>
      <c r="AG54" s="205"/>
      <c r="AH54" s="205"/>
      <c r="AI54" s="205"/>
      <c r="AJ54" s="206"/>
      <c r="AK54" s="204" t="s">
        <v>344</v>
      </c>
      <c r="AL54" s="205"/>
      <c r="AM54" s="205"/>
      <c r="AN54" s="205"/>
      <c r="AO54" s="205"/>
      <c r="AP54" s="205"/>
      <c r="AQ54" s="206"/>
      <c r="AR54" s="207" t="s">
        <v>336</v>
      </c>
      <c r="AS54" s="208"/>
      <c r="AT54" s="208"/>
      <c r="AU54" s="208"/>
      <c r="AV54" s="208"/>
      <c r="AW54" s="208"/>
      <c r="AX54" s="208"/>
      <c r="AY54" s="208"/>
      <c r="AZ54" s="208"/>
      <c r="BA54" s="209"/>
      <c r="BB54" s="207" t="s">
        <v>375</v>
      </c>
      <c r="BC54" s="208"/>
      <c r="BD54" s="208"/>
      <c r="BE54" s="208"/>
      <c r="BF54" s="208"/>
      <c r="BG54" s="208"/>
      <c r="BH54" s="208"/>
      <c r="BI54" s="208"/>
      <c r="BJ54" s="209"/>
      <c r="BK54" s="124" t="s">
        <v>377</v>
      </c>
      <c r="BL54" s="125"/>
      <c r="BM54" s="125"/>
      <c r="BN54" s="125"/>
      <c r="BO54" s="125"/>
      <c r="BP54" s="125"/>
      <c r="BQ54" s="126"/>
      <c r="BR54" s="124" t="s">
        <v>339</v>
      </c>
      <c r="BS54" s="125"/>
      <c r="BT54" s="125"/>
      <c r="BU54" s="125"/>
      <c r="BV54" s="125"/>
      <c r="BW54" s="125"/>
      <c r="BX54" s="126"/>
      <c r="BY54" s="257"/>
      <c r="BZ54" s="187"/>
    </row>
    <row r="55" spans="1:78" ht="105" customHeight="1" x14ac:dyDescent="0.3">
      <c r="A55" s="219" t="s">
        <v>135</v>
      </c>
      <c r="B55" s="221" t="s">
        <v>126</v>
      </c>
      <c r="C55" s="168" t="s">
        <v>158</v>
      </c>
      <c r="D55" s="223" t="s">
        <v>141</v>
      </c>
      <c r="E55" s="138" t="s">
        <v>422</v>
      </c>
      <c r="F55" s="19">
        <v>1.5</v>
      </c>
      <c r="G55" s="82"/>
      <c r="H55" s="83"/>
      <c r="I55" s="83"/>
      <c r="J55" s="83"/>
      <c r="K55" s="83"/>
      <c r="L55" s="83"/>
      <c r="M55" s="84"/>
      <c r="N55" s="82"/>
      <c r="O55" s="83"/>
      <c r="P55" s="83"/>
      <c r="Q55" s="83"/>
      <c r="R55" s="83"/>
      <c r="S55" s="83"/>
      <c r="T55" s="84"/>
      <c r="U55" s="82"/>
      <c r="V55" s="83"/>
      <c r="W55" s="83"/>
      <c r="X55" s="83" t="s">
        <v>78</v>
      </c>
      <c r="Y55" s="83"/>
      <c r="Z55" s="83"/>
      <c r="AA55" s="83"/>
      <c r="AB55" s="83"/>
      <c r="AC55" s="83"/>
      <c r="AD55" s="84" t="s">
        <v>77</v>
      </c>
      <c r="AE55" s="85" t="s">
        <v>77</v>
      </c>
      <c r="AF55" s="83" t="s">
        <v>77</v>
      </c>
      <c r="AG55" s="83" t="s">
        <v>77</v>
      </c>
      <c r="AH55" s="83" t="s">
        <v>77</v>
      </c>
      <c r="AI55" s="83" t="s">
        <v>77</v>
      </c>
      <c r="AJ55" s="86" t="s">
        <v>77</v>
      </c>
      <c r="AK55" s="82"/>
      <c r="AL55" s="83"/>
      <c r="AM55" s="83" t="s">
        <v>78</v>
      </c>
      <c r="AN55" s="83"/>
      <c r="AO55" s="83" t="s">
        <v>78</v>
      </c>
      <c r="AP55" s="83" t="s">
        <v>77</v>
      </c>
      <c r="AQ55" s="84" t="s">
        <v>77</v>
      </c>
      <c r="AR55" s="85"/>
      <c r="AS55" s="83" t="s">
        <v>78</v>
      </c>
      <c r="AT55" s="83"/>
      <c r="AU55" s="83" t="s">
        <v>78</v>
      </c>
      <c r="AV55" s="83"/>
      <c r="AW55" s="83"/>
      <c r="AX55" s="83" t="s">
        <v>78</v>
      </c>
      <c r="AY55" s="83" t="s">
        <v>78</v>
      </c>
      <c r="AZ55" s="83"/>
      <c r="BA55" s="86" t="s">
        <v>78</v>
      </c>
      <c r="BB55" s="82" t="s">
        <v>78</v>
      </c>
      <c r="BC55" s="83"/>
      <c r="BD55" s="83" t="s">
        <v>78</v>
      </c>
      <c r="BE55" s="83"/>
      <c r="BF55" s="83" t="s">
        <v>78</v>
      </c>
      <c r="BG55" s="83"/>
      <c r="BH55" s="83"/>
      <c r="BI55" s="83" t="s">
        <v>78</v>
      </c>
      <c r="BJ55" s="84" t="s">
        <v>78</v>
      </c>
      <c r="BK55" s="82" t="s">
        <v>78</v>
      </c>
      <c r="BL55" s="83" t="s">
        <v>78</v>
      </c>
      <c r="BM55" s="83"/>
      <c r="BN55" s="83" t="s">
        <v>78</v>
      </c>
      <c r="BO55" s="83"/>
      <c r="BP55" s="83" t="s">
        <v>78</v>
      </c>
      <c r="BQ55" s="84" t="s">
        <v>78</v>
      </c>
      <c r="BR55" s="82" t="s">
        <v>78</v>
      </c>
      <c r="BS55" s="83" t="s">
        <v>77</v>
      </c>
      <c r="BT55" s="83" t="s">
        <v>77</v>
      </c>
      <c r="BU55" s="83" t="s">
        <v>78</v>
      </c>
      <c r="BV55" s="83" t="s">
        <v>78</v>
      </c>
      <c r="BW55" s="83" t="s">
        <v>78</v>
      </c>
      <c r="BX55" s="84" t="s">
        <v>77</v>
      </c>
      <c r="BY55" s="259">
        <f>COUNTA(G55:BX55)</f>
        <v>34</v>
      </c>
      <c r="BZ55" s="187"/>
    </row>
    <row r="56" spans="1:78" ht="105" customHeight="1" thickBot="1" x14ac:dyDescent="0.35">
      <c r="A56" s="220"/>
      <c r="B56" s="222"/>
      <c r="C56" s="169"/>
      <c r="D56" s="224"/>
      <c r="E56" s="139"/>
      <c r="F56" s="27" t="s">
        <v>189</v>
      </c>
      <c r="G56" s="201"/>
      <c r="H56" s="202"/>
      <c r="I56" s="202"/>
      <c r="J56" s="202"/>
      <c r="K56" s="202"/>
      <c r="L56" s="202"/>
      <c r="M56" s="203"/>
      <c r="N56" s="201"/>
      <c r="O56" s="202"/>
      <c r="P56" s="202"/>
      <c r="Q56" s="202"/>
      <c r="R56" s="202"/>
      <c r="S56" s="202"/>
      <c r="T56" s="203"/>
      <c r="U56" s="201" t="s">
        <v>389</v>
      </c>
      <c r="V56" s="202"/>
      <c r="W56" s="202"/>
      <c r="X56" s="202"/>
      <c r="Y56" s="202"/>
      <c r="Z56" s="202"/>
      <c r="AA56" s="202"/>
      <c r="AB56" s="202"/>
      <c r="AC56" s="202"/>
      <c r="AD56" s="203"/>
      <c r="AE56" s="201" t="s">
        <v>313</v>
      </c>
      <c r="AF56" s="202"/>
      <c r="AG56" s="202"/>
      <c r="AH56" s="202"/>
      <c r="AI56" s="202"/>
      <c r="AJ56" s="203"/>
      <c r="AK56" s="201" t="s">
        <v>340</v>
      </c>
      <c r="AL56" s="202"/>
      <c r="AM56" s="202"/>
      <c r="AN56" s="202"/>
      <c r="AO56" s="202"/>
      <c r="AP56" s="202"/>
      <c r="AQ56" s="203"/>
      <c r="AR56" s="201" t="s">
        <v>341</v>
      </c>
      <c r="AS56" s="202"/>
      <c r="AT56" s="202"/>
      <c r="AU56" s="202"/>
      <c r="AV56" s="202"/>
      <c r="AW56" s="202"/>
      <c r="AX56" s="202"/>
      <c r="AY56" s="202"/>
      <c r="AZ56" s="202"/>
      <c r="BA56" s="203"/>
      <c r="BB56" s="201" t="s">
        <v>342</v>
      </c>
      <c r="BC56" s="202"/>
      <c r="BD56" s="202"/>
      <c r="BE56" s="202"/>
      <c r="BF56" s="202"/>
      <c r="BG56" s="202"/>
      <c r="BH56" s="202"/>
      <c r="BI56" s="202"/>
      <c r="BJ56" s="203"/>
      <c r="BK56" s="201" t="s">
        <v>343</v>
      </c>
      <c r="BL56" s="202"/>
      <c r="BM56" s="202"/>
      <c r="BN56" s="202"/>
      <c r="BO56" s="202"/>
      <c r="BP56" s="202"/>
      <c r="BQ56" s="203"/>
      <c r="BR56" s="201" t="s">
        <v>123</v>
      </c>
      <c r="BS56" s="202"/>
      <c r="BT56" s="202"/>
      <c r="BU56" s="202"/>
      <c r="BV56" s="202"/>
      <c r="BW56" s="202"/>
      <c r="BX56" s="203"/>
      <c r="BY56" s="260"/>
      <c r="BZ56" s="187"/>
    </row>
    <row r="57" spans="1:78" ht="105" customHeight="1" x14ac:dyDescent="0.3">
      <c r="A57" s="217" t="s">
        <v>136</v>
      </c>
      <c r="B57" s="218" t="s">
        <v>73</v>
      </c>
      <c r="C57" s="210" t="s">
        <v>177</v>
      </c>
      <c r="D57" s="212" t="s">
        <v>111</v>
      </c>
      <c r="E57" s="140" t="s">
        <v>156</v>
      </c>
      <c r="F57" s="23">
        <v>1</v>
      </c>
      <c r="G57" s="76"/>
      <c r="H57" s="77" t="s">
        <v>78</v>
      </c>
      <c r="I57" s="77"/>
      <c r="J57" s="77"/>
      <c r="K57" s="77" t="s">
        <v>78</v>
      </c>
      <c r="L57" s="77" t="s">
        <v>78</v>
      </c>
      <c r="M57" s="78"/>
      <c r="N57" s="76" t="s">
        <v>78</v>
      </c>
      <c r="O57" s="77"/>
      <c r="P57" s="77"/>
      <c r="Q57" s="77"/>
      <c r="R57" s="77"/>
      <c r="S57" s="77" t="s">
        <v>78</v>
      </c>
      <c r="T57" s="78"/>
      <c r="U57" s="76"/>
      <c r="V57" s="77"/>
      <c r="W57" s="77"/>
      <c r="X57" s="77"/>
      <c r="Y57" s="77"/>
      <c r="Z57" s="77" t="s">
        <v>78</v>
      </c>
      <c r="AA57" s="77"/>
      <c r="AB57" s="77" t="s">
        <v>78</v>
      </c>
      <c r="AC57" s="77"/>
      <c r="AD57" s="78"/>
      <c r="AE57" s="76"/>
      <c r="AF57" s="77"/>
      <c r="AG57" s="77"/>
      <c r="AH57" s="77"/>
      <c r="AI57" s="77"/>
      <c r="AJ57" s="78"/>
      <c r="AK57" s="76"/>
      <c r="AL57" s="77"/>
      <c r="AM57" s="77"/>
      <c r="AN57" s="77"/>
      <c r="AO57" s="77"/>
      <c r="AP57" s="77"/>
      <c r="AQ57" s="78"/>
      <c r="AR57" s="76" t="s">
        <v>78</v>
      </c>
      <c r="AS57" s="77"/>
      <c r="AT57" s="77" t="s">
        <v>78</v>
      </c>
      <c r="AU57" s="77" t="s">
        <v>78</v>
      </c>
      <c r="AV57" s="77" t="s">
        <v>78</v>
      </c>
      <c r="AW57" s="77"/>
      <c r="AX57" s="77"/>
      <c r="AY57" s="77" t="s">
        <v>78</v>
      </c>
      <c r="AZ57" s="77" t="s">
        <v>78</v>
      </c>
      <c r="BA57" s="78"/>
      <c r="BB57" s="76"/>
      <c r="BC57" s="77" t="s">
        <v>78</v>
      </c>
      <c r="BD57" s="77"/>
      <c r="BE57" s="77" t="s">
        <v>78</v>
      </c>
      <c r="BF57" s="77"/>
      <c r="BG57" s="77"/>
      <c r="BH57" s="77"/>
      <c r="BI57" s="77"/>
      <c r="BJ57" s="78"/>
      <c r="BK57" s="76"/>
      <c r="BL57" s="77"/>
      <c r="BM57" s="77" t="s">
        <v>78</v>
      </c>
      <c r="BN57" s="77" t="s">
        <v>78</v>
      </c>
      <c r="BO57" s="77"/>
      <c r="BP57" s="77" t="s">
        <v>78</v>
      </c>
      <c r="BQ57" s="78"/>
      <c r="BR57" s="76"/>
      <c r="BS57" s="77" t="s">
        <v>78</v>
      </c>
      <c r="BT57" s="77"/>
      <c r="BU57" s="77"/>
      <c r="BV57" s="77"/>
      <c r="BW57" s="77"/>
      <c r="BX57" s="78" t="s">
        <v>78</v>
      </c>
      <c r="BY57" s="258">
        <f t="shared" si="0"/>
        <v>20</v>
      </c>
      <c r="BZ57" s="187"/>
    </row>
    <row r="58" spans="1:78" ht="105" customHeight="1" thickBot="1" x14ac:dyDescent="0.35">
      <c r="A58" s="176"/>
      <c r="B58" s="216"/>
      <c r="C58" s="211"/>
      <c r="D58" s="213"/>
      <c r="E58" s="141"/>
      <c r="F58" s="26" t="s">
        <v>189</v>
      </c>
      <c r="G58" s="124" t="s">
        <v>333</v>
      </c>
      <c r="H58" s="125"/>
      <c r="I58" s="125"/>
      <c r="J58" s="125"/>
      <c r="K58" s="125"/>
      <c r="L58" s="125"/>
      <c r="M58" s="126"/>
      <c r="N58" s="124" t="s">
        <v>334</v>
      </c>
      <c r="O58" s="125"/>
      <c r="P58" s="125"/>
      <c r="Q58" s="125"/>
      <c r="R58" s="125"/>
      <c r="S58" s="125"/>
      <c r="T58" s="126"/>
      <c r="U58" s="207" t="s">
        <v>335</v>
      </c>
      <c r="V58" s="208"/>
      <c r="W58" s="208"/>
      <c r="X58" s="208"/>
      <c r="Y58" s="208"/>
      <c r="Z58" s="208"/>
      <c r="AA58" s="208"/>
      <c r="AB58" s="208"/>
      <c r="AC58" s="208"/>
      <c r="AD58" s="209"/>
      <c r="AE58" s="204" t="s">
        <v>344</v>
      </c>
      <c r="AF58" s="205"/>
      <c r="AG58" s="205"/>
      <c r="AH58" s="205"/>
      <c r="AI58" s="205"/>
      <c r="AJ58" s="206"/>
      <c r="AK58" s="204" t="s">
        <v>344</v>
      </c>
      <c r="AL58" s="205"/>
      <c r="AM58" s="205"/>
      <c r="AN58" s="205"/>
      <c r="AO58" s="205"/>
      <c r="AP58" s="205"/>
      <c r="AQ58" s="206"/>
      <c r="AR58" s="207" t="s">
        <v>336</v>
      </c>
      <c r="AS58" s="208"/>
      <c r="AT58" s="208"/>
      <c r="AU58" s="208"/>
      <c r="AV58" s="208"/>
      <c r="AW58" s="208"/>
      <c r="AX58" s="208"/>
      <c r="AY58" s="208"/>
      <c r="AZ58" s="208"/>
      <c r="BA58" s="209"/>
      <c r="BB58" s="207" t="s">
        <v>375</v>
      </c>
      <c r="BC58" s="208"/>
      <c r="BD58" s="208"/>
      <c r="BE58" s="208"/>
      <c r="BF58" s="208"/>
      <c r="BG58" s="208"/>
      <c r="BH58" s="208"/>
      <c r="BI58" s="208"/>
      <c r="BJ58" s="209"/>
      <c r="BK58" s="124" t="s">
        <v>338</v>
      </c>
      <c r="BL58" s="125"/>
      <c r="BM58" s="125"/>
      <c r="BN58" s="125"/>
      <c r="BO58" s="125"/>
      <c r="BP58" s="125"/>
      <c r="BQ58" s="126"/>
      <c r="BR58" s="124" t="s">
        <v>339</v>
      </c>
      <c r="BS58" s="125"/>
      <c r="BT58" s="125"/>
      <c r="BU58" s="125"/>
      <c r="BV58" s="125"/>
      <c r="BW58" s="125"/>
      <c r="BX58" s="126"/>
      <c r="BY58" s="257"/>
      <c r="BZ58" s="187"/>
    </row>
    <row r="59" spans="1:78" ht="105" customHeight="1" x14ac:dyDescent="0.3">
      <c r="A59" s="176"/>
      <c r="B59" s="215" t="s">
        <v>74</v>
      </c>
      <c r="C59" s="210" t="s">
        <v>178</v>
      </c>
      <c r="D59" s="214" t="s">
        <v>111</v>
      </c>
      <c r="E59" s="140" t="s">
        <v>156</v>
      </c>
      <c r="F59" s="24">
        <v>1</v>
      </c>
      <c r="G59" s="76"/>
      <c r="H59" s="77" t="s">
        <v>78</v>
      </c>
      <c r="I59" s="77"/>
      <c r="J59" s="77"/>
      <c r="K59" s="77"/>
      <c r="L59" s="77" t="s">
        <v>78</v>
      </c>
      <c r="M59" s="78"/>
      <c r="N59" s="76" t="s">
        <v>78</v>
      </c>
      <c r="O59" s="77"/>
      <c r="P59" s="77"/>
      <c r="Q59" s="77"/>
      <c r="R59" s="77"/>
      <c r="S59" s="77" t="s">
        <v>78</v>
      </c>
      <c r="T59" s="78"/>
      <c r="U59" s="76"/>
      <c r="V59" s="77"/>
      <c r="W59" s="77"/>
      <c r="X59" s="77"/>
      <c r="Y59" s="77"/>
      <c r="Z59" s="77" t="s">
        <v>78</v>
      </c>
      <c r="AA59" s="77"/>
      <c r="AB59" s="77" t="s">
        <v>78</v>
      </c>
      <c r="AC59" s="77"/>
      <c r="AD59" s="78"/>
      <c r="AE59" s="87"/>
      <c r="AF59" s="88"/>
      <c r="AG59" s="88"/>
      <c r="AH59" s="88"/>
      <c r="AI59" s="88"/>
      <c r="AJ59" s="89"/>
      <c r="AK59" s="87"/>
      <c r="AL59" s="88"/>
      <c r="AM59" s="88"/>
      <c r="AN59" s="88"/>
      <c r="AO59" s="88"/>
      <c r="AP59" s="88"/>
      <c r="AQ59" s="89"/>
      <c r="AR59" s="76" t="s">
        <v>78</v>
      </c>
      <c r="AS59" s="77"/>
      <c r="AT59" s="77" t="s">
        <v>78</v>
      </c>
      <c r="AU59" s="77" t="s">
        <v>78</v>
      </c>
      <c r="AV59" s="77" t="s">
        <v>78</v>
      </c>
      <c r="AW59" s="77"/>
      <c r="AX59" s="77"/>
      <c r="AY59" s="77" t="s">
        <v>78</v>
      </c>
      <c r="AZ59" s="77" t="s">
        <v>78</v>
      </c>
      <c r="BA59" s="78"/>
      <c r="BB59" s="76"/>
      <c r="BC59" s="77" t="s">
        <v>78</v>
      </c>
      <c r="BD59" s="77"/>
      <c r="BE59" s="77" t="s">
        <v>78</v>
      </c>
      <c r="BF59" s="77" t="s">
        <v>78</v>
      </c>
      <c r="BG59" s="77"/>
      <c r="BH59" s="77"/>
      <c r="BI59" s="77"/>
      <c r="BJ59" s="78"/>
      <c r="BK59" s="76"/>
      <c r="BL59" s="77"/>
      <c r="BM59" s="77" t="s">
        <v>78</v>
      </c>
      <c r="BN59" s="77" t="s">
        <v>78</v>
      </c>
      <c r="BO59" s="77"/>
      <c r="BP59" s="77" t="s">
        <v>78</v>
      </c>
      <c r="BQ59" s="78"/>
      <c r="BR59" s="76"/>
      <c r="BS59" s="77" t="s">
        <v>78</v>
      </c>
      <c r="BT59" s="77"/>
      <c r="BU59" s="77"/>
      <c r="BV59" s="77"/>
      <c r="BW59" s="77"/>
      <c r="BX59" s="78" t="s">
        <v>78</v>
      </c>
      <c r="BY59" s="256">
        <f t="shared" si="0"/>
        <v>20</v>
      </c>
      <c r="BZ59" s="187"/>
    </row>
    <row r="60" spans="1:78" ht="105" customHeight="1" thickBot="1" x14ac:dyDescent="0.35">
      <c r="A60" s="163"/>
      <c r="B60" s="216"/>
      <c r="C60" s="211"/>
      <c r="D60" s="213"/>
      <c r="E60" s="141"/>
      <c r="F60" s="26" t="s">
        <v>189</v>
      </c>
      <c r="G60" s="124" t="s">
        <v>386</v>
      </c>
      <c r="H60" s="125"/>
      <c r="I60" s="125"/>
      <c r="J60" s="125"/>
      <c r="K60" s="125"/>
      <c r="L60" s="125"/>
      <c r="M60" s="126"/>
      <c r="N60" s="124" t="s">
        <v>334</v>
      </c>
      <c r="O60" s="125"/>
      <c r="P60" s="125"/>
      <c r="Q60" s="125"/>
      <c r="R60" s="125"/>
      <c r="S60" s="125"/>
      <c r="T60" s="126"/>
      <c r="U60" s="207" t="s">
        <v>335</v>
      </c>
      <c r="V60" s="208"/>
      <c r="W60" s="208"/>
      <c r="X60" s="208"/>
      <c r="Y60" s="208"/>
      <c r="Z60" s="208"/>
      <c r="AA60" s="208"/>
      <c r="AB60" s="208"/>
      <c r="AC60" s="208"/>
      <c r="AD60" s="209"/>
      <c r="AE60" s="204" t="s">
        <v>344</v>
      </c>
      <c r="AF60" s="205"/>
      <c r="AG60" s="205"/>
      <c r="AH60" s="205"/>
      <c r="AI60" s="205"/>
      <c r="AJ60" s="206"/>
      <c r="AK60" s="204" t="s">
        <v>344</v>
      </c>
      <c r="AL60" s="205"/>
      <c r="AM60" s="205"/>
      <c r="AN60" s="205"/>
      <c r="AO60" s="205"/>
      <c r="AP60" s="205"/>
      <c r="AQ60" s="206"/>
      <c r="AR60" s="207" t="s">
        <v>336</v>
      </c>
      <c r="AS60" s="208"/>
      <c r="AT60" s="208"/>
      <c r="AU60" s="208"/>
      <c r="AV60" s="208"/>
      <c r="AW60" s="208"/>
      <c r="AX60" s="208"/>
      <c r="AY60" s="208"/>
      <c r="AZ60" s="208"/>
      <c r="BA60" s="209"/>
      <c r="BB60" s="207" t="s">
        <v>337</v>
      </c>
      <c r="BC60" s="208"/>
      <c r="BD60" s="208"/>
      <c r="BE60" s="208"/>
      <c r="BF60" s="208"/>
      <c r="BG60" s="208"/>
      <c r="BH60" s="208"/>
      <c r="BI60" s="208"/>
      <c r="BJ60" s="209"/>
      <c r="BK60" s="124" t="s">
        <v>338</v>
      </c>
      <c r="BL60" s="125"/>
      <c r="BM60" s="125"/>
      <c r="BN60" s="125"/>
      <c r="BO60" s="125"/>
      <c r="BP60" s="125"/>
      <c r="BQ60" s="126"/>
      <c r="BR60" s="124" t="s">
        <v>339</v>
      </c>
      <c r="BS60" s="125"/>
      <c r="BT60" s="125"/>
      <c r="BU60" s="125"/>
      <c r="BV60" s="125"/>
      <c r="BW60" s="125"/>
      <c r="BX60" s="126"/>
      <c r="BY60" s="257"/>
      <c r="BZ60" s="187"/>
    </row>
    <row r="61" spans="1:78" ht="105" customHeight="1" thickTop="1" x14ac:dyDescent="0.3">
      <c r="A61" s="162" t="s">
        <v>137</v>
      </c>
      <c r="B61" s="166" t="s">
        <v>79</v>
      </c>
      <c r="C61" s="170" t="s">
        <v>157</v>
      </c>
      <c r="D61" s="174" t="s">
        <v>110</v>
      </c>
      <c r="E61" s="136" t="s">
        <v>423</v>
      </c>
      <c r="F61" s="15">
        <v>2.5</v>
      </c>
      <c r="G61" s="65" t="s">
        <v>78</v>
      </c>
      <c r="H61" s="66"/>
      <c r="I61" s="66" t="s">
        <v>77</v>
      </c>
      <c r="J61" s="66" t="s">
        <v>78</v>
      </c>
      <c r="K61" s="66" t="s">
        <v>78</v>
      </c>
      <c r="L61" s="66"/>
      <c r="M61" s="71" t="s">
        <v>77</v>
      </c>
      <c r="N61" s="68"/>
      <c r="O61" s="69"/>
      <c r="P61" s="69"/>
      <c r="Q61" s="69"/>
      <c r="R61" s="69"/>
      <c r="S61" s="69" t="s">
        <v>78</v>
      </c>
      <c r="T61" s="70" t="s">
        <v>77</v>
      </c>
      <c r="U61" s="65" t="s">
        <v>77</v>
      </c>
      <c r="V61" s="66"/>
      <c r="W61" s="66" t="s">
        <v>78</v>
      </c>
      <c r="X61" s="66" t="s">
        <v>78</v>
      </c>
      <c r="Y61" s="66" t="s">
        <v>78</v>
      </c>
      <c r="Z61" s="66" t="s">
        <v>78</v>
      </c>
      <c r="AA61" s="66" t="s">
        <v>78</v>
      </c>
      <c r="AB61" s="66"/>
      <c r="AC61" s="66"/>
      <c r="AD61" s="71"/>
      <c r="AE61" s="90"/>
      <c r="AF61" s="69"/>
      <c r="AG61" s="69"/>
      <c r="AH61" s="69"/>
      <c r="AI61" s="69"/>
      <c r="AJ61" s="91"/>
      <c r="AK61" s="65" t="s">
        <v>78</v>
      </c>
      <c r="AL61" s="66" t="s">
        <v>78</v>
      </c>
      <c r="AM61" s="66" t="s">
        <v>78</v>
      </c>
      <c r="AN61" s="66"/>
      <c r="AO61" s="66"/>
      <c r="AP61" s="66" t="s">
        <v>77</v>
      </c>
      <c r="AQ61" s="71" t="s">
        <v>77</v>
      </c>
      <c r="AR61" s="90"/>
      <c r="AS61" s="69" t="s">
        <v>77</v>
      </c>
      <c r="AT61" s="69"/>
      <c r="AU61" s="69"/>
      <c r="AV61" s="69" t="s">
        <v>78</v>
      </c>
      <c r="AW61" s="69" t="s">
        <v>77</v>
      </c>
      <c r="AX61" s="69" t="s">
        <v>77</v>
      </c>
      <c r="AY61" s="69"/>
      <c r="AZ61" s="69" t="s">
        <v>78</v>
      </c>
      <c r="BA61" s="91"/>
      <c r="BB61" s="65" t="s">
        <v>78</v>
      </c>
      <c r="BC61" s="66" t="s">
        <v>78</v>
      </c>
      <c r="BD61" s="66"/>
      <c r="BE61" s="66"/>
      <c r="BF61" s="66" t="s">
        <v>78</v>
      </c>
      <c r="BG61" s="66" t="s">
        <v>78</v>
      </c>
      <c r="BH61" s="66" t="s">
        <v>78</v>
      </c>
      <c r="BI61" s="66"/>
      <c r="BJ61" s="71"/>
      <c r="BK61" s="90" t="s">
        <v>78</v>
      </c>
      <c r="BL61" s="69"/>
      <c r="BM61" s="69"/>
      <c r="BN61" s="69"/>
      <c r="BO61" s="69" t="s">
        <v>78</v>
      </c>
      <c r="BP61" s="69"/>
      <c r="BQ61" s="91"/>
      <c r="BR61" s="65" t="s">
        <v>78</v>
      </c>
      <c r="BS61" s="66" t="s">
        <v>78</v>
      </c>
      <c r="BT61" s="66" t="s">
        <v>78</v>
      </c>
      <c r="BU61" s="66"/>
      <c r="BV61" s="66"/>
      <c r="BW61" s="66"/>
      <c r="BX61" s="71" t="s">
        <v>78</v>
      </c>
      <c r="BY61" s="152">
        <f t="shared" si="0"/>
        <v>34</v>
      </c>
      <c r="BZ61" s="187"/>
    </row>
    <row r="62" spans="1:78" ht="105" customHeight="1" thickBot="1" x14ac:dyDescent="0.35">
      <c r="A62" s="176"/>
      <c r="B62" s="167"/>
      <c r="C62" s="171"/>
      <c r="D62" s="175"/>
      <c r="E62" s="137"/>
      <c r="F62" s="25" t="s">
        <v>189</v>
      </c>
      <c r="G62" s="133" t="s">
        <v>364</v>
      </c>
      <c r="H62" s="134"/>
      <c r="I62" s="134"/>
      <c r="J62" s="134"/>
      <c r="K62" s="134"/>
      <c r="L62" s="134"/>
      <c r="M62" s="135"/>
      <c r="N62" s="133" t="s">
        <v>370</v>
      </c>
      <c r="O62" s="134"/>
      <c r="P62" s="134"/>
      <c r="Q62" s="134"/>
      <c r="R62" s="134"/>
      <c r="S62" s="134"/>
      <c r="T62" s="135"/>
      <c r="U62" s="133" t="s">
        <v>365</v>
      </c>
      <c r="V62" s="134"/>
      <c r="W62" s="134"/>
      <c r="X62" s="134"/>
      <c r="Y62" s="134"/>
      <c r="Z62" s="134"/>
      <c r="AA62" s="134"/>
      <c r="AB62" s="134"/>
      <c r="AC62" s="134"/>
      <c r="AD62" s="135"/>
      <c r="AE62" s="130"/>
      <c r="AF62" s="131"/>
      <c r="AG62" s="131"/>
      <c r="AH62" s="131"/>
      <c r="AI62" s="131"/>
      <c r="AJ62" s="132"/>
      <c r="AK62" s="133" t="s">
        <v>366</v>
      </c>
      <c r="AL62" s="134"/>
      <c r="AM62" s="134"/>
      <c r="AN62" s="134"/>
      <c r="AO62" s="134"/>
      <c r="AP62" s="134"/>
      <c r="AQ62" s="135"/>
      <c r="AR62" s="130" t="s">
        <v>401</v>
      </c>
      <c r="AS62" s="131"/>
      <c r="AT62" s="131"/>
      <c r="AU62" s="131"/>
      <c r="AV62" s="131"/>
      <c r="AW62" s="131"/>
      <c r="AX62" s="131"/>
      <c r="AY62" s="131"/>
      <c r="AZ62" s="131"/>
      <c r="BA62" s="132"/>
      <c r="BB62" s="133" t="s">
        <v>367</v>
      </c>
      <c r="BC62" s="134"/>
      <c r="BD62" s="134"/>
      <c r="BE62" s="134"/>
      <c r="BF62" s="134"/>
      <c r="BG62" s="134"/>
      <c r="BH62" s="134"/>
      <c r="BI62" s="134"/>
      <c r="BJ62" s="135"/>
      <c r="BK62" s="130" t="s">
        <v>363</v>
      </c>
      <c r="BL62" s="131"/>
      <c r="BM62" s="131"/>
      <c r="BN62" s="131"/>
      <c r="BO62" s="131"/>
      <c r="BP62" s="131"/>
      <c r="BQ62" s="132"/>
      <c r="BR62" s="133" t="s">
        <v>368</v>
      </c>
      <c r="BS62" s="134"/>
      <c r="BT62" s="134"/>
      <c r="BU62" s="134"/>
      <c r="BV62" s="134"/>
      <c r="BW62" s="134"/>
      <c r="BX62" s="135"/>
      <c r="BY62" s="153"/>
      <c r="BZ62" s="187"/>
    </row>
    <row r="63" spans="1:78" ht="105" customHeight="1" thickTop="1" x14ac:dyDescent="0.3">
      <c r="A63" s="176"/>
      <c r="B63" s="215" t="s">
        <v>80</v>
      </c>
      <c r="C63" s="231" t="s">
        <v>157</v>
      </c>
      <c r="D63" s="214" t="s">
        <v>111</v>
      </c>
      <c r="E63" s="136" t="s">
        <v>156</v>
      </c>
      <c r="F63" s="21">
        <v>3</v>
      </c>
      <c r="G63" s="76"/>
      <c r="H63" s="77" t="s">
        <v>78</v>
      </c>
      <c r="I63" s="77"/>
      <c r="J63" s="77"/>
      <c r="K63" s="77" t="s">
        <v>78</v>
      </c>
      <c r="L63" s="77" t="s">
        <v>78</v>
      </c>
      <c r="M63" s="78"/>
      <c r="N63" s="76" t="s">
        <v>78</v>
      </c>
      <c r="O63" s="77"/>
      <c r="P63" s="77"/>
      <c r="Q63" s="77"/>
      <c r="R63" s="77"/>
      <c r="S63" s="77" t="s">
        <v>78</v>
      </c>
      <c r="T63" s="78"/>
      <c r="U63" s="76"/>
      <c r="V63" s="77"/>
      <c r="W63" s="77"/>
      <c r="X63" s="77"/>
      <c r="Y63" s="77"/>
      <c r="Z63" s="77" t="s">
        <v>78</v>
      </c>
      <c r="AA63" s="77"/>
      <c r="AB63" s="77" t="s">
        <v>78</v>
      </c>
      <c r="AC63" s="77"/>
      <c r="AD63" s="78"/>
      <c r="AE63" s="87"/>
      <c r="AF63" s="88"/>
      <c r="AG63" s="88"/>
      <c r="AH63" s="88"/>
      <c r="AI63" s="88"/>
      <c r="AJ63" s="89"/>
      <c r="AK63" s="87"/>
      <c r="AL63" s="88"/>
      <c r="AM63" s="88"/>
      <c r="AN63" s="88"/>
      <c r="AO63" s="88"/>
      <c r="AP63" s="88"/>
      <c r="AQ63" s="89"/>
      <c r="AR63" s="76" t="s">
        <v>78</v>
      </c>
      <c r="AS63" s="77"/>
      <c r="AT63" s="77" t="s">
        <v>78</v>
      </c>
      <c r="AU63" s="77" t="s">
        <v>78</v>
      </c>
      <c r="AV63" s="77" t="s">
        <v>78</v>
      </c>
      <c r="AW63" s="77"/>
      <c r="AX63" s="77"/>
      <c r="AY63" s="77" t="s">
        <v>78</v>
      </c>
      <c r="AZ63" s="77" t="s">
        <v>78</v>
      </c>
      <c r="BA63" s="78"/>
      <c r="BB63" s="76"/>
      <c r="BC63" s="77" t="s">
        <v>78</v>
      </c>
      <c r="BD63" s="77"/>
      <c r="BE63" s="77" t="s">
        <v>78</v>
      </c>
      <c r="BF63" s="77" t="s">
        <v>78</v>
      </c>
      <c r="BG63" s="77"/>
      <c r="BH63" s="77"/>
      <c r="BI63" s="77"/>
      <c r="BJ63" s="78"/>
      <c r="BK63" s="76"/>
      <c r="BL63" s="77"/>
      <c r="BM63" s="77" t="s">
        <v>78</v>
      </c>
      <c r="BN63" s="77" t="s">
        <v>78</v>
      </c>
      <c r="BO63" s="77"/>
      <c r="BP63" s="77" t="s">
        <v>78</v>
      </c>
      <c r="BQ63" s="78"/>
      <c r="BR63" s="76"/>
      <c r="BS63" s="77" t="s">
        <v>78</v>
      </c>
      <c r="BT63" s="77"/>
      <c r="BU63" s="77"/>
      <c r="BV63" s="77"/>
      <c r="BW63" s="77"/>
      <c r="BX63" s="78" t="s">
        <v>78</v>
      </c>
      <c r="BY63" s="256">
        <f t="shared" si="0"/>
        <v>21</v>
      </c>
      <c r="BZ63" s="187"/>
    </row>
    <row r="64" spans="1:78" ht="105" customHeight="1" thickBot="1" x14ac:dyDescent="0.35">
      <c r="A64" s="176"/>
      <c r="B64" s="216"/>
      <c r="C64" s="232"/>
      <c r="D64" s="213"/>
      <c r="E64" s="137"/>
      <c r="F64" s="26" t="s">
        <v>189</v>
      </c>
      <c r="G64" s="124" t="s">
        <v>333</v>
      </c>
      <c r="H64" s="125"/>
      <c r="I64" s="125"/>
      <c r="J64" s="125"/>
      <c r="K64" s="125"/>
      <c r="L64" s="125"/>
      <c r="M64" s="126"/>
      <c r="N64" s="124" t="s">
        <v>334</v>
      </c>
      <c r="O64" s="125"/>
      <c r="P64" s="125"/>
      <c r="Q64" s="125"/>
      <c r="R64" s="125"/>
      <c r="S64" s="125"/>
      <c r="T64" s="126"/>
      <c r="U64" s="207" t="s">
        <v>335</v>
      </c>
      <c r="V64" s="208"/>
      <c r="W64" s="208"/>
      <c r="X64" s="208"/>
      <c r="Y64" s="208"/>
      <c r="Z64" s="208"/>
      <c r="AA64" s="208"/>
      <c r="AB64" s="208"/>
      <c r="AC64" s="208"/>
      <c r="AD64" s="209"/>
      <c r="AE64" s="204" t="s">
        <v>344</v>
      </c>
      <c r="AF64" s="205"/>
      <c r="AG64" s="205"/>
      <c r="AH64" s="205"/>
      <c r="AI64" s="205"/>
      <c r="AJ64" s="206"/>
      <c r="AK64" s="204" t="s">
        <v>344</v>
      </c>
      <c r="AL64" s="205"/>
      <c r="AM64" s="205"/>
      <c r="AN64" s="205"/>
      <c r="AO64" s="205"/>
      <c r="AP64" s="205"/>
      <c r="AQ64" s="206"/>
      <c r="AR64" s="207" t="s">
        <v>336</v>
      </c>
      <c r="AS64" s="208"/>
      <c r="AT64" s="208"/>
      <c r="AU64" s="208"/>
      <c r="AV64" s="208"/>
      <c r="AW64" s="208"/>
      <c r="AX64" s="208"/>
      <c r="AY64" s="208"/>
      <c r="AZ64" s="208"/>
      <c r="BA64" s="209"/>
      <c r="BB64" s="207" t="s">
        <v>337</v>
      </c>
      <c r="BC64" s="208"/>
      <c r="BD64" s="208"/>
      <c r="BE64" s="208"/>
      <c r="BF64" s="208"/>
      <c r="BG64" s="208"/>
      <c r="BH64" s="208"/>
      <c r="BI64" s="208"/>
      <c r="BJ64" s="209"/>
      <c r="BK64" s="124" t="s">
        <v>338</v>
      </c>
      <c r="BL64" s="125"/>
      <c r="BM64" s="125"/>
      <c r="BN64" s="125"/>
      <c r="BO64" s="125"/>
      <c r="BP64" s="125"/>
      <c r="BQ64" s="126"/>
      <c r="BR64" s="124" t="s">
        <v>339</v>
      </c>
      <c r="BS64" s="125"/>
      <c r="BT64" s="125"/>
      <c r="BU64" s="125"/>
      <c r="BV64" s="125"/>
      <c r="BW64" s="125"/>
      <c r="BX64" s="126"/>
      <c r="BY64" s="257"/>
      <c r="BZ64" s="187"/>
    </row>
    <row r="65" spans="1:78" ht="105" customHeight="1" thickTop="1" x14ac:dyDescent="0.3">
      <c r="A65" s="176"/>
      <c r="B65" s="164" t="s">
        <v>84</v>
      </c>
      <c r="C65" s="233" t="s">
        <v>158</v>
      </c>
      <c r="D65" s="172" t="s">
        <v>110</v>
      </c>
      <c r="E65" s="136" t="s">
        <v>422</v>
      </c>
      <c r="F65" s="16">
        <v>2</v>
      </c>
      <c r="G65" s="72"/>
      <c r="H65" s="73"/>
      <c r="I65" s="73"/>
      <c r="J65" s="73"/>
      <c r="K65" s="73"/>
      <c r="L65" s="73"/>
      <c r="M65" s="75" t="s">
        <v>78</v>
      </c>
      <c r="N65" s="72"/>
      <c r="O65" s="73"/>
      <c r="P65" s="73" t="s">
        <v>78</v>
      </c>
      <c r="Q65" s="73"/>
      <c r="R65" s="73"/>
      <c r="S65" s="73"/>
      <c r="T65" s="75" t="s">
        <v>78</v>
      </c>
      <c r="U65" s="72"/>
      <c r="V65" s="73"/>
      <c r="W65" s="73" t="s">
        <v>78</v>
      </c>
      <c r="X65" s="73"/>
      <c r="Y65" s="73"/>
      <c r="Z65" s="73"/>
      <c r="AA65" s="73"/>
      <c r="AB65" s="73"/>
      <c r="AC65" s="73"/>
      <c r="AD65" s="75" t="s">
        <v>78</v>
      </c>
      <c r="AE65" s="92" t="s">
        <v>78</v>
      </c>
      <c r="AF65" s="73" t="s">
        <v>78</v>
      </c>
      <c r="AG65" s="73" t="s">
        <v>78</v>
      </c>
      <c r="AH65" s="73" t="s">
        <v>78</v>
      </c>
      <c r="AI65" s="73" t="s">
        <v>78</v>
      </c>
      <c r="AJ65" s="74" t="s">
        <v>78</v>
      </c>
      <c r="AK65" s="72"/>
      <c r="AL65" s="73"/>
      <c r="AM65" s="73"/>
      <c r="AN65" s="73"/>
      <c r="AO65" s="73"/>
      <c r="AP65" s="73" t="s">
        <v>78</v>
      </c>
      <c r="AQ65" s="75" t="s">
        <v>78</v>
      </c>
      <c r="AR65" s="92"/>
      <c r="AS65" s="73" t="s">
        <v>78</v>
      </c>
      <c r="AT65" s="73"/>
      <c r="AU65" s="73"/>
      <c r="AV65" s="73"/>
      <c r="AW65" s="73" t="s">
        <v>78</v>
      </c>
      <c r="AX65" s="73" t="s">
        <v>78</v>
      </c>
      <c r="AY65" s="73"/>
      <c r="AZ65" s="73"/>
      <c r="BA65" s="74" t="s">
        <v>78</v>
      </c>
      <c r="BB65" s="72" t="s">
        <v>78</v>
      </c>
      <c r="BC65" s="73" t="s">
        <v>78</v>
      </c>
      <c r="BD65" s="73" t="s">
        <v>78</v>
      </c>
      <c r="BE65" s="73" t="s">
        <v>78</v>
      </c>
      <c r="BF65" s="73" t="s">
        <v>78</v>
      </c>
      <c r="BG65" s="73" t="s">
        <v>78</v>
      </c>
      <c r="BH65" s="73"/>
      <c r="BI65" s="73" t="s">
        <v>78</v>
      </c>
      <c r="BJ65" s="75" t="s">
        <v>78</v>
      </c>
      <c r="BK65" s="92"/>
      <c r="BL65" s="73"/>
      <c r="BM65" s="73"/>
      <c r="BN65" s="73" t="s">
        <v>78</v>
      </c>
      <c r="BO65" s="73"/>
      <c r="BP65" s="73" t="s">
        <v>78</v>
      </c>
      <c r="BQ65" s="74" t="s">
        <v>78</v>
      </c>
      <c r="BR65" s="72" t="s">
        <v>78</v>
      </c>
      <c r="BS65" s="73"/>
      <c r="BT65" s="73" t="s">
        <v>78</v>
      </c>
      <c r="BU65" s="73"/>
      <c r="BV65" s="73" t="s">
        <v>78</v>
      </c>
      <c r="BW65" s="73" t="s">
        <v>78</v>
      </c>
      <c r="BX65" s="75"/>
      <c r="BY65" s="259">
        <f t="shared" si="0"/>
        <v>32</v>
      </c>
      <c r="BZ65" s="187"/>
    </row>
    <row r="66" spans="1:78" ht="105" customHeight="1" thickBot="1" x14ac:dyDescent="0.35">
      <c r="A66" s="176"/>
      <c r="B66" s="165"/>
      <c r="C66" s="234"/>
      <c r="D66" s="173"/>
      <c r="E66" s="137"/>
      <c r="F66" s="27" t="s">
        <v>189</v>
      </c>
      <c r="G66" s="127" t="s">
        <v>345</v>
      </c>
      <c r="H66" s="128"/>
      <c r="I66" s="128"/>
      <c r="J66" s="128"/>
      <c r="K66" s="128"/>
      <c r="L66" s="128"/>
      <c r="M66" s="129"/>
      <c r="N66" s="127" t="s">
        <v>346</v>
      </c>
      <c r="O66" s="128"/>
      <c r="P66" s="128"/>
      <c r="Q66" s="128"/>
      <c r="R66" s="128"/>
      <c r="S66" s="128"/>
      <c r="T66" s="129"/>
      <c r="U66" s="201" t="s">
        <v>347</v>
      </c>
      <c r="V66" s="202"/>
      <c r="W66" s="202"/>
      <c r="X66" s="202"/>
      <c r="Y66" s="202"/>
      <c r="Z66" s="202"/>
      <c r="AA66" s="202"/>
      <c r="AB66" s="202"/>
      <c r="AC66" s="202"/>
      <c r="AD66" s="203"/>
      <c r="AE66" s="127" t="s">
        <v>313</v>
      </c>
      <c r="AF66" s="128"/>
      <c r="AG66" s="128"/>
      <c r="AH66" s="128"/>
      <c r="AI66" s="128"/>
      <c r="AJ66" s="129"/>
      <c r="AK66" s="127" t="s">
        <v>348</v>
      </c>
      <c r="AL66" s="128"/>
      <c r="AM66" s="128"/>
      <c r="AN66" s="128"/>
      <c r="AO66" s="128"/>
      <c r="AP66" s="128"/>
      <c r="AQ66" s="129"/>
      <c r="AR66" s="127" t="s">
        <v>349</v>
      </c>
      <c r="AS66" s="128"/>
      <c r="AT66" s="128"/>
      <c r="AU66" s="128"/>
      <c r="AV66" s="128"/>
      <c r="AW66" s="128"/>
      <c r="AX66" s="128"/>
      <c r="AY66" s="128"/>
      <c r="AZ66" s="128"/>
      <c r="BA66" s="129"/>
      <c r="BB66" s="127" t="s">
        <v>355</v>
      </c>
      <c r="BC66" s="128"/>
      <c r="BD66" s="128"/>
      <c r="BE66" s="128"/>
      <c r="BF66" s="128"/>
      <c r="BG66" s="128"/>
      <c r="BH66" s="128"/>
      <c r="BI66" s="128"/>
      <c r="BJ66" s="129"/>
      <c r="BK66" s="127" t="s">
        <v>350</v>
      </c>
      <c r="BL66" s="128"/>
      <c r="BM66" s="128"/>
      <c r="BN66" s="128"/>
      <c r="BO66" s="128"/>
      <c r="BP66" s="128"/>
      <c r="BQ66" s="129"/>
      <c r="BR66" s="127" t="s">
        <v>351</v>
      </c>
      <c r="BS66" s="128"/>
      <c r="BT66" s="128"/>
      <c r="BU66" s="128"/>
      <c r="BV66" s="128"/>
      <c r="BW66" s="128"/>
      <c r="BX66" s="129"/>
      <c r="BY66" s="260"/>
      <c r="BZ66" s="187"/>
    </row>
    <row r="67" spans="1:78" ht="105" customHeight="1" thickTop="1" x14ac:dyDescent="0.3">
      <c r="A67" s="176"/>
      <c r="B67" s="166" t="s">
        <v>81</v>
      </c>
      <c r="C67" s="170" t="s">
        <v>159</v>
      </c>
      <c r="D67" s="174" t="s">
        <v>146</v>
      </c>
      <c r="E67" s="136" t="s">
        <v>424</v>
      </c>
      <c r="F67" s="17">
        <v>2.5</v>
      </c>
      <c r="G67" s="58"/>
      <c r="H67" s="59" t="s">
        <v>78</v>
      </c>
      <c r="I67" s="59" t="s">
        <v>78</v>
      </c>
      <c r="J67" s="59"/>
      <c r="K67" s="59"/>
      <c r="L67" s="59" t="s">
        <v>78</v>
      </c>
      <c r="M67" s="64"/>
      <c r="N67" s="61"/>
      <c r="O67" s="62" t="s">
        <v>78</v>
      </c>
      <c r="P67" s="62"/>
      <c r="Q67" s="62" t="s">
        <v>78</v>
      </c>
      <c r="R67" s="62"/>
      <c r="S67" s="62" t="s">
        <v>78</v>
      </c>
      <c r="T67" s="63" t="s">
        <v>78</v>
      </c>
      <c r="U67" s="58" t="s">
        <v>78</v>
      </c>
      <c r="V67" s="59" t="s">
        <v>78</v>
      </c>
      <c r="W67" s="59" t="s">
        <v>78</v>
      </c>
      <c r="X67" s="59"/>
      <c r="Y67" s="59"/>
      <c r="Z67" s="59" t="s">
        <v>78</v>
      </c>
      <c r="AA67" s="59"/>
      <c r="AB67" s="59"/>
      <c r="AC67" s="59" t="s">
        <v>78</v>
      </c>
      <c r="AD67" s="64"/>
      <c r="AE67" s="93"/>
      <c r="AF67" s="62"/>
      <c r="AG67" s="62"/>
      <c r="AH67" s="62"/>
      <c r="AI67" s="62"/>
      <c r="AJ67" s="94"/>
      <c r="AK67" s="58" t="s">
        <v>78</v>
      </c>
      <c r="AL67" s="59" t="s">
        <v>78</v>
      </c>
      <c r="AM67" s="59"/>
      <c r="AN67" s="59" t="s">
        <v>78</v>
      </c>
      <c r="AO67" s="59" t="s">
        <v>78</v>
      </c>
      <c r="AP67" s="59" t="s">
        <v>78</v>
      </c>
      <c r="AQ67" s="64"/>
      <c r="AR67" s="93"/>
      <c r="AS67" s="62" t="s">
        <v>78</v>
      </c>
      <c r="AT67" s="62"/>
      <c r="AU67" s="62"/>
      <c r="AV67" s="62" t="s">
        <v>78</v>
      </c>
      <c r="AW67" s="62" t="s">
        <v>78</v>
      </c>
      <c r="AX67" s="62"/>
      <c r="AY67" s="62"/>
      <c r="AZ67" s="62"/>
      <c r="BA67" s="94" t="s">
        <v>78</v>
      </c>
      <c r="BB67" s="58" t="s">
        <v>78</v>
      </c>
      <c r="BC67" s="59"/>
      <c r="BD67" s="59" t="s">
        <v>78</v>
      </c>
      <c r="BE67" s="59"/>
      <c r="BF67" s="59"/>
      <c r="BG67" s="59" t="s">
        <v>78</v>
      </c>
      <c r="BH67" s="59"/>
      <c r="BI67" s="59" t="s">
        <v>78</v>
      </c>
      <c r="BJ67" s="64" t="s">
        <v>78</v>
      </c>
      <c r="BK67" s="93"/>
      <c r="BL67" s="62"/>
      <c r="BM67" s="62" t="s">
        <v>78</v>
      </c>
      <c r="BN67" s="62"/>
      <c r="BO67" s="62" t="s">
        <v>78</v>
      </c>
      <c r="BP67" s="62" t="s">
        <v>78</v>
      </c>
      <c r="BQ67" s="94"/>
      <c r="BR67" s="58"/>
      <c r="BS67" s="59" t="s">
        <v>78</v>
      </c>
      <c r="BT67" s="59" t="s">
        <v>78</v>
      </c>
      <c r="BU67" s="59" t="s">
        <v>78</v>
      </c>
      <c r="BV67" s="59"/>
      <c r="BW67" s="59"/>
      <c r="BX67" s="64" t="s">
        <v>78</v>
      </c>
      <c r="BY67" s="152">
        <f t="shared" si="0"/>
        <v>33</v>
      </c>
      <c r="BZ67" s="187"/>
    </row>
    <row r="68" spans="1:78" ht="105" customHeight="1" thickBot="1" x14ac:dyDescent="0.35">
      <c r="A68" s="176"/>
      <c r="B68" s="151"/>
      <c r="C68" s="171"/>
      <c r="D68" s="180"/>
      <c r="E68" s="137"/>
      <c r="F68" s="25" t="s">
        <v>189</v>
      </c>
      <c r="G68" s="133" t="s">
        <v>352</v>
      </c>
      <c r="H68" s="134"/>
      <c r="I68" s="134"/>
      <c r="J68" s="134"/>
      <c r="K68" s="134"/>
      <c r="L68" s="134"/>
      <c r="M68" s="135"/>
      <c r="N68" s="133" t="s">
        <v>387</v>
      </c>
      <c r="O68" s="134"/>
      <c r="P68" s="134"/>
      <c r="Q68" s="134"/>
      <c r="R68" s="134"/>
      <c r="S68" s="134"/>
      <c r="T68" s="135"/>
      <c r="U68" s="133" t="s">
        <v>394</v>
      </c>
      <c r="V68" s="134"/>
      <c r="W68" s="134"/>
      <c r="X68" s="134"/>
      <c r="Y68" s="134"/>
      <c r="Z68" s="134"/>
      <c r="AA68" s="134"/>
      <c r="AB68" s="134"/>
      <c r="AC68" s="134"/>
      <c r="AD68" s="135"/>
      <c r="AE68" s="130"/>
      <c r="AF68" s="131"/>
      <c r="AG68" s="131"/>
      <c r="AH68" s="131"/>
      <c r="AI68" s="131"/>
      <c r="AJ68" s="132"/>
      <c r="AK68" s="133" t="s">
        <v>353</v>
      </c>
      <c r="AL68" s="134"/>
      <c r="AM68" s="134"/>
      <c r="AN68" s="134"/>
      <c r="AO68" s="134"/>
      <c r="AP68" s="134"/>
      <c r="AQ68" s="135"/>
      <c r="AR68" s="130" t="s">
        <v>354</v>
      </c>
      <c r="AS68" s="131"/>
      <c r="AT68" s="131"/>
      <c r="AU68" s="131"/>
      <c r="AV68" s="131"/>
      <c r="AW68" s="131"/>
      <c r="AX68" s="131"/>
      <c r="AY68" s="131"/>
      <c r="AZ68" s="131"/>
      <c r="BA68" s="132"/>
      <c r="BB68" s="133" t="s">
        <v>356</v>
      </c>
      <c r="BC68" s="134"/>
      <c r="BD68" s="134"/>
      <c r="BE68" s="134"/>
      <c r="BF68" s="134"/>
      <c r="BG68" s="134"/>
      <c r="BH68" s="134"/>
      <c r="BI68" s="134"/>
      <c r="BJ68" s="135"/>
      <c r="BK68" s="133" t="s">
        <v>357</v>
      </c>
      <c r="BL68" s="134"/>
      <c r="BM68" s="134"/>
      <c r="BN68" s="134"/>
      <c r="BO68" s="134"/>
      <c r="BP68" s="134"/>
      <c r="BQ68" s="135"/>
      <c r="BR68" s="133" t="s">
        <v>358</v>
      </c>
      <c r="BS68" s="134"/>
      <c r="BT68" s="134"/>
      <c r="BU68" s="134"/>
      <c r="BV68" s="134"/>
      <c r="BW68" s="134"/>
      <c r="BX68" s="135"/>
      <c r="BY68" s="153"/>
      <c r="BZ68" s="187"/>
    </row>
    <row r="69" spans="1:78" ht="105" customHeight="1" thickTop="1" x14ac:dyDescent="0.3">
      <c r="A69" s="176"/>
      <c r="B69" s="230" t="s">
        <v>83</v>
      </c>
      <c r="C69" s="233" t="s">
        <v>158</v>
      </c>
      <c r="D69" s="235" t="s">
        <v>110</v>
      </c>
      <c r="E69" s="136" t="s">
        <v>425</v>
      </c>
      <c r="F69" s="18">
        <v>2</v>
      </c>
      <c r="G69" s="72"/>
      <c r="H69" s="73"/>
      <c r="I69" s="73"/>
      <c r="J69" s="73"/>
      <c r="K69" s="73"/>
      <c r="L69" s="73"/>
      <c r="M69" s="75"/>
      <c r="N69" s="72"/>
      <c r="O69" s="73"/>
      <c r="P69" s="73"/>
      <c r="Q69" s="73"/>
      <c r="R69" s="73"/>
      <c r="S69" s="73"/>
      <c r="T69" s="75"/>
      <c r="U69" s="72"/>
      <c r="V69" s="73"/>
      <c r="W69" s="73"/>
      <c r="X69" s="73"/>
      <c r="Y69" s="73"/>
      <c r="Z69" s="73"/>
      <c r="AA69" s="73" t="s">
        <v>78</v>
      </c>
      <c r="AB69" s="73"/>
      <c r="AC69" s="73"/>
      <c r="AD69" s="75" t="s">
        <v>78</v>
      </c>
      <c r="AE69" s="92" t="s">
        <v>78</v>
      </c>
      <c r="AF69" s="73" t="s">
        <v>78</v>
      </c>
      <c r="AG69" s="73" t="s">
        <v>78</v>
      </c>
      <c r="AH69" s="73" t="s">
        <v>78</v>
      </c>
      <c r="AI69" s="73" t="s">
        <v>78</v>
      </c>
      <c r="AJ69" s="74" t="s">
        <v>78</v>
      </c>
      <c r="AK69" s="72"/>
      <c r="AL69" s="73"/>
      <c r="AM69" s="73" t="s">
        <v>78</v>
      </c>
      <c r="AN69" s="73"/>
      <c r="AO69" s="73"/>
      <c r="AP69" s="73" t="s">
        <v>78</v>
      </c>
      <c r="AQ69" s="75" t="s">
        <v>78</v>
      </c>
      <c r="AR69" s="92" t="s">
        <v>78</v>
      </c>
      <c r="AS69" s="73"/>
      <c r="AT69" s="73" t="s">
        <v>78</v>
      </c>
      <c r="AU69" s="73" t="s">
        <v>78</v>
      </c>
      <c r="AV69" s="73"/>
      <c r="AW69" s="73" t="s">
        <v>78</v>
      </c>
      <c r="AX69" s="73"/>
      <c r="AY69" s="73"/>
      <c r="AZ69" s="73"/>
      <c r="BA69" s="74" t="s">
        <v>78</v>
      </c>
      <c r="BB69" s="72" t="s">
        <v>78</v>
      </c>
      <c r="BC69" s="73"/>
      <c r="BD69" s="73" t="s">
        <v>78</v>
      </c>
      <c r="BE69" s="73" t="s">
        <v>78</v>
      </c>
      <c r="BF69" s="73" t="s">
        <v>78</v>
      </c>
      <c r="BG69" s="73"/>
      <c r="BH69" s="73" t="s">
        <v>78</v>
      </c>
      <c r="BI69" s="73" t="s">
        <v>78</v>
      </c>
      <c r="BJ69" s="75" t="s">
        <v>78</v>
      </c>
      <c r="BK69" s="92" t="s">
        <v>78</v>
      </c>
      <c r="BL69" s="73"/>
      <c r="BM69" s="73"/>
      <c r="BN69" s="73"/>
      <c r="BO69" s="73" t="s">
        <v>78</v>
      </c>
      <c r="BP69" s="73"/>
      <c r="BQ69" s="74" t="s">
        <v>78</v>
      </c>
      <c r="BR69" s="72"/>
      <c r="BS69" s="73"/>
      <c r="BT69" s="73" t="s">
        <v>78</v>
      </c>
      <c r="BU69" s="73" t="s">
        <v>78</v>
      </c>
      <c r="BV69" s="73" t="s">
        <v>78</v>
      </c>
      <c r="BW69" s="73" t="s">
        <v>78</v>
      </c>
      <c r="BX69" s="75"/>
      <c r="BY69" s="259">
        <f t="shared" si="0"/>
        <v>30</v>
      </c>
      <c r="BZ69" s="187"/>
    </row>
    <row r="70" spans="1:78" ht="105" customHeight="1" thickBot="1" x14ac:dyDescent="0.35">
      <c r="A70" s="176"/>
      <c r="B70" s="165"/>
      <c r="C70" s="234"/>
      <c r="D70" s="173"/>
      <c r="E70" s="137"/>
      <c r="F70" s="27" t="s">
        <v>189</v>
      </c>
      <c r="G70" s="127"/>
      <c r="H70" s="128"/>
      <c r="I70" s="128"/>
      <c r="J70" s="128"/>
      <c r="K70" s="128"/>
      <c r="L70" s="128"/>
      <c r="M70" s="129"/>
      <c r="N70" s="127"/>
      <c r="O70" s="128"/>
      <c r="P70" s="128"/>
      <c r="Q70" s="128"/>
      <c r="R70" s="128"/>
      <c r="S70" s="128"/>
      <c r="T70" s="129"/>
      <c r="U70" s="127" t="s">
        <v>392</v>
      </c>
      <c r="V70" s="128"/>
      <c r="W70" s="128"/>
      <c r="X70" s="128"/>
      <c r="Y70" s="128"/>
      <c r="Z70" s="128"/>
      <c r="AA70" s="128"/>
      <c r="AB70" s="128"/>
      <c r="AC70" s="128"/>
      <c r="AD70" s="129"/>
      <c r="AE70" s="127" t="s">
        <v>313</v>
      </c>
      <c r="AF70" s="128"/>
      <c r="AG70" s="128"/>
      <c r="AH70" s="128"/>
      <c r="AI70" s="128"/>
      <c r="AJ70" s="129"/>
      <c r="AK70" s="127" t="s">
        <v>359</v>
      </c>
      <c r="AL70" s="128"/>
      <c r="AM70" s="128"/>
      <c r="AN70" s="128"/>
      <c r="AO70" s="128"/>
      <c r="AP70" s="128"/>
      <c r="AQ70" s="129"/>
      <c r="AR70" s="127" t="s">
        <v>360</v>
      </c>
      <c r="AS70" s="128"/>
      <c r="AT70" s="128"/>
      <c r="AU70" s="128"/>
      <c r="AV70" s="128"/>
      <c r="AW70" s="128"/>
      <c r="AX70" s="128"/>
      <c r="AY70" s="128"/>
      <c r="AZ70" s="128"/>
      <c r="BA70" s="129"/>
      <c r="BB70" s="127" t="s">
        <v>361</v>
      </c>
      <c r="BC70" s="128"/>
      <c r="BD70" s="128"/>
      <c r="BE70" s="128"/>
      <c r="BF70" s="128"/>
      <c r="BG70" s="128"/>
      <c r="BH70" s="128"/>
      <c r="BI70" s="128"/>
      <c r="BJ70" s="129"/>
      <c r="BK70" s="127" t="s">
        <v>403</v>
      </c>
      <c r="BL70" s="128"/>
      <c r="BM70" s="128"/>
      <c r="BN70" s="128"/>
      <c r="BO70" s="128"/>
      <c r="BP70" s="128"/>
      <c r="BQ70" s="129"/>
      <c r="BR70" s="127" t="s">
        <v>362</v>
      </c>
      <c r="BS70" s="128"/>
      <c r="BT70" s="128"/>
      <c r="BU70" s="128"/>
      <c r="BV70" s="128"/>
      <c r="BW70" s="128"/>
      <c r="BX70" s="129"/>
      <c r="BY70" s="260"/>
      <c r="BZ70" s="187"/>
    </row>
    <row r="71" spans="1:78" ht="105" customHeight="1" thickTop="1" x14ac:dyDescent="0.3">
      <c r="A71" s="176"/>
      <c r="B71" s="215" t="s">
        <v>75</v>
      </c>
      <c r="C71" s="231" t="s">
        <v>157</v>
      </c>
      <c r="D71" s="214" t="s">
        <v>111</v>
      </c>
      <c r="E71" s="136" t="s">
        <v>156</v>
      </c>
      <c r="F71" s="21">
        <v>3</v>
      </c>
      <c r="G71" s="76"/>
      <c r="H71" s="77" t="s">
        <v>78</v>
      </c>
      <c r="I71" s="77"/>
      <c r="J71" s="77"/>
      <c r="K71" s="77" t="s">
        <v>78</v>
      </c>
      <c r="L71" s="77" t="s">
        <v>78</v>
      </c>
      <c r="M71" s="78"/>
      <c r="N71" s="76" t="s">
        <v>78</v>
      </c>
      <c r="O71" s="77"/>
      <c r="P71" s="77"/>
      <c r="Q71" s="77"/>
      <c r="R71" s="77"/>
      <c r="S71" s="77" t="s">
        <v>78</v>
      </c>
      <c r="T71" s="78"/>
      <c r="U71" s="76"/>
      <c r="V71" s="77"/>
      <c r="W71" s="77"/>
      <c r="X71" s="77"/>
      <c r="Y71" s="77"/>
      <c r="Z71" s="77" t="s">
        <v>78</v>
      </c>
      <c r="AA71" s="77"/>
      <c r="AB71" s="77" t="s">
        <v>78</v>
      </c>
      <c r="AC71" s="77"/>
      <c r="AD71" s="78"/>
      <c r="AE71" s="87"/>
      <c r="AF71" s="88"/>
      <c r="AG71" s="88"/>
      <c r="AH71" s="88"/>
      <c r="AI71" s="88"/>
      <c r="AJ71" s="89"/>
      <c r="AK71" s="87"/>
      <c r="AL71" s="88"/>
      <c r="AM71" s="88"/>
      <c r="AN71" s="88"/>
      <c r="AO71" s="88"/>
      <c r="AP71" s="88"/>
      <c r="AQ71" s="89"/>
      <c r="AR71" s="76" t="s">
        <v>78</v>
      </c>
      <c r="AS71" s="77"/>
      <c r="AT71" s="77" t="s">
        <v>78</v>
      </c>
      <c r="AU71" s="77" t="s">
        <v>78</v>
      </c>
      <c r="AV71" s="77" t="s">
        <v>78</v>
      </c>
      <c r="AW71" s="77"/>
      <c r="AX71" s="77"/>
      <c r="AY71" s="77" t="s">
        <v>78</v>
      </c>
      <c r="AZ71" s="77" t="s">
        <v>78</v>
      </c>
      <c r="BA71" s="78"/>
      <c r="BB71" s="76"/>
      <c r="BC71" s="77" t="s">
        <v>78</v>
      </c>
      <c r="BD71" s="77"/>
      <c r="BE71" s="77" t="s">
        <v>78</v>
      </c>
      <c r="BF71" s="77" t="s">
        <v>78</v>
      </c>
      <c r="BG71" s="77"/>
      <c r="BH71" s="77"/>
      <c r="BI71" s="77"/>
      <c r="BJ71" s="78"/>
      <c r="BK71" s="76"/>
      <c r="BL71" s="77"/>
      <c r="BM71" s="77" t="s">
        <v>78</v>
      </c>
      <c r="BN71" s="77" t="s">
        <v>78</v>
      </c>
      <c r="BO71" s="77"/>
      <c r="BP71" s="77" t="s">
        <v>78</v>
      </c>
      <c r="BQ71" s="78"/>
      <c r="BR71" s="76"/>
      <c r="BS71" s="77" t="s">
        <v>78</v>
      </c>
      <c r="BT71" s="77"/>
      <c r="BU71" s="77"/>
      <c r="BV71" s="77"/>
      <c r="BW71" s="77"/>
      <c r="BX71" s="78" t="s">
        <v>78</v>
      </c>
      <c r="BY71" s="256">
        <f t="shared" si="0"/>
        <v>21</v>
      </c>
      <c r="BZ71" s="187"/>
    </row>
    <row r="72" spans="1:78" ht="105" customHeight="1" thickBot="1" x14ac:dyDescent="0.35">
      <c r="A72" s="163"/>
      <c r="B72" s="216"/>
      <c r="C72" s="232"/>
      <c r="D72" s="213"/>
      <c r="E72" s="137"/>
      <c r="F72" s="26" t="s">
        <v>189</v>
      </c>
      <c r="G72" s="124" t="s">
        <v>333</v>
      </c>
      <c r="H72" s="125"/>
      <c r="I72" s="125"/>
      <c r="J72" s="125"/>
      <c r="K72" s="125"/>
      <c r="L72" s="125"/>
      <c r="M72" s="126"/>
      <c r="N72" s="124" t="s">
        <v>334</v>
      </c>
      <c r="O72" s="125"/>
      <c r="P72" s="125"/>
      <c r="Q72" s="125"/>
      <c r="R72" s="125"/>
      <c r="S72" s="125"/>
      <c r="T72" s="126"/>
      <c r="U72" s="207" t="s">
        <v>335</v>
      </c>
      <c r="V72" s="208"/>
      <c r="W72" s="208"/>
      <c r="X72" s="208"/>
      <c r="Y72" s="208"/>
      <c r="Z72" s="208"/>
      <c r="AA72" s="208"/>
      <c r="AB72" s="208"/>
      <c r="AC72" s="208"/>
      <c r="AD72" s="209"/>
      <c r="AE72" s="204" t="s">
        <v>344</v>
      </c>
      <c r="AF72" s="205"/>
      <c r="AG72" s="205"/>
      <c r="AH72" s="205"/>
      <c r="AI72" s="205"/>
      <c r="AJ72" s="206"/>
      <c r="AK72" s="204" t="s">
        <v>344</v>
      </c>
      <c r="AL72" s="205"/>
      <c r="AM72" s="205"/>
      <c r="AN72" s="205"/>
      <c r="AO72" s="205"/>
      <c r="AP72" s="205"/>
      <c r="AQ72" s="206"/>
      <c r="AR72" s="207" t="s">
        <v>336</v>
      </c>
      <c r="AS72" s="208"/>
      <c r="AT72" s="208"/>
      <c r="AU72" s="208"/>
      <c r="AV72" s="208"/>
      <c r="AW72" s="208"/>
      <c r="AX72" s="208"/>
      <c r="AY72" s="208"/>
      <c r="AZ72" s="208"/>
      <c r="BA72" s="209"/>
      <c r="BB72" s="207" t="s">
        <v>337</v>
      </c>
      <c r="BC72" s="208"/>
      <c r="BD72" s="208"/>
      <c r="BE72" s="208"/>
      <c r="BF72" s="208"/>
      <c r="BG72" s="208"/>
      <c r="BH72" s="208"/>
      <c r="BI72" s="208"/>
      <c r="BJ72" s="209"/>
      <c r="BK72" s="124" t="s">
        <v>338</v>
      </c>
      <c r="BL72" s="125"/>
      <c r="BM72" s="125"/>
      <c r="BN72" s="125"/>
      <c r="BO72" s="125"/>
      <c r="BP72" s="125"/>
      <c r="BQ72" s="126"/>
      <c r="BR72" s="124" t="s">
        <v>339</v>
      </c>
      <c r="BS72" s="125"/>
      <c r="BT72" s="125"/>
      <c r="BU72" s="125"/>
      <c r="BV72" s="125"/>
      <c r="BW72" s="125"/>
      <c r="BX72" s="126"/>
      <c r="BY72" s="257"/>
      <c r="BZ72" s="187"/>
    </row>
    <row r="73" spans="1:78" ht="111" customHeight="1" thickTop="1" x14ac:dyDescent="0.3">
      <c r="A73" s="228" t="s">
        <v>82</v>
      </c>
      <c r="B73" s="164" t="s">
        <v>103</v>
      </c>
      <c r="C73" s="168" t="s">
        <v>163</v>
      </c>
      <c r="D73" s="172" t="s">
        <v>146</v>
      </c>
      <c r="E73" s="136" t="s">
        <v>426</v>
      </c>
      <c r="F73" s="19">
        <v>2</v>
      </c>
      <c r="G73" s="82" t="s">
        <v>78</v>
      </c>
      <c r="H73" s="83"/>
      <c r="I73" s="83"/>
      <c r="J73" s="83" t="s">
        <v>78</v>
      </c>
      <c r="K73" s="83"/>
      <c r="L73" s="83"/>
      <c r="M73" s="84" t="s">
        <v>78</v>
      </c>
      <c r="N73" s="82"/>
      <c r="O73" s="83"/>
      <c r="P73" s="83"/>
      <c r="Q73" s="83"/>
      <c r="R73" s="83"/>
      <c r="S73" s="83" t="s">
        <v>78</v>
      </c>
      <c r="T73" s="84"/>
      <c r="U73" s="82"/>
      <c r="V73" s="83"/>
      <c r="W73" s="83" t="s">
        <v>78</v>
      </c>
      <c r="X73" s="83"/>
      <c r="Y73" s="83"/>
      <c r="Z73" s="83" t="s">
        <v>78</v>
      </c>
      <c r="AA73" s="83"/>
      <c r="AB73" s="83"/>
      <c r="AC73" s="83"/>
      <c r="AD73" s="84" t="s">
        <v>78</v>
      </c>
      <c r="AE73" s="85" t="s">
        <v>78</v>
      </c>
      <c r="AF73" s="83" t="s">
        <v>78</v>
      </c>
      <c r="AG73" s="83" t="s">
        <v>78</v>
      </c>
      <c r="AH73" s="83" t="s">
        <v>78</v>
      </c>
      <c r="AI73" s="83" t="s">
        <v>78</v>
      </c>
      <c r="AJ73" s="86" t="s">
        <v>78</v>
      </c>
      <c r="AK73" s="82"/>
      <c r="AL73" s="83" t="s">
        <v>78</v>
      </c>
      <c r="AM73" s="83"/>
      <c r="AN73" s="83"/>
      <c r="AO73" s="83"/>
      <c r="AP73" s="83" t="s">
        <v>78</v>
      </c>
      <c r="AQ73" s="84" t="s">
        <v>78</v>
      </c>
      <c r="AR73" s="85" t="s">
        <v>78</v>
      </c>
      <c r="AS73" s="83"/>
      <c r="AT73" s="83" t="s">
        <v>78</v>
      </c>
      <c r="AU73" s="83"/>
      <c r="AV73" s="83"/>
      <c r="AW73" s="83"/>
      <c r="AX73" s="83" t="s">
        <v>78</v>
      </c>
      <c r="AY73" s="83" t="s">
        <v>78</v>
      </c>
      <c r="AZ73" s="83" t="s">
        <v>78</v>
      </c>
      <c r="BA73" s="86"/>
      <c r="BB73" s="82"/>
      <c r="BC73" s="83" t="s">
        <v>78</v>
      </c>
      <c r="BD73" s="83"/>
      <c r="BE73" s="83" t="s">
        <v>78</v>
      </c>
      <c r="BF73" s="83"/>
      <c r="BG73" s="83"/>
      <c r="BH73" s="83" t="s">
        <v>78</v>
      </c>
      <c r="BI73" s="83" t="s">
        <v>78</v>
      </c>
      <c r="BJ73" s="84" t="s">
        <v>78</v>
      </c>
      <c r="BK73" s="85"/>
      <c r="BL73" s="83" t="s">
        <v>78</v>
      </c>
      <c r="BM73" s="83"/>
      <c r="BN73" s="83" t="s">
        <v>78</v>
      </c>
      <c r="BO73" s="83" t="s">
        <v>78</v>
      </c>
      <c r="BP73" s="83"/>
      <c r="BQ73" s="86" t="s">
        <v>78</v>
      </c>
      <c r="BR73" s="82" t="s">
        <v>78</v>
      </c>
      <c r="BS73" s="83"/>
      <c r="BT73" s="83"/>
      <c r="BU73" s="83" t="s">
        <v>78</v>
      </c>
      <c r="BV73" s="83" t="s">
        <v>78</v>
      </c>
      <c r="BW73" s="83" t="s">
        <v>78</v>
      </c>
      <c r="BX73" s="84"/>
      <c r="BY73" s="259">
        <f t="shared" si="0"/>
        <v>34</v>
      </c>
      <c r="BZ73" s="187"/>
    </row>
    <row r="74" spans="1:78" ht="111" customHeight="1" thickBot="1" x14ac:dyDescent="0.35">
      <c r="A74" s="229"/>
      <c r="B74" s="165"/>
      <c r="C74" s="169"/>
      <c r="D74" s="173"/>
      <c r="E74" s="137"/>
      <c r="F74" s="27" t="s">
        <v>189</v>
      </c>
      <c r="G74" s="127" t="s">
        <v>369</v>
      </c>
      <c r="H74" s="128"/>
      <c r="I74" s="128"/>
      <c r="J74" s="128"/>
      <c r="K74" s="128"/>
      <c r="L74" s="128"/>
      <c r="M74" s="129"/>
      <c r="N74" s="127" t="s">
        <v>290</v>
      </c>
      <c r="O74" s="128"/>
      <c r="P74" s="128"/>
      <c r="Q74" s="128"/>
      <c r="R74" s="128"/>
      <c r="S74" s="128"/>
      <c r="T74" s="129"/>
      <c r="U74" s="127" t="s">
        <v>372</v>
      </c>
      <c r="V74" s="128"/>
      <c r="W74" s="128"/>
      <c r="X74" s="128"/>
      <c r="Y74" s="128"/>
      <c r="Z74" s="128"/>
      <c r="AA74" s="128"/>
      <c r="AB74" s="128"/>
      <c r="AC74" s="128"/>
      <c r="AD74" s="129"/>
      <c r="AE74" s="127" t="s">
        <v>313</v>
      </c>
      <c r="AF74" s="128"/>
      <c r="AG74" s="128"/>
      <c r="AH74" s="128"/>
      <c r="AI74" s="128"/>
      <c r="AJ74" s="129"/>
      <c r="AK74" s="127" t="s">
        <v>373</v>
      </c>
      <c r="AL74" s="128"/>
      <c r="AM74" s="128"/>
      <c r="AN74" s="128"/>
      <c r="AO74" s="128"/>
      <c r="AP74" s="128"/>
      <c r="AQ74" s="129"/>
      <c r="AR74" s="127" t="s">
        <v>374</v>
      </c>
      <c r="AS74" s="128"/>
      <c r="AT74" s="128"/>
      <c r="AU74" s="128"/>
      <c r="AV74" s="128"/>
      <c r="AW74" s="128"/>
      <c r="AX74" s="128"/>
      <c r="AY74" s="128"/>
      <c r="AZ74" s="128"/>
      <c r="BA74" s="129"/>
      <c r="BB74" s="127" t="s">
        <v>376</v>
      </c>
      <c r="BC74" s="128"/>
      <c r="BD74" s="128"/>
      <c r="BE74" s="128"/>
      <c r="BF74" s="128"/>
      <c r="BG74" s="128"/>
      <c r="BH74" s="128"/>
      <c r="BI74" s="128"/>
      <c r="BJ74" s="129"/>
      <c r="BK74" s="127" t="s">
        <v>378</v>
      </c>
      <c r="BL74" s="128"/>
      <c r="BM74" s="128"/>
      <c r="BN74" s="128"/>
      <c r="BO74" s="128"/>
      <c r="BP74" s="128"/>
      <c r="BQ74" s="129"/>
      <c r="BR74" s="127" t="s">
        <v>379</v>
      </c>
      <c r="BS74" s="128"/>
      <c r="BT74" s="128"/>
      <c r="BU74" s="128"/>
      <c r="BV74" s="128"/>
      <c r="BW74" s="128"/>
      <c r="BX74" s="129"/>
      <c r="BY74" s="260"/>
      <c r="BZ74" s="10"/>
    </row>
    <row r="75" spans="1:78" ht="110.4" customHeight="1" thickTop="1" thickBot="1" x14ac:dyDescent="0.35">
      <c r="A75" s="217" t="s">
        <v>108</v>
      </c>
      <c r="B75" s="166" t="s">
        <v>102</v>
      </c>
      <c r="C75" s="170" t="s">
        <v>160</v>
      </c>
      <c r="D75" s="174" t="s">
        <v>111</v>
      </c>
      <c r="E75" s="262" t="s">
        <v>156</v>
      </c>
      <c r="F75" s="20">
        <v>2</v>
      </c>
      <c r="G75" s="95" t="s">
        <v>78</v>
      </c>
      <c r="H75" s="96"/>
      <c r="I75" s="96" t="s">
        <v>78</v>
      </c>
      <c r="J75" s="96"/>
      <c r="K75" s="96"/>
      <c r="L75" s="96"/>
      <c r="M75" s="97" t="s">
        <v>78</v>
      </c>
      <c r="N75" s="98"/>
      <c r="O75" s="99" t="s">
        <v>78</v>
      </c>
      <c r="P75" s="99" t="s">
        <v>78</v>
      </c>
      <c r="Q75" s="99" t="s">
        <v>78</v>
      </c>
      <c r="R75" s="99" t="s">
        <v>78</v>
      </c>
      <c r="S75" s="99"/>
      <c r="T75" s="100" t="s">
        <v>78</v>
      </c>
      <c r="U75" s="95" t="s">
        <v>78</v>
      </c>
      <c r="V75" s="96" t="s">
        <v>78</v>
      </c>
      <c r="W75" s="96"/>
      <c r="X75" s="96" t="s">
        <v>78</v>
      </c>
      <c r="Y75" s="96" t="s">
        <v>78</v>
      </c>
      <c r="Z75" s="96"/>
      <c r="AA75" s="96" t="s">
        <v>78</v>
      </c>
      <c r="AB75" s="96"/>
      <c r="AC75" s="96" t="s">
        <v>78</v>
      </c>
      <c r="AD75" s="97"/>
      <c r="AE75" s="101"/>
      <c r="AF75" s="99"/>
      <c r="AG75" s="99"/>
      <c r="AH75" s="99"/>
      <c r="AI75" s="99"/>
      <c r="AJ75" s="102"/>
      <c r="AK75" s="95" t="s">
        <v>78</v>
      </c>
      <c r="AL75" s="96"/>
      <c r="AM75" s="96" t="s">
        <v>78</v>
      </c>
      <c r="AN75" s="96" t="s">
        <v>78</v>
      </c>
      <c r="AO75" s="96" t="s">
        <v>78</v>
      </c>
      <c r="AP75" s="96"/>
      <c r="AQ75" s="97"/>
      <c r="AR75" s="101"/>
      <c r="AS75" s="99"/>
      <c r="AT75" s="99"/>
      <c r="AU75" s="99"/>
      <c r="AV75" s="99"/>
      <c r="AW75" s="99" t="s">
        <v>78</v>
      </c>
      <c r="AX75" s="99"/>
      <c r="AY75" s="99"/>
      <c r="AZ75" s="99"/>
      <c r="BA75" s="102" t="s">
        <v>78</v>
      </c>
      <c r="BB75" s="95" t="s">
        <v>78</v>
      </c>
      <c r="BC75" s="96"/>
      <c r="BD75" s="96" t="s">
        <v>78</v>
      </c>
      <c r="BE75" s="96"/>
      <c r="BF75" s="96" t="s">
        <v>78</v>
      </c>
      <c r="BG75" s="96" t="s">
        <v>78</v>
      </c>
      <c r="BH75" s="96"/>
      <c r="BI75" s="96"/>
      <c r="BJ75" s="97"/>
      <c r="BK75" s="101" t="s">
        <v>78</v>
      </c>
      <c r="BL75" s="99" t="s">
        <v>78</v>
      </c>
      <c r="BM75" s="99" t="s">
        <v>78</v>
      </c>
      <c r="BN75" s="99"/>
      <c r="BO75" s="99"/>
      <c r="BP75" s="99" t="s">
        <v>78</v>
      </c>
      <c r="BQ75" s="102"/>
      <c r="BR75" s="95"/>
      <c r="BS75" s="96" t="s">
        <v>78</v>
      </c>
      <c r="BT75" s="96" t="s">
        <v>78</v>
      </c>
      <c r="BU75" s="96"/>
      <c r="BV75" s="96"/>
      <c r="BW75" s="96"/>
      <c r="BX75" s="97" t="s">
        <v>78</v>
      </c>
      <c r="BY75" s="152">
        <f t="shared" si="0"/>
        <v>31</v>
      </c>
      <c r="BZ75" s="1"/>
    </row>
    <row r="76" spans="1:78" ht="110.4" customHeight="1" thickBot="1" x14ac:dyDescent="0.35">
      <c r="A76" s="163"/>
      <c r="B76" s="167"/>
      <c r="C76" s="171"/>
      <c r="D76" s="175"/>
      <c r="E76" s="137"/>
      <c r="F76" s="25" t="s">
        <v>189</v>
      </c>
      <c r="G76" s="133" t="s">
        <v>385</v>
      </c>
      <c r="H76" s="134"/>
      <c r="I76" s="134"/>
      <c r="J76" s="134"/>
      <c r="K76" s="134"/>
      <c r="L76" s="134"/>
      <c r="M76" s="135"/>
      <c r="N76" s="133" t="s">
        <v>381</v>
      </c>
      <c r="O76" s="134"/>
      <c r="P76" s="134"/>
      <c r="Q76" s="134"/>
      <c r="R76" s="134"/>
      <c r="S76" s="134"/>
      <c r="T76" s="135"/>
      <c r="U76" s="250" t="s">
        <v>395</v>
      </c>
      <c r="V76" s="251"/>
      <c r="W76" s="251"/>
      <c r="X76" s="251"/>
      <c r="Y76" s="251"/>
      <c r="Z76" s="251"/>
      <c r="AA76" s="251"/>
      <c r="AB76" s="251"/>
      <c r="AC76" s="251"/>
      <c r="AD76" s="252"/>
      <c r="AE76" s="236"/>
      <c r="AF76" s="237"/>
      <c r="AG76" s="237"/>
      <c r="AH76" s="237"/>
      <c r="AI76" s="237"/>
      <c r="AJ76" s="238"/>
      <c r="AK76" s="133" t="s">
        <v>382</v>
      </c>
      <c r="AL76" s="134"/>
      <c r="AM76" s="134"/>
      <c r="AN76" s="134"/>
      <c r="AO76" s="134"/>
      <c r="AP76" s="134"/>
      <c r="AQ76" s="135"/>
      <c r="AR76" s="236" t="s">
        <v>304</v>
      </c>
      <c r="AS76" s="237"/>
      <c r="AT76" s="237"/>
      <c r="AU76" s="237"/>
      <c r="AV76" s="237"/>
      <c r="AW76" s="237"/>
      <c r="AX76" s="237"/>
      <c r="AY76" s="237"/>
      <c r="AZ76" s="237"/>
      <c r="BA76" s="238"/>
      <c r="BB76" s="239" t="s">
        <v>383</v>
      </c>
      <c r="BC76" s="240"/>
      <c r="BD76" s="240"/>
      <c r="BE76" s="240"/>
      <c r="BF76" s="240"/>
      <c r="BG76" s="240"/>
      <c r="BH76" s="240"/>
      <c r="BI76" s="240"/>
      <c r="BJ76" s="241"/>
      <c r="BK76" s="133" t="s">
        <v>331</v>
      </c>
      <c r="BL76" s="134"/>
      <c r="BM76" s="134"/>
      <c r="BN76" s="134"/>
      <c r="BO76" s="134"/>
      <c r="BP76" s="134"/>
      <c r="BQ76" s="135"/>
      <c r="BR76" s="133" t="s">
        <v>380</v>
      </c>
      <c r="BS76" s="134"/>
      <c r="BT76" s="134"/>
      <c r="BU76" s="134"/>
      <c r="BV76" s="134"/>
      <c r="BW76" s="134"/>
      <c r="BX76" s="135"/>
      <c r="BY76" s="153"/>
      <c r="BZ76" s="1"/>
    </row>
    <row r="77" spans="1:78" ht="21" customHeight="1" thickBot="1" x14ac:dyDescent="0.4">
      <c r="A77" s="7" t="s">
        <v>109</v>
      </c>
      <c r="B77" s="9">
        <f>SUM(F5:F44,F47,F49,F61,F67,F75)</f>
        <v>32</v>
      </c>
      <c r="C77" s="8">
        <f>SUM(F51,F53,F57,F59,F63,F71)</f>
        <v>10</v>
      </c>
      <c r="D77" s="30"/>
      <c r="E77" s="31" t="s">
        <v>151</v>
      </c>
      <c r="F77" s="32"/>
      <c r="G77" s="103">
        <f t="shared" ref="G77:AL77" si="1">COUNTIF(G5:G75,"I")</f>
        <v>6</v>
      </c>
      <c r="H77" s="104">
        <f t="shared" si="1"/>
        <v>5</v>
      </c>
      <c r="I77" s="104">
        <f t="shared" si="1"/>
        <v>7</v>
      </c>
      <c r="J77" s="104">
        <f t="shared" si="1"/>
        <v>7</v>
      </c>
      <c r="K77" s="104">
        <f t="shared" si="1"/>
        <v>7</v>
      </c>
      <c r="L77" s="104">
        <f t="shared" si="1"/>
        <v>7</v>
      </c>
      <c r="M77" s="104">
        <f t="shared" si="1"/>
        <v>10</v>
      </c>
      <c r="N77" s="104">
        <f t="shared" si="1"/>
        <v>6</v>
      </c>
      <c r="O77" s="104">
        <f t="shared" si="1"/>
        <v>9</v>
      </c>
      <c r="P77" s="104">
        <f t="shared" si="1"/>
        <v>8</v>
      </c>
      <c r="Q77" s="104">
        <f t="shared" si="1"/>
        <v>7</v>
      </c>
      <c r="R77" s="104">
        <f t="shared" si="1"/>
        <v>7</v>
      </c>
      <c r="S77" s="104">
        <f t="shared" si="1"/>
        <v>6</v>
      </c>
      <c r="T77" s="104">
        <f t="shared" si="1"/>
        <v>6</v>
      </c>
      <c r="U77" s="105">
        <f t="shared" si="1"/>
        <v>10</v>
      </c>
      <c r="V77" s="105">
        <f t="shared" si="1"/>
        <v>7</v>
      </c>
      <c r="W77" s="105">
        <f t="shared" si="1"/>
        <v>5</v>
      </c>
      <c r="X77" s="105">
        <f t="shared" si="1"/>
        <v>5</v>
      </c>
      <c r="Y77" s="105">
        <f t="shared" si="1"/>
        <v>6</v>
      </c>
      <c r="Z77" s="105">
        <f t="shared" si="1"/>
        <v>7</v>
      </c>
      <c r="AA77" s="105">
        <f t="shared" si="1"/>
        <v>6</v>
      </c>
      <c r="AB77" s="105">
        <f t="shared" si="1"/>
        <v>7</v>
      </c>
      <c r="AC77" s="105">
        <f t="shared" si="1"/>
        <v>7</v>
      </c>
      <c r="AD77" s="105">
        <f t="shared" si="1"/>
        <v>2</v>
      </c>
      <c r="AE77" s="105">
        <f t="shared" si="1"/>
        <v>2</v>
      </c>
      <c r="AF77" s="105">
        <f t="shared" si="1"/>
        <v>2</v>
      </c>
      <c r="AG77" s="105">
        <f t="shared" si="1"/>
        <v>2</v>
      </c>
      <c r="AH77" s="105">
        <f t="shared" si="1"/>
        <v>2</v>
      </c>
      <c r="AI77" s="105">
        <f t="shared" si="1"/>
        <v>2</v>
      </c>
      <c r="AJ77" s="105">
        <f t="shared" si="1"/>
        <v>2</v>
      </c>
      <c r="AK77" s="105">
        <f t="shared" si="1"/>
        <v>9</v>
      </c>
      <c r="AL77" s="105">
        <f t="shared" si="1"/>
        <v>9</v>
      </c>
      <c r="AM77" s="105">
        <f t="shared" ref="AM77:BR77" si="2">COUNTIF(AM5:AM75,"I")</f>
        <v>8</v>
      </c>
      <c r="AN77" s="105">
        <f t="shared" si="2"/>
        <v>7</v>
      </c>
      <c r="AO77" s="105">
        <f t="shared" si="2"/>
        <v>5</v>
      </c>
      <c r="AP77" s="105">
        <f t="shared" si="2"/>
        <v>6</v>
      </c>
      <c r="AQ77" s="105">
        <f t="shared" si="2"/>
        <v>7</v>
      </c>
      <c r="AR77" s="105">
        <f t="shared" si="2"/>
        <v>4</v>
      </c>
      <c r="AS77" s="105">
        <f t="shared" si="2"/>
        <v>7</v>
      </c>
      <c r="AT77" s="105">
        <f t="shared" si="2"/>
        <v>3</v>
      </c>
      <c r="AU77" s="105">
        <f t="shared" si="2"/>
        <v>5</v>
      </c>
      <c r="AV77" s="105">
        <f t="shared" si="2"/>
        <v>5</v>
      </c>
      <c r="AW77" s="105">
        <f t="shared" si="2"/>
        <v>7</v>
      </c>
      <c r="AX77" s="105">
        <f t="shared" si="2"/>
        <v>7</v>
      </c>
      <c r="AY77" s="105">
        <f t="shared" si="2"/>
        <v>4</v>
      </c>
      <c r="AZ77" s="105">
        <f t="shared" si="2"/>
        <v>5</v>
      </c>
      <c r="BA77" s="105">
        <f t="shared" si="2"/>
        <v>4</v>
      </c>
      <c r="BB77" s="104">
        <f t="shared" si="2"/>
        <v>5</v>
      </c>
      <c r="BC77" s="104">
        <f t="shared" si="2"/>
        <v>4</v>
      </c>
      <c r="BD77" s="104">
        <f t="shared" si="2"/>
        <v>4</v>
      </c>
      <c r="BE77" s="104">
        <f t="shared" si="2"/>
        <v>4</v>
      </c>
      <c r="BF77" s="104">
        <f t="shared" si="2"/>
        <v>4</v>
      </c>
      <c r="BG77" s="104">
        <f t="shared" si="2"/>
        <v>6</v>
      </c>
      <c r="BH77" s="104">
        <f t="shared" si="2"/>
        <v>7</v>
      </c>
      <c r="BI77" s="104">
        <f t="shared" si="2"/>
        <v>5</v>
      </c>
      <c r="BJ77" s="104">
        <f t="shared" si="2"/>
        <v>6</v>
      </c>
      <c r="BK77" s="104">
        <f t="shared" si="2"/>
        <v>5</v>
      </c>
      <c r="BL77" s="104">
        <f t="shared" si="2"/>
        <v>5</v>
      </c>
      <c r="BM77" s="104">
        <f t="shared" si="2"/>
        <v>5</v>
      </c>
      <c r="BN77" s="104">
        <f t="shared" si="2"/>
        <v>5</v>
      </c>
      <c r="BO77" s="104">
        <f t="shared" si="2"/>
        <v>3</v>
      </c>
      <c r="BP77" s="104">
        <f t="shared" si="2"/>
        <v>6</v>
      </c>
      <c r="BQ77" s="104">
        <f t="shared" si="2"/>
        <v>6</v>
      </c>
      <c r="BR77" s="104">
        <f t="shared" si="2"/>
        <v>7</v>
      </c>
      <c r="BS77" s="104">
        <f t="shared" ref="BS77:BX77" si="3">COUNTIF(BS5:BS75,"I")</f>
        <v>8</v>
      </c>
      <c r="BT77" s="104">
        <f t="shared" si="3"/>
        <v>7</v>
      </c>
      <c r="BU77" s="104">
        <f t="shared" si="3"/>
        <v>4</v>
      </c>
      <c r="BV77" s="104">
        <f t="shared" si="3"/>
        <v>9</v>
      </c>
      <c r="BW77" s="104">
        <f t="shared" si="3"/>
        <v>5</v>
      </c>
      <c r="BX77" s="104">
        <f t="shared" si="3"/>
        <v>6</v>
      </c>
      <c r="BY77" s="2"/>
      <c r="BZ77" s="186"/>
    </row>
    <row r="78" spans="1:78" ht="21" customHeight="1" thickBot="1" x14ac:dyDescent="0.4">
      <c r="A78" s="28" t="s">
        <v>179</v>
      </c>
      <c r="B78" s="36">
        <f>SUM(F45,F55,F65,F69,F73)</f>
        <v>9</v>
      </c>
      <c r="C78" s="35">
        <f>SUM(C77,B77,B78)</f>
        <v>51</v>
      </c>
      <c r="D78" s="29"/>
      <c r="E78" s="33" t="s">
        <v>150</v>
      </c>
      <c r="F78" s="34"/>
      <c r="G78" s="106">
        <f t="shared" ref="G78:AJ78" si="4">COUNTIF(G8:G77,"F")</f>
        <v>6</v>
      </c>
      <c r="H78" s="104">
        <f t="shared" si="4"/>
        <v>10</v>
      </c>
      <c r="I78" s="104">
        <f t="shared" si="4"/>
        <v>6</v>
      </c>
      <c r="J78" s="104">
        <f t="shared" si="4"/>
        <v>5</v>
      </c>
      <c r="K78" s="104">
        <f t="shared" si="4"/>
        <v>7</v>
      </c>
      <c r="L78" s="104">
        <f t="shared" si="4"/>
        <v>9</v>
      </c>
      <c r="M78" s="104">
        <f t="shared" si="4"/>
        <v>5</v>
      </c>
      <c r="N78" s="104">
        <f t="shared" si="4"/>
        <v>7</v>
      </c>
      <c r="O78" s="104">
        <f t="shared" si="4"/>
        <v>4</v>
      </c>
      <c r="P78" s="104">
        <f t="shared" si="4"/>
        <v>5</v>
      </c>
      <c r="Q78" s="104">
        <f t="shared" si="4"/>
        <v>5</v>
      </c>
      <c r="R78" s="104">
        <f t="shared" si="4"/>
        <v>4</v>
      </c>
      <c r="S78" s="104">
        <f t="shared" si="4"/>
        <v>11</v>
      </c>
      <c r="T78" s="104">
        <f t="shared" si="4"/>
        <v>6</v>
      </c>
      <c r="U78" s="104">
        <f t="shared" si="4"/>
        <v>3</v>
      </c>
      <c r="V78" s="104">
        <f t="shared" si="4"/>
        <v>3</v>
      </c>
      <c r="W78" s="104">
        <f t="shared" si="4"/>
        <v>6</v>
      </c>
      <c r="X78" s="104">
        <f t="shared" si="4"/>
        <v>6</v>
      </c>
      <c r="Y78" s="104">
        <f t="shared" si="4"/>
        <v>5</v>
      </c>
      <c r="Z78" s="104">
        <f t="shared" si="4"/>
        <v>11</v>
      </c>
      <c r="AA78" s="104">
        <f t="shared" si="4"/>
        <v>5</v>
      </c>
      <c r="AB78" s="104">
        <f t="shared" si="4"/>
        <v>7</v>
      </c>
      <c r="AC78" s="104">
        <f t="shared" si="4"/>
        <v>4</v>
      </c>
      <c r="AD78" s="104">
        <f t="shared" si="4"/>
        <v>3</v>
      </c>
      <c r="AE78" s="104">
        <f t="shared" si="4"/>
        <v>3</v>
      </c>
      <c r="AF78" s="104">
        <f t="shared" si="4"/>
        <v>3</v>
      </c>
      <c r="AG78" s="104">
        <f t="shared" si="4"/>
        <v>3</v>
      </c>
      <c r="AH78" s="104">
        <f t="shared" si="4"/>
        <v>3</v>
      </c>
      <c r="AI78" s="104">
        <f t="shared" si="4"/>
        <v>3</v>
      </c>
      <c r="AJ78" s="104">
        <f t="shared" si="4"/>
        <v>3</v>
      </c>
      <c r="AK78" s="104">
        <f t="shared" ref="AK78:BX78" si="5">COUNTIF(AK8:AK77,"F")</f>
        <v>7</v>
      </c>
      <c r="AL78" s="104">
        <f t="shared" si="5"/>
        <v>7</v>
      </c>
      <c r="AM78" s="104">
        <f t="shared" si="5"/>
        <v>8</v>
      </c>
      <c r="AN78" s="104">
        <f t="shared" si="5"/>
        <v>6</v>
      </c>
      <c r="AO78" s="104">
        <f t="shared" si="5"/>
        <v>7</v>
      </c>
      <c r="AP78" s="104">
        <f t="shared" si="5"/>
        <v>5</v>
      </c>
      <c r="AQ78" s="104">
        <f t="shared" si="5"/>
        <v>3</v>
      </c>
      <c r="AR78" s="104">
        <f t="shared" si="5"/>
        <v>8</v>
      </c>
      <c r="AS78" s="104">
        <f t="shared" si="5"/>
        <v>5</v>
      </c>
      <c r="AT78" s="104">
        <f t="shared" si="5"/>
        <v>8</v>
      </c>
      <c r="AU78" s="104">
        <f t="shared" si="5"/>
        <v>9</v>
      </c>
      <c r="AV78" s="104">
        <f t="shared" si="5"/>
        <v>10</v>
      </c>
      <c r="AW78" s="104">
        <f t="shared" si="5"/>
        <v>5</v>
      </c>
      <c r="AX78" s="104">
        <f t="shared" si="5"/>
        <v>4</v>
      </c>
      <c r="AY78" s="104">
        <f t="shared" si="5"/>
        <v>9</v>
      </c>
      <c r="AZ78" s="104">
        <f t="shared" si="5"/>
        <v>9</v>
      </c>
      <c r="BA78" s="104">
        <f t="shared" si="5"/>
        <v>6</v>
      </c>
      <c r="BB78" s="104">
        <f t="shared" si="5"/>
        <v>7</v>
      </c>
      <c r="BC78" s="104">
        <f t="shared" si="5"/>
        <v>9</v>
      </c>
      <c r="BD78" s="104">
        <f t="shared" si="5"/>
        <v>7</v>
      </c>
      <c r="BE78" s="104">
        <f t="shared" si="5"/>
        <v>11</v>
      </c>
      <c r="BF78" s="104">
        <f t="shared" si="5"/>
        <v>10</v>
      </c>
      <c r="BG78" s="104">
        <f t="shared" si="5"/>
        <v>5</v>
      </c>
      <c r="BH78" s="104">
        <f t="shared" si="5"/>
        <v>6</v>
      </c>
      <c r="BI78" s="104">
        <f t="shared" si="5"/>
        <v>5</v>
      </c>
      <c r="BJ78" s="104">
        <f t="shared" si="5"/>
        <v>5</v>
      </c>
      <c r="BK78" s="104">
        <f t="shared" si="5"/>
        <v>8</v>
      </c>
      <c r="BL78" s="104">
        <f t="shared" si="5"/>
        <v>6</v>
      </c>
      <c r="BM78" s="104">
        <f t="shared" si="5"/>
        <v>10</v>
      </c>
      <c r="BN78" s="104">
        <f t="shared" si="5"/>
        <v>10</v>
      </c>
      <c r="BO78" s="104">
        <f t="shared" si="5"/>
        <v>5</v>
      </c>
      <c r="BP78" s="104">
        <f t="shared" si="5"/>
        <v>11</v>
      </c>
      <c r="BQ78" s="104">
        <f t="shared" si="5"/>
        <v>5</v>
      </c>
      <c r="BR78" s="104">
        <f t="shared" si="5"/>
        <v>5</v>
      </c>
      <c r="BS78" s="104">
        <f t="shared" si="5"/>
        <v>9</v>
      </c>
      <c r="BT78" s="104">
        <f t="shared" si="5"/>
        <v>5</v>
      </c>
      <c r="BU78" s="104">
        <f t="shared" si="5"/>
        <v>8</v>
      </c>
      <c r="BV78" s="104">
        <f t="shared" si="5"/>
        <v>4</v>
      </c>
      <c r="BW78" s="104">
        <f t="shared" si="5"/>
        <v>6</v>
      </c>
      <c r="BX78" s="104">
        <f t="shared" si="5"/>
        <v>9</v>
      </c>
      <c r="BY78" s="1"/>
      <c r="BZ78" s="186"/>
    </row>
  </sheetData>
  <autoFilter ref="A2:BY78" xr:uid="{C3A3A103-1137-4483-AF47-EA1EAC530F01}"/>
  <mergeCells count="533">
    <mergeCell ref="E3:E4"/>
    <mergeCell ref="F3:F4"/>
    <mergeCell ref="D3:D4"/>
    <mergeCell ref="C3:C4"/>
    <mergeCell ref="B3:B4"/>
    <mergeCell ref="A3:A4"/>
    <mergeCell ref="G76:M76"/>
    <mergeCell ref="N76:T76"/>
    <mergeCell ref="U76:AD76"/>
    <mergeCell ref="B51:B52"/>
    <mergeCell ref="B49:B50"/>
    <mergeCell ref="B31:B32"/>
    <mergeCell ref="B29:B30"/>
    <mergeCell ref="B27:B28"/>
    <mergeCell ref="B25:B26"/>
    <mergeCell ref="B23:B24"/>
    <mergeCell ref="B33:B34"/>
    <mergeCell ref="C49:C50"/>
    <mergeCell ref="C51:C52"/>
    <mergeCell ref="C53:C54"/>
    <mergeCell ref="D49:D50"/>
    <mergeCell ref="D51:D52"/>
    <mergeCell ref="D53:D54"/>
    <mergeCell ref="C61:C62"/>
    <mergeCell ref="AE76:AJ76"/>
    <mergeCell ref="AK76:AQ76"/>
    <mergeCell ref="AR76:BA76"/>
    <mergeCell ref="BR74:BX74"/>
    <mergeCell ref="D65:D66"/>
    <mergeCell ref="C65:C66"/>
    <mergeCell ref="C67:C68"/>
    <mergeCell ref="BK74:BQ74"/>
    <mergeCell ref="BB74:BJ74"/>
    <mergeCell ref="BK76:BQ76"/>
    <mergeCell ref="BR76:BX76"/>
    <mergeCell ref="BR68:BX68"/>
    <mergeCell ref="BK68:BQ68"/>
    <mergeCell ref="BB68:BJ68"/>
    <mergeCell ref="AR68:BA68"/>
    <mergeCell ref="BR70:BX70"/>
    <mergeCell ref="BK70:BQ70"/>
    <mergeCell ref="BB70:BJ70"/>
    <mergeCell ref="G74:M74"/>
    <mergeCell ref="N74:T74"/>
    <mergeCell ref="D73:D74"/>
    <mergeCell ref="C73:C74"/>
    <mergeCell ref="BB76:BJ76"/>
    <mergeCell ref="D37:D38"/>
    <mergeCell ref="D39:D40"/>
    <mergeCell ref="D41:D42"/>
    <mergeCell ref="D43:D44"/>
    <mergeCell ref="U74:AD74"/>
    <mergeCell ref="AE74:AJ74"/>
    <mergeCell ref="AK74:AQ74"/>
    <mergeCell ref="G70:M70"/>
    <mergeCell ref="N70:T70"/>
    <mergeCell ref="U70:AD70"/>
    <mergeCell ref="AE70:AJ70"/>
    <mergeCell ref="AK70:AQ70"/>
    <mergeCell ref="AK72:AQ72"/>
    <mergeCell ref="AE72:AJ72"/>
    <mergeCell ref="U72:AD72"/>
    <mergeCell ref="N72:T72"/>
    <mergeCell ref="AK50:AQ50"/>
    <mergeCell ref="G52:M52"/>
    <mergeCell ref="G54:M54"/>
    <mergeCell ref="N52:T52"/>
    <mergeCell ref="N54:T54"/>
    <mergeCell ref="U52:AD52"/>
    <mergeCell ref="U54:AD54"/>
    <mergeCell ref="AK38:AQ38"/>
    <mergeCell ref="AR70:BA70"/>
    <mergeCell ref="BY69:BY70"/>
    <mergeCell ref="BY67:BY68"/>
    <mergeCell ref="BR72:BX72"/>
    <mergeCell ref="BY71:BY72"/>
    <mergeCell ref="BK72:BQ72"/>
    <mergeCell ref="BB72:BJ72"/>
    <mergeCell ref="AR72:BA72"/>
    <mergeCell ref="BY75:BY76"/>
    <mergeCell ref="BY73:BY74"/>
    <mergeCell ref="U64:AD64"/>
    <mergeCell ref="U66:AD66"/>
    <mergeCell ref="N66:T66"/>
    <mergeCell ref="G66:M66"/>
    <mergeCell ref="BY61:BY62"/>
    <mergeCell ref="BY63:BY64"/>
    <mergeCell ref="AE66:AJ66"/>
    <mergeCell ref="AK66:AQ66"/>
    <mergeCell ref="AR66:BA66"/>
    <mergeCell ref="BB66:BJ66"/>
    <mergeCell ref="BK66:BQ66"/>
    <mergeCell ref="BR66:BX66"/>
    <mergeCell ref="BY65:BY66"/>
    <mergeCell ref="AE62:AJ62"/>
    <mergeCell ref="AE64:AJ64"/>
    <mergeCell ref="BR62:BX62"/>
    <mergeCell ref="AR62:BA62"/>
    <mergeCell ref="BB62:BJ62"/>
    <mergeCell ref="BK62:BQ62"/>
    <mergeCell ref="AK62:AQ62"/>
    <mergeCell ref="AK64:AQ64"/>
    <mergeCell ref="AR64:BA64"/>
    <mergeCell ref="BB64:BJ64"/>
    <mergeCell ref="BK64:BQ64"/>
    <mergeCell ref="AE68:AJ68"/>
    <mergeCell ref="AK68:AQ68"/>
    <mergeCell ref="D67:D68"/>
    <mergeCell ref="B53:B54"/>
    <mergeCell ref="A73:A74"/>
    <mergeCell ref="U68:AD68"/>
    <mergeCell ref="B75:B76"/>
    <mergeCell ref="B73:B74"/>
    <mergeCell ref="B69:B70"/>
    <mergeCell ref="B61:B62"/>
    <mergeCell ref="B63:B64"/>
    <mergeCell ref="B65:B66"/>
    <mergeCell ref="B67:B68"/>
    <mergeCell ref="A75:A76"/>
    <mergeCell ref="C75:C76"/>
    <mergeCell ref="D75:D76"/>
    <mergeCell ref="E75:E76"/>
    <mergeCell ref="C63:C64"/>
    <mergeCell ref="D63:D64"/>
    <mergeCell ref="C71:C72"/>
    <mergeCell ref="D71:D72"/>
    <mergeCell ref="C69:C70"/>
    <mergeCell ref="D69:D70"/>
    <mergeCell ref="U62:AD62"/>
    <mergeCell ref="B71:B72"/>
    <mergeCell ref="A61:A72"/>
    <mergeCell ref="A49:A54"/>
    <mergeCell ref="G64:M64"/>
    <mergeCell ref="N64:T64"/>
    <mergeCell ref="G62:M62"/>
    <mergeCell ref="N62:T62"/>
    <mergeCell ref="G68:M68"/>
    <mergeCell ref="N68:T68"/>
    <mergeCell ref="A57:A60"/>
    <mergeCell ref="B57:B58"/>
    <mergeCell ref="B59:B60"/>
    <mergeCell ref="A55:A56"/>
    <mergeCell ref="B55:B56"/>
    <mergeCell ref="C55:C56"/>
    <mergeCell ref="D55:D56"/>
    <mergeCell ref="G56:M56"/>
    <mergeCell ref="G72:M72"/>
    <mergeCell ref="D61:D62"/>
    <mergeCell ref="N56:T56"/>
    <mergeCell ref="E49:E50"/>
    <mergeCell ref="E51:E52"/>
    <mergeCell ref="E53:E54"/>
    <mergeCell ref="AK60:AQ60"/>
    <mergeCell ref="AR58:BA58"/>
    <mergeCell ref="AR60:BA60"/>
    <mergeCell ref="BB58:BJ58"/>
    <mergeCell ref="BB60:BJ60"/>
    <mergeCell ref="BK58:BQ58"/>
    <mergeCell ref="BK60:BQ60"/>
    <mergeCell ref="BR58:BX58"/>
    <mergeCell ref="BY53:BY54"/>
    <mergeCell ref="BK54:BQ54"/>
    <mergeCell ref="BB54:BJ54"/>
    <mergeCell ref="BR60:BX60"/>
    <mergeCell ref="BY57:BY58"/>
    <mergeCell ref="BY59:BY60"/>
    <mergeCell ref="BR54:BX54"/>
    <mergeCell ref="BY55:BY56"/>
    <mergeCell ref="C59:C60"/>
    <mergeCell ref="D59:D60"/>
    <mergeCell ref="G60:M60"/>
    <mergeCell ref="G58:M58"/>
    <mergeCell ref="N58:T58"/>
    <mergeCell ref="N60:T60"/>
    <mergeCell ref="U58:AD58"/>
    <mergeCell ref="U60:AD60"/>
    <mergeCell ref="AE58:AJ58"/>
    <mergeCell ref="AE60:AJ60"/>
    <mergeCell ref="AR50:BA50"/>
    <mergeCell ref="AR56:BA56"/>
    <mergeCell ref="BB56:BJ56"/>
    <mergeCell ref="BK56:BQ56"/>
    <mergeCell ref="BR56:BX56"/>
    <mergeCell ref="AR52:BA52"/>
    <mergeCell ref="AR54:BA54"/>
    <mergeCell ref="BY49:BY50"/>
    <mergeCell ref="C57:C58"/>
    <mergeCell ref="D57:D58"/>
    <mergeCell ref="AK58:AQ58"/>
    <mergeCell ref="G50:M50"/>
    <mergeCell ref="BY51:BY52"/>
    <mergeCell ref="BR52:BX52"/>
    <mergeCell ref="BK52:BQ52"/>
    <mergeCell ref="BB52:BJ52"/>
    <mergeCell ref="U56:AD56"/>
    <mergeCell ref="AE56:AJ56"/>
    <mergeCell ref="AK56:AQ56"/>
    <mergeCell ref="N50:T50"/>
    <mergeCell ref="U50:AD50"/>
    <mergeCell ref="AE50:AJ50"/>
    <mergeCell ref="AE28:AJ28"/>
    <mergeCell ref="AE20:AJ20"/>
    <mergeCell ref="AE22:AJ22"/>
    <mergeCell ref="N34:T34"/>
    <mergeCell ref="N36:T36"/>
    <mergeCell ref="AK36:AQ36"/>
    <mergeCell ref="AE52:AJ52"/>
    <mergeCell ref="AE54:AJ54"/>
    <mergeCell ref="AK52:AQ52"/>
    <mergeCell ref="AK54:AQ54"/>
    <mergeCell ref="AE8:AJ8"/>
    <mergeCell ref="AE10:AJ10"/>
    <mergeCell ref="U36:AD36"/>
    <mergeCell ref="AE12:AJ12"/>
    <mergeCell ref="U28:AD28"/>
    <mergeCell ref="U26:AD26"/>
    <mergeCell ref="U24:AD24"/>
    <mergeCell ref="U22:AD22"/>
    <mergeCell ref="U20:AD20"/>
    <mergeCell ref="AE18:AJ18"/>
    <mergeCell ref="U30:AD30"/>
    <mergeCell ref="U32:AD32"/>
    <mergeCell ref="U34:AD34"/>
    <mergeCell ref="AE34:AJ34"/>
    <mergeCell ref="AE24:AJ24"/>
    <mergeCell ref="AE26:AJ26"/>
    <mergeCell ref="G3:M3"/>
    <mergeCell ref="N3:T3"/>
    <mergeCell ref="U3:AD3"/>
    <mergeCell ref="BY13:BY14"/>
    <mergeCell ref="BY15:BY16"/>
    <mergeCell ref="BY17:BY18"/>
    <mergeCell ref="G14:M14"/>
    <mergeCell ref="G16:M16"/>
    <mergeCell ref="G18:M18"/>
    <mergeCell ref="AE3:AJ3"/>
    <mergeCell ref="AK3:AQ3"/>
    <mergeCell ref="AR3:BA3"/>
    <mergeCell ref="BB3:BJ3"/>
    <mergeCell ref="BK3:BQ3"/>
    <mergeCell ref="BR3:BX3"/>
    <mergeCell ref="N14:T14"/>
    <mergeCell ref="N16:T16"/>
    <mergeCell ref="N18:T18"/>
    <mergeCell ref="U18:AD18"/>
    <mergeCell ref="U16:AD16"/>
    <mergeCell ref="AE6:AJ6"/>
    <mergeCell ref="U14:AD14"/>
    <mergeCell ref="AE16:AJ16"/>
    <mergeCell ref="AE14:AJ14"/>
    <mergeCell ref="A5:A8"/>
    <mergeCell ref="A9:A12"/>
    <mergeCell ref="B9:B10"/>
    <mergeCell ref="B13:B14"/>
    <mergeCell ref="B15:B16"/>
    <mergeCell ref="B17:B18"/>
    <mergeCell ref="A13:A20"/>
    <mergeCell ref="B19:B20"/>
    <mergeCell ref="B7:B8"/>
    <mergeCell ref="B5:B6"/>
    <mergeCell ref="B11:B12"/>
    <mergeCell ref="BZ77:BZ78"/>
    <mergeCell ref="BZ5:BZ73"/>
    <mergeCell ref="BY5:BY6"/>
    <mergeCell ref="BY7:BY8"/>
    <mergeCell ref="BY9:BY10"/>
    <mergeCell ref="BY11:BY12"/>
    <mergeCell ref="G12:M12"/>
    <mergeCell ref="N12:T12"/>
    <mergeCell ref="U12:AD12"/>
    <mergeCell ref="BY35:BY36"/>
    <mergeCell ref="BY33:BY34"/>
    <mergeCell ref="BY31:BY32"/>
    <mergeCell ref="BY43:BY44"/>
    <mergeCell ref="BY41:BY42"/>
    <mergeCell ref="BY39:BY40"/>
    <mergeCell ref="BY37:BY38"/>
    <mergeCell ref="BY29:BY30"/>
    <mergeCell ref="AE30:AJ30"/>
    <mergeCell ref="AE32:AJ32"/>
    <mergeCell ref="AK24:AQ24"/>
    <mergeCell ref="AK26:AQ26"/>
    <mergeCell ref="AK28:AQ28"/>
    <mergeCell ref="AK30:AQ30"/>
    <mergeCell ref="N30:T30"/>
    <mergeCell ref="C9:C10"/>
    <mergeCell ref="C7:C8"/>
    <mergeCell ref="C5:C6"/>
    <mergeCell ref="C15:C16"/>
    <mergeCell ref="C13:C14"/>
    <mergeCell ref="D15:D16"/>
    <mergeCell ref="D13:D14"/>
    <mergeCell ref="E15:E16"/>
    <mergeCell ref="D5:D6"/>
    <mergeCell ref="D7:D8"/>
    <mergeCell ref="D9:D10"/>
    <mergeCell ref="D11:D12"/>
    <mergeCell ref="C11:C12"/>
    <mergeCell ref="C21:C22"/>
    <mergeCell ref="C23:C24"/>
    <mergeCell ref="C25:C26"/>
    <mergeCell ref="C27:C28"/>
    <mergeCell ref="C29:C30"/>
    <mergeCell ref="C31:C32"/>
    <mergeCell ref="E31:E32"/>
    <mergeCell ref="E21:E22"/>
    <mergeCell ref="E23:E24"/>
    <mergeCell ref="E25:E26"/>
    <mergeCell ref="E27:E28"/>
    <mergeCell ref="E29:E30"/>
    <mergeCell ref="D31:D32"/>
    <mergeCell ref="C19:C20"/>
    <mergeCell ref="C17:C18"/>
    <mergeCell ref="E33:E34"/>
    <mergeCell ref="BY19:BY20"/>
    <mergeCell ref="B21:B22"/>
    <mergeCell ref="D21:D22"/>
    <mergeCell ref="G20:M20"/>
    <mergeCell ref="N22:T22"/>
    <mergeCell ref="N20:T20"/>
    <mergeCell ref="G22:M22"/>
    <mergeCell ref="N32:T32"/>
    <mergeCell ref="BR24:BX24"/>
    <mergeCell ref="BR26:BX26"/>
    <mergeCell ref="BR28:BX28"/>
    <mergeCell ref="BY21:BY22"/>
    <mergeCell ref="BY23:BY24"/>
    <mergeCell ref="BY25:BY26"/>
    <mergeCell ref="BY27:BY28"/>
    <mergeCell ref="G24:M24"/>
    <mergeCell ref="G26:M26"/>
    <mergeCell ref="G28:M28"/>
    <mergeCell ref="N28:T28"/>
    <mergeCell ref="N26:T26"/>
    <mergeCell ref="N24:T24"/>
    <mergeCell ref="A37:A44"/>
    <mergeCell ref="B37:B38"/>
    <mergeCell ref="B39:B40"/>
    <mergeCell ref="B41:B42"/>
    <mergeCell ref="B43:B44"/>
    <mergeCell ref="C37:C38"/>
    <mergeCell ref="C39:C40"/>
    <mergeCell ref="C41:C42"/>
    <mergeCell ref="C43:C44"/>
    <mergeCell ref="A21:A36"/>
    <mergeCell ref="B35:B36"/>
    <mergeCell ref="C33:C34"/>
    <mergeCell ref="C35:C36"/>
    <mergeCell ref="D33:D34"/>
    <mergeCell ref="D35:D36"/>
    <mergeCell ref="G6:M6"/>
    <mergeCell ref="N6:T6"/>
    <mergeCell ref="U6:AD6"/>
    <mergeCell ref="G8:M8"/>
    <mergeCell ref="G10:M10"/>
    <mergeCell ref="N8:T8"/>
    <mergeCell ref="N10:T10"/>
    <mergeCell ref="U10:AD10"/>
    <mergeCell ref="U8:AD8"/>
    <mergeCell ref="G30:M30"/>
    <mergeCell ref="G32:M32"/>
    <mergeCell ref="G34:M34"/>
    <mergeCell ref="G36:M36"/>
    <mergeCell ref="E9:E10"/>
    <mergeCell ref="E11:E12"/>
    <mergeCell ref="E13:E14"/>
    <mergeCell ref="E17:E18"/>
    <mergeCell ref="E19:E20"/>
    <mergeCell ref="AK6:AQ6"/>
    <mergeCell ref="AK8:AQ8"/>
    <mergeCell ref="AK10:AQ10"/>
    <mergeCell ref="AK12:AQ12"/>
    <mergeCell ref="AK14:AQ14"/>
    <mergeCell ref="AK16:AQ16"/>
    <mergeCell ref="AK18:AQ18"/>
    <mergeCell ref="AK20:AQ20"/>
    <mergeCell ref="AK22:AQ22"/>
    <mergeCell ref="AR20:BA20"/>
    <mergeCell ref="AR22:BA22"/>
    <mergeCell ref="AR24:BA24"/>
    <mergeCell ref="AR26:BA26"/>
    <mergeCell ref="AR28:BA28"/>
    <mergeCell ref="AR30:BA30"/>
    <mergeCell ref="AR32:BA32"/>
    <mergeCell ref="AK32:AQ32"/>
    <mergeCell ref="AK34:AQ34"/>
    <mergeCell ref="BB6:BJ6"/>
    <mergeCell ref="BB8:BJ8"/>
    <mergeCell ref="BB10:BJ10"/>
    <mergeCell ref="BB12:BJ12"/>
    <mergeCell ref="BB14:BJ14"/>
    <mergeCell ref="AR6:BA6"/>
    <mergeCell ref="AR8:BA8"/>
    <mergeCell ref="AR10:BA10"/>
    <mergeCell ref="AR12:BA12"/>
    <mergeCell ref="AR14:BA14"/>
    <mergeCell ref="AR16:BA16"/>
    <mergeCell ref="AR18:BA18"/>
    <mergeCell ref="BK12:BQ12"/>
    <mergeCell ref="BK14:BQ14"/>
    <mergeCell ref="BB26:BJ26"/>
    <mergeCell ref="BB28:BJ28"/>
    <mergeCell ref="BB30:BJ30"/>
    <mergeCell ref="BB32:BJ32"/>
    <mergeCell ref="BB34:BJ34"/>
    <mergeCell ref="BB16:BJ16"/>
    <mergeCell ref="BB18:BJ18"/>
    <mergeCell ref="BB20:BJ20"/>
    <mergeCell ref="BB22:BJ22"/>
    <mergeCell ref="BB24:BJ24"/>
    <mergeCell ref="BK26:BQ26"/>
    <mergeCell ref="BK28:BQ28"/>
    <mergeCell ref="BK30:BQ30"/>
    <mergeCell ref="BK32:BQ32"/>
    <mergeCell ref="BK16:BQ16"/>
    <mergeCell ref="BK18:BQ18"/>
    <mergeCell ref="BK20:BQ20"/>
    <mergeCell ref="BK22:BQ22"/>
    <mergeCell ref="BK24:BQ24"/>
    <mergeCell ref="AR34:BA34"/>
    <mergeCell ref="BR6:BX6"/>
    <mergeCell ref="BR8:BX8"/>
    <mergeCell ref="BR10:BX10"/>
    <mergeCell ref="BR12:BX12"/>
    <mergeCell ref="BR14:BX14"/>
    <mergeCell ref="BR16:BX16"/>
    <mergeCell ref="BR18:BX18"/>
    <mergeCell ref="BR20:BX20"/>
    <mergeCell ref="BR22:BX22"/>
    <mergeCell ref="BK6:BQ6"/>
    <mergeCell ref="BK8:BQ8"/>
    <mergeCell ref="BK10:BQ10"/>
    <mergeCell ref="BR30:BX30"/>
    <mergeCell ref="BR32:BX32"/>
    <mergeCell ref="A45:A46"/>
    <mergeCell ref="A47:A48"/>
    <mergeCell ref="B45:B46"/>
    <mergeCell ref="B47:B48"/>
    <mergeCell ref="C45:C46"/>
    <mergeCell ref="C47:C48"/>
    <mergeCell ref="D45:D46"/>
    <mergeCell ref="D47:D48"/>
    <mergeCell ref="BK46:BQ46"/>
    <mergeCell ref="BK48:BQ48"/>
    <mergeCell ref="BR48:BX48"/>
    <mergeCell ref="BR46:BX46"/>
    <mergeCell ref="AE36:AJ36"/>
    <mergeCell ref="AE38:AJ38"/>
    <mergeCell ref="AE40:AJ40"/>
    <mergeCell ref="AE42:AJ42"/>
    <mergeCell ref="AE44:AJ44"/>
    <mergeCell ref="E5:E6"/>
    <mergeCell ref="E7:E8"/>
    <mergeCell ref="D19:D20"/>
    <mergeCell ref="D17:D18"/>
    <mergeCell ref="D23:D24"/>
    <mergeCell ref="D25:D26"/>
    <mergeCell ref="D27:D28"/>
    <mergeCell ref="D29:D30"/>
    <mergeCell ref="BY45:BY46"/>
    <mergeCell ref="BY47:BY48"/>
    <mergeCell ref="G46:M46"/>
    <mergeCell ref="G48:M48"/>
    <mergeCell ref="N48:T48"/>
    <mergeCell ref="U48:AD48"/>
    <mergeCell ref="U46:AD46"/>
    <mergeCell ref="N46:T46"/>
    <mergeCell ref="AE46:AJ46"/>
    <mergeCell ref="AE48:AJ48"/>
    <mergeCell ref="AK48:AQ48"/>
    <mergeCell ref="AR48:BA48"/>
    <mergeCell ref="BB48:BJ48"/>
    <mergeCell ref="BB46:BJ46"/>
    <mergeCell ref="AR46:BA46"/>
    <mergeCell ref="AK46:AQ46"/>
    <mergeCell ref="G38:M38"/>
    <mergeCell ref="G40:M40"/>
    <mergeCell ref="E35:E36"/>
    <mergeCell ref="E37:E38"/>
    <mergeCell ref="BK36:BQ36"/>
    <mergeCell ref="BR36:BX36"/>
    <mergeCell ref="E39:E40"/>
    <mergeCell ref="E41:E42"/>
    <mergeCell ref="E43:E44"/>
    <mergeCell ref="E45:E46"/>
    <mergeCell ref="E47:E48"/>
    <mergeCell ref="N38:T38"/>
    <mergeCell ref="N40:T40"/>
    <mergeCell ref="N42:T42"/>
    <mergeCell ref="N44:T44"/>
    <mergeCell ref="U38:AD38"/>
    <mergeCell ref="U40:AD40"/>
    <mergeCell ref="G42:M42"/>
    <mergeCell ref="G44:M44"/>
    <mergeCell ref="U42:AD42"/>
    <mergeCell ref="U44:AD44"/>
    <mergeCell ref="AK40:AQ40"/>
    <mergeCell ref="AK42:AQ42"/>
    <mergeCell ref="AK44:AQ44"/>
    <mergeCell ref="E73:E74"/>
    <mergeCell ref="E55:E56"/>
    <mergeCell ref="E57:E58"/>
    <mergeCell ref="E59:E60"/>
    <mergeCell ref="E61:E62"/>
    <mergeCell ref="E63:E64"/>
    <mergeCell ref="E65:E66"/>
    <mergeCell ref="E67:E68"/>
    <mergeCell ref="E69:E70"/>
    <mergeCell ref="E71:E72"/>
    <mergeCell ref="BR64:BX64"/>
    <mergeCell ref="AR74:BA74"/>
    <mergeCell ref="BK34:BQ34"/>
    <mergeCell ref="BR34:BX34"/>
    <mergeCell ref="BR38:BX38"/>
    <mergeCell ref="BK38:BQ38"/>
    <mergeCell ref="AR38:BA38"/>
    <mergeCell ref="AR42:BA42"/>
    <mergeCell ref="AR44:BA44"/>
    <mergeCell ref="AR40:BA40"/>
    <mergeCell ref="BB40:BJ40"/>
    <mergeCell ref="BK40:BQ40"/>
    <mergeCell ref="BR40:BX40"/>
    <mergeCell ref="BB42:BJ42"/>
    <mergeCell ref="BB44:BJ44"/>
    <mergeCell ref="BK42:BQ42"/>
    <mergeCell ref="BK44:BQ44"/>
    <mergeCell ref="BR42:BX42"/>
    <mergeCell ref="BR44:BX44"/>
    <mergeCell ref="AR36:BA36"/>
    <mergeCell ref="BB36:BJ36"/>
    <mergeCell ref="BB50:BJ50"/>
    <mergeCell ref="BK50:BQ50"/>
    <mergeCell ref="BR50:BX50"/>
  </mergeCells>
  <phoneticPr fontId="1" type="noConversion"/>
  <conditionalFormatting sqref="G5:BX5 G6 N6 U6 AE6 AK6 AR6 BB6 BK6 BR6 G7:BX7 G8 N8 U8 AE8 AK8 AR8 BB8 BK8 BR8 G9:BX9 G10 N10 U10 AE10 AK10 AR10 BB10 BK10 BR10 G11:BX11 G12 N12 U12 AE12 AK12 AR12 BB12 BK12 BR12 G13:BX13 G14 N14 U14 AE14 AK14 AR14 BB14 BK14 BR14 G15:BX15 G16 N16 U16 AE16 AK16 AR16 BB16 BK16 BR16 G17:BX17 G18 N18 U18 AE18 AK18 AR18 BB18 BK18 BR18 G19:BX19 G20 N20 U20 AE20 AK20 AR20 BB20 BK20 BR20 G21:BX21 G22 N22 U22 AE22 AK22 AR22 BB22 BK22 BR22 G23:BX23 G24 N24 U24 AE24 AK24 AR24 BB24 BK24 BR24 G25:BX25 G26 N26 U26 AE26 AK26 AR26 BB26 BK26 BR26 G27:BX27 G28 N28 U28 AE28 AK28 AR28 BB28 BK28 BR28 G29:BX29 G30 N30 U30 AE30 AK30 AR30 BB30 BK30 BR30 G31:BX31 G32 N32 U32 AE32 AK32 AR32 BB32 BK32 BR32 G33:BX33 G34 N34 U34 AE34 AK34 AR34 BB34 BK34 BR34 G35:BX35 G36 N36 U36 AE36 AK36 AR36 BB36 BK36 BR36 G37:BX37 G38 N38 U38 AE38 AK38 AR38 BB38:BK38 BR38 G39:BX39 G40 N40 U40 AE40 AK40 AR40 BB40 BK40 BR40 G41:BX41 G42 N42 U42 AE42 AK42 AR42 BB42 BK42 BR42 G43:BX43 G44 N44 U44 AE44 AK44 AR44 BB44 BK44 BR44 G45:BX45 G46 N46 U46 AE46 AK46 AR46 BB46 BK46 BR46 G47:BX47 G48 N48 U48 AE48 AK48 AR48 BB48 BK48 BR48 G49:BX49 G50 N50 U50 AE50 AK50 AR50 BB50 BK50 BR50 G51:BX51 G52 N52 U52 AE52 AK52 AR52 BB52 BK52 BR52 G53:BX53 G54 N54 U54 AE54 AK54 AR54 BB54 BK54 BR54 G55:BX55 G56 N56 U56 AE56 AK56 AR56 BB56 BK56 BR56 G57:BX57 G58 N58 U58 AE58 AK58 AR58 BB58 BK58 BR58 G59:BX59 G60 N60 U60 AE60 AK60 AR60 BB60 BK60 BR60 G61:BX61 G62 N62 U62 AE62 AK62 AR62 BB62 BK62 BR62 G63:BX63 G64 N64 U64 AE64 AK64 AR64 BB64 BK64 BR64 G65:BX65 G66 N66 U66 AE66 AK66 AR66 BB66 BK66 BR66 G67:BX67 G68 N68 U68 AE68 AK68 AR68 BB68 BK68 BR68 G69:BX69 G70 N70 U70 AE70 AK70 AR70 BB70 BK70 BR70 G73:BX73 G74 N74 U74 AK74 AR74 BB74 BK74 BR74 G75:BX75 G76 N76 U76 AE76 AK76 AR76 BB76 BK76 BR76 G71:BX71 G72 N72 U72 AE72 AK72 AR72 BB72 BK72 BR72 AE74">
    <cfRule type="cellIs" dxfId="1" priority="1" operator="equal">
      <formula>"F"</formula>
    </cfRule>
    <cfRule type="cellIs" dxfId="0" priority="2" operator="equal">
      <formula>"I"</formula>
    </cfRule>
  </conditionalFormatting>
  <pageMargins left="0.23622047244094491" right="0.23622047244094491" top="0.74803149606299213" bottom="0.74803149606299213" header="0.31496062992125984" footer="0.31496062992125984"/>
  <pageSetup paperSize="9" scale="1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FDE04-1744-43A4-90A6-4616DB310833}">
  <dimension ref="A1"/>
  <sheetViews>
    <sheetView tabSelected="1" view="pageBreakPreview" topLeftCell="A21" zoomScale="60" zoomScaleNormal="50" workbookViewId="0">
      <selection activeCell="AJ13" sqref="AJ13"/>
    </sheetView>
  </sheetViews>
  <sheetFormatPr defaultRowHeight="14.4" x14ac:dyDescent="0.3"/>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243f913-0715-4dba-8263-85805bec7505" xsi:nil="true"/>
    <lcf76f155ced4ddcb4097134ff3c332f xmlns="bf366c29-7524-4781-870f-d8900e05c9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915499DBC43BD47AFCD3F14951280C8" ma:contentTypeVersion="14" ma:contentTypeDescription="Crie um novo documento." ma:contentTypeScope="" ma:versionID="d3901e0ddb6c91894fffa86e4844b3c1">
  <xsd:schema xmlns:xsd="http://www.w3.org/2001/XMLSchema" xmlns:xs="http://www.w3.org/2001/XMLSchema" xmlns:p="http://schemas.microsoft.com/office/2006/metadata/properties" xmlns:ns2="bf366c29-7524-4781-870f-d8900e05c9e6" xmlns:ns3="c243f913-0715-4dba-8263-85805bec7505" targetNamespace="http://schemas.microsoft.com/office/2006/metadata/properties" ma:root="true" ma:fieldsID="ac33a6d86c9a5167a634736d41453a28" ns2:_="" ns3:_="">
    <xsd:import namespace="bf366c29-7524-4781-870f-d8900e05c9e6"/>
    <xsd:import namespace="c243f913-0715-4dba-8263-85805bec75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366c29-7524-4781-870f-d8900e05c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43f913-0715-4dba-8263-85805bec7505"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9" nillable="true" ma:displayName="Taxonomy Catch All Column" ma:hidden="true" ma:list="{dd96745c-eee8-4ae1-90f4-f4213bf37776}" ma:internalName="TaxCatchAll" ma:showField="CatchAllData" ma:web="c243f913-0715-4dba-8263-85805bec75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8339B-EEDB-4B4F-A66E-B5E446376C04}">
  <ds:schemaRefs>
    <ds:schemaRef ds:uri="bf366c29-7524-4781-870f-d8900e05c9e6"/>
    <ds:schemaRef ds:uri="c243f913-0715-4dba-8263-85805bec7505"/>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C94E296-22F1-4031-9924-2F5D72D76A6A}">
  <ds:schemaRefs>
    <ds:schemaRef ds:uri="http://schemas.microsoft.com/sharepoint/v3/contenttype/forms"/>
  </ds:schemaRefs>
</ds:datastoreItem>
</file>

<file path=customXml/itemProps3.xml><?xml version="1.0" encoding="utf-8"?>
<ds:datastoreItem xmlns:ds="http://schemas.openxmlformats.org/officeDocument/2006/customXml" ds:itemID="{F67B2A6F-93D5-498E-A5A5-65C9E4834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366c29-7524-4781-870f-d8900e05c9e6"/>
    <ds:schemaRef ds:uri="c243f913-0715-4dba-8263-85805bec75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Curr.Prat. PPAP-Rev.01-FEV25</vt:lpstr>
      <vt:lpstr>GRAFICOS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Silva</dc:creator>
  <cp:keywords/>
  <dc:description/>
  <cp:lastModifiedBy>João Rafael Andrade de Colonese</cp:lastModifiedBy>
  <cp:revision/>
  <cp:lastPrinted>2024-12-09T09:46:57Z</cp:lastPrinted>
  <dcterms:created xsi:type="dcterms:W3CDTF">2021-05-17T17:22:59Z</dcterms:created>
  <dcterms:modified xsi:type="dcterms:W3CDTF">2025-02-07T15:33:36Z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0x0101004915499DBC43BD47AFCD3F14951280C8</vt:lpwstr>
  </property>
  <property fmtid="{D5CDD505-2E9C-101B-9397-08002B2CF9AE}" pid="3" name="MediaServiceImageTags">
    <vt:lpwstr/>
  </property>
</Properties>
</file>