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 codeName="{91B80F79-697F-C00D-A1F8-6C9A07846A5C}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abio.magalhaes\Desktop\"/>
    </mc:Choice>
  </mc:AlternateContent>
  <bookViews>
    <workbookView xWindow="0" yWindow="0" windowWidth="10350" windowHeight="3930" tabRatio="809" xr2:uid="{00000000-000D-0000-FFFF-FFFF00000000}"/>
  </bookViews>
  <sheets>
    <sheet name="Orientações Desenhos" sheetId="19" r:id="rId1"/>
    <sheet name="1.Requerimento" sheetId="20" r:id="rId2"/>
    <sheet name="2.Configuração Futura" sheetId="24" r:id="rId3"/>
    <sheet name="3.Declaração de Inconformidades" sheetId="28" r:id="rId4"/>
    <sheet name="Lista Suspensa" sheetId="16" state="hidden" r:id="rId5"/>
  </sheets>
  <externalReferences>
    <externalReference r:id="rId6"/>
  </externalReferences>
  <definedNames>
    <definedName name="diferença" localSheetId="2">'2.Configuração Futura'!$V$2</definedName>
    <definedName name="diferença">#REF!</definedName>
    <definedName name="vTratamento">[1]Validação!$C$2:$C$3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1" i="24" l="1"/>
  <c r="V21" i="24"/>
  <c r="V20" i="24"/>
  <c r="T20" i="24"/>
  <c r="V19" i="24"/>
  <c r="T19" i="24"/>
  <c r="V18" i="24"/>
  <c r="T18" i="24"/>
  <c r="V17" i="24"/>
  <c r="T17" i="24"/>
  <c r="V16" i="24"/>
  <c r="T16" i="24"/>
  <c r="V15" i="24"/>
  <c r="T15" i="24"/>
  <c r="V14" i="24"/>
  <c r="T14" i="24"/>
  <c r="V13" i="24"/>
  <c r="T13" i="24"/>
  <c r="V12" i="24"/>
  <c r="V11" i="24"/>
  <c r="T11" i="24"/>
  <c r="V10" i="24"/>
  <c r="T10" i="24"/>
  <c r="V9" i="24"/>
  <c r="T9" i="24"/>
  <c r="S103" i="24" s="1"/>
  <c r="V103" i="24" s="1"/>
  <c r="V8" i="24"/>
  <c r="T8" i="24"/>
  <c r="S48" i="24" s="1"/>
  <c r="V48" i="24" s="1"/>
  <c r="V7" i="24"/>
  <c r="V6" i="24"/>
  <c r="V5" i="24"/>
  <c r="V4" i="24"/>
  <c r="V3" i="24"/>
  <c r="S23" i="24" l="1"/>
  <c r="V23" i="24" s="1"/>
  <c r="S25" i="24"/>
  <c r="V25" i="24" s="1"/>
  <c r="S27" i="24"/>
  <c r="V27" i="24" s="1"/>
  <c r="S29" i="24"/>
  <c r="V29" i="24" s="1"/>
  <c r="S31" i="24"/>
  <c r="V31" i="24" s="1"/>
  <c r="S33" i="24"/>
  <c r="V33" i="24" s="1"/>
  <c r="S35" i="24"/>
  <c r="V35" i="24" s="1"/>
  <c r="S37" i="24"/>
  <c r="V37" i="24" s="1"/>
  <c r="S39" i="24"/>
  <c r="V39" i="24" s="1"/>
  <c r="S41" i="24"/>
  <c r="V41" i="24" s="1"/>
  <c r="S43" i="24"/>
  <c r="V43" i="24" s="1"/>
  <c r="S45" i="24"/>
  <c r="V45" i="24" s="1"/>
  <c r="S47" i="24"/>
  <c r="V47" i="24" s="1"/>
  <c r="S49" i="24"/>
  <c r="V49" i="24" s="1"/>
  <c r="S51" i="24"/>
  <c r="V51" i="24" s="1"/>
  <c r="S59" i="24"/>
  <c r="V59" i="24" s="1"/>
  <c r="S67" i="24"/>
  <c r="V67" i="24" s="1"/>
  <c r="S75" i="24"/>
  <c r="V75" i="24" s="1"/>
  <c r="S83" i="24"/>
  <c r="V83" i="24" s="1"/>
  <c r="S91" i="24"/>
  <c r="V91" i="24" s="1"/>
  <c r="S99" i="24"/>
  <c r="V99" i="24" s="1"/>
  <c r="S57" i="24"/>
  <c r="V57" i="24" s="1"/>
  <c r="S65" i="24"/>
  <c r="V65" i="24" s="1"/>
  <c r="S73" i="24"/>
  <c r="V73" i="24" s="1"/>
  <c r="S81" i="24"/>
  <c r="V81" i="24" s="1"/>
  <c r="S89" i="24"/>
  <c r="V89" i="24" s="1"/>
  <c r="S97" i="24"/>
  <c r="V97" i="24" s="1"/>
  <c r="S105" i="24"/>
  <c r="V105" i="24" s="1"/>
  <c r="S22" i="24"/>
  <c r="V22" i="24" s="1"/>
  <c r="S24" i="24"/>
  <c r="V24" i="24" s="1"/>
  <c r="S26" i="24"/>
  <c r="V26" i="24" s="1"/>
  <c r="S28" i="24"/>
  <c r="V28" i="24" s="1"/>
  <c r="S30" i="24"/>
  <c r="V30" i="24" s="1"/>
  <c r="S32" i="24"/>
  <c r="V32" i="24" s="1"/>
  <c r="S34" i="24"/>
  <c r="V34" i="24" s="1"/>
  <c r="S36" i="24"/>
  <c r="V36" i="24" s="1"/>
  <c r="S38" i="24"/>
  <c r="V38" i="24" s="1"/>
  <c r="S40" i="24"/>
  <c r="V40" i="24" s="1"/>
  <c r="S42" i="24"/>
  <c r="V42" i="24" s="1"/>
  <c r="S44" i="24"/>
  <c r="V44" i="24" s="1"/>
  <c r="S46" i="24"/>
  <c r="V46" i="24" s="1"/>
  <c r="S50" i="24"/>
  <c r="V50" i="24" s="1"/>
  <c r="S55" i="24"/>
  <c r="V55" i="24" s="1"/>
  <c r="S63" i="24"/>
  <c r="V63" i="24" s="1"/>
  <c r="S71" i="24"/>
  <c r="V71" i="24" s="1"/>
  <c r="S79" i="24"/>
  <c r="V79" i="24" s="1"/>
  <c r="S87" i="24"/>
  <c r="V87" i="24" s="1"/>
  <c r="S95" i="24"/>
  <c r="V95" i="24" s="1"/>
  <c r="S203" i="24"/>
  <c r="V203" i="24" s="1"/>
  <c r="S201" i="24"/>
  <c r="V201" i="24" s="1"/>
  <c r="S199" i="24"/>
  <c r="V199" i="24" s="1"/>
  <c r="S197" i="24"/>
  <c r="V197" i="24" s="1"/>
  <c r="S195" i="24"/>
  <c r="V195" i="24" s="1"/>
  <c r="S193" i="24"/>
  <c r="V193" i="24" s="1"/>
  <c r="S191" i="24"/>
  <c r="V191" i="24" s="1"/>
  <c r="S189" i="24"/>
  <c r="V189" i="24" s="1"/>
  <c r="S187" i="24"/>
  <c r="V187" i="24" s="1"/>
  <c r="S185" i="24"/>
  <c r="V185" i="24" s="1"/>
  <c r="S183" i="24"/>
  <c r="V183" i="24" s="1"/>
  <c r="S181" i="24"/>
  <c r="V181" i="24" s="1"/>
  <c r="S179" i="24"/>
  <c r="V179" i="24" s="1"/>
  <c r="S177" i="24"/>
  <c r="V177" i="24" s="1"/>
  <c r="S175" i="24"/>
  <c r="V175" i="24" s="1"/>
  <c r="S173" i="24"/>
  <c r="V173" i="24" s="1"/>
  <c r="S202" i="24"/>
  <c r="V202" i="24" s="1"/>
  <c r="S200" i="24"/>
  <c r="V200" i="24" s="1"/>
  <c r="S198" i="24"/>
  <c r="V198" i="24" s="1"/>
  <c r="S196" i="24"/>
  <c r="V196" i="24" s="1"/>
  <c r="S194" i="24"/>
  <c r="V194" i="24" s="1"/>
  <c r="S192" i="24"/>
  <c r="V192" i="24" s="1"/>
  <c r="S190" i="24"/>
  <c r="V190" i="24" s="1"/>
  <c r="S188" i="24"/>
  <c r="V188" i="24" s="1"/>
  <c r="S186" i="24"/>
  <c r="V186" i="24" s="1"/>
  <c r="S184" i="24"/>
  <c r="V184" i="24" s="1"/>
  <c r="S182" i="24"/>
  <c r="V182" i="24" s="1"/>
  <c r="S180" i="24"/>
  <c r="V180" i="24" s="1"/>
  <c r="S178" i="24"/>
  <c r="V178" i="24" s="1"/>
  <c r="S176" i="24"/>
  <c r="V176" i="24" s="1"/>
  <c r="S174" i="24"/>
  <c r="V174" i="24" s="1"/>
  <c r="S172" i="24"/>
  <c r="V172" i="24" s="1"/>
  <c r="S171" i="24"/>
  <c r="V171" i="24" s="1"/>
  <c r="S169" i="24"/>
  <c r="V169" i="24" s="1"/>
  <c r="S167" i="24"/>
  <c r="V167" i="24" s="1"/>
  <c r="S165" i="24"/>
  <c r="V165" i="24" s="1"/>
  <c r="S163" i="24"/>
  <c r="V163" i="24" s="1"/>
  <c r="S161" i="24"/>
  <c r="V161" i="24" s="1"/>
  <c r="S159" i="24"/>
  <c r="V159" i="24" s="1"/>
  <c r="S157" i="24"/>
  <c r="V157" i="24" s="1"/>
  <c r="S155" i="24"/>
  <c r="V155" i="24" s="1"/>
  <c r="S153" i="24"/>
  <c r="V153" i="24" s="1"/>
  <c r="S151" i="24"/>
  <c r="V151" i="24" s="1"/>
  <c r="S149" i="24"/>
  <c r="V149" i="24" s="1"/>
  <c r="S147" i="24"/>
  <c r="V147" i="24" s="1"/>
  <c r="S145" i="24"/>
  <c r="V145" i="24" s="1"/>
  <c r="S143" i="24"/>
  <c r="V143" i="24" s="1"/>
  <c r="S141" i="24"/>
  <c r="V141" i="24" s="1"/>
  <c r="S139" i="24"/>
  <c r="V139" i="24" s="1"/>
  <c r="S137" i="24"/>
  <c r="V137" i="24" s="1"/>
  <c r="S135" i="24"/>
  <c r="V135" i="24" s="1"/>
  <c r="S133" i="24"/>
  <c r="V133" i="24" s="1"/>
  <c r="S131" i="24"/>
  <c r="V131" i="24" s="1"/>
  <c r="S129" i="24"/>
  <c r="V129" i="24" s="1"/>
  <c r="S127" i="24"/>
  <c r="V127" i="24" s="1"/>
  <c r="S125" i="24"/>
  <c r="V125" i="24" s="1"/>
  <c r="S123" i="24"/>
  <c r="V123" i="24" s="1"/>
  <c r="S121" i="24"/>
  <c r="V121" i="24" s="1"/>
  <c r="S119" i="24"/>
  <c r="V119" i="24" s="1"/>
  <c r="S117" i="24"/>
  <c r="V117" i="24" s="1"/>
  <c r="S115" i="24"/>
  <c r="V115" i="24" s="1"/>
  <c r="S113" i="24"/>
  <c r="V113" i="24" s="1"/>
  <c r="S111" i="24"/>
  <c r="V111" i="24" s="1"/>
  <c r="S109" i="24"/>
  <c r="V109" i="24" s="1"/>
  <c r="S107" i="24"/>
  <c r="V107" i="24" s="1"/>
  <c r="S170" i="24"/>
  <c r="V170" i="24" s="1"/>
  <c r="S168" i="24"/>
  <c r="V168" i="24" s="1"/>
  <c r="S166" i="24"/>
  <c r="V166" i="24" s="1"/>
  <c r="S164" i="24"/>
  <c r="V164" i="24" s="1"/>
  <c r="S162" i="24"/>
  <c r="V162" i="24" s="1"/>
  <c r="S160" i="24"/>
  <c r="V160" i="24" s="1"/>
  <c r="S158" i="24"/>
  <c r="V158" i="24" s="1"/>
  <c r="S156" i="24"/>
  <c r="V156" i="24" s="1"/>
  <c r="S154" i="24"/>
  <c r="V154" i="24" s="1"/>
  <c r="S152" i="24"/>
  <c r="V152" i="24" s="1"/>
  <c r="S150" i="24"/>
  <c r="V150" i="24" s="1"/>
  <c r="S148" i="24"/>
  <c r="V148" i="24" s="1"/>
  <c r="S146" i="24"/>
  <c r="V146" i="24" s="1"/>
  <c r="S144" i="24"/>
  <c r="V144" i="24" s="1"/>
  <c r="S142" i="24"/>
  <c r="V142" i="24" s="1"/>
  <c r="S140" i="24"/>
  <c r="V140" i="24" s="1"/>
  <c r="S138" i="24"/>
  <c r="V138" i="24" s="1"/>
  <c r="S136" i="24"/>
  <c r="V136" i="24" s="1"/>
  <c r="S134" i="24"/>
  <c r="V134" i="24" s="1"/>
  <c r="S132" i="24"/>
  <c r="V132" i="24" s="1"/>
  <c r="S130" i="24"/>
  <c r="V130" i="24" s="1"/>
  <c r="S128" i="24"/>
  <c r="V128" i="24" s="1"/>
  <c r="S126" i="24"/>
  <c r="V126" i="24" s="1"/>
  <c r="S124" i="24"/>
  <c r="V124" i="24" s="1"/>
  <c r="S122" i="24"/>
  <c r="V122" i="24" s="1"/>
  <c r="S120" i="24"/>
  <c r="V120" i="24" s="1"/>
  <c r="S118" i="24"/>
  <c r="V118" i="24" s="1"/>
  <c r="S116" i="24"/>
  <c r="V116" i="24" s="1"/>
  <c r="S114" i="24"/>
  <c r="V114" i="24" s="1"/>
  <c r="S112" i="24"/>
  <c r="V112" i="24" s="1"/>
  <c r="S110" i="24"/>
  <c r="V110" i="24" s="1"/>
  <c r="S108" i="24"/>
  <c r="V108" i="24" s="1"/>
  <c r="S106" i="24"/>
  <c r="V106" i="24" s="1"/>
  <c r="S104" i="24"/>
  <c r="V104" i="24" s="1"/>
  <c r="S102" i="24"/>
  <c r="V102" i="24" s="1"/>
  <c r="S100" i="24"/>
  <c r="V100" i="24" s="1"/>
  <c r="S98" i="24"/>
  <c r="V98" i="24" s="1"/>
  <c r="S96" i="24"/>
  <c r="V96" i="24" s="1"/>
  <c r="S94" i="24"/>
  <c r="V94" i="24" s="1"/>
  <c r="S92" i="24"/>
  <c r="V92" i="24" s="1"/>
  <c r="S90" i="24"/>
  <c r="V90" i="24" s="1"/>
  <c r="S88" i="24"/>
  <c r="V88" i="24" s="1"/>
  <c r="S86" i="24"/>
  <c r="V86" i="24" s="1"/>
  <c r="S84" i="24"/>
  <c r="V84" i="24" s="1"/>
  <c r="S82" i="24"/>
  <c r="V82" i="24" s="1"/>
  <c r="S80" i="24"/>
  <c r="V80" i="24" s="1"/>
  <c r="S78" i="24"/>
  <c r="V78" i="24" s="1"/>
  <c r="S76" i="24"/>
  <c r="V76" i="24" s="1"/>
  <c r="S74" i="24"/>
  <c r="V74" i="24" s="1"/>
  <c r="S72" i="24"/>
  <c r="V72" i="24" s="1"/>
  <c r="S70" i="24"/>
  <c r="V70" i="24" s="1"/>
  <c r="S68" i="24"/>
  <c r="V68" i="24" s="1"/>
  <c r="S66" i="24"/>
  <c r="V66" i="24" s="1"/>
  <c r="S64" i="24"/>
  <c r="V64" i="24" s="1"/>
  <c r="S62" i="24"/>
  <c r="V62" i="24" s="1"/>
  <c r="S60" i="24"/>
  <c r="V60" i="24" s="1"/>
  <c r="S58" i="24"/>
  <c r="V58" i="24" s="1"/>
  <c r="S56" i="24"/>
  <c r="V56" i="24" s="1"/>
  <c r="S54" i="24"/>
  <c r="V54" i="24" s="1"/>
  <c r="S52" i="24"/>
  <c r="V52" i="24" s="1"/>
  <c r="S219" i="24"/>
  <c r="V219" i="24" s="1"/>
  <c r="S217" i="24"/>
  <c r="V217" i="24" s="1"/>
  <c r="S215" i="24"/>
  <c r="V215" i="24" s="1"/>
  <c r="S213" i="24"/>
  <c r="V213" i="24" s="1"/>
  <c r="S211" i="24"/>
  <c r="V211" i="24" s="1"/>
  <c r="S209" i="24"/>
  <c r="V209" i="24" s="1"/>
  <c r="S207" i="24"/>
  <c r="V207" i="24" s="1"/>
  <c r="S205" i="24"/>
  <c r="V205" i="24" s="1"/>
  <c r="S220" i="24"/>
  <c r="V220" i="24" s="1"/>
  <c r="S218" i="24"/>
  <c r="V218" i="24" s="1"/>
  <c r="S216" i="24"/>
  <c r="V216" i="24" s="1"/>
  <c r="S214" i="24"/>
  <c r="V214" i="24" s="1"/>
  <c r="S212" i="24"/>
  <c r="V212" i="24" s="1"/>
  <c r="S210" i="24"/>
  <c r="V210" i="24" s="1"/>
  <c r="S208" i="24"/>
  <c r="V208" i="24" s="1"/>
  <c r="S206" i="24"/>
  <c r="V206" i="24" s="1"/>
  <c r="S204" i="24"/>
  <c r="V204" i="24" s="1"/>
  <c r="S53" i="24"/>
  <c r="V53" i="24" s="1"/>
  <c r="S61" i="24"/>
  <c r="V61" i="24" s="1"/>
  <c r="S69" i="24"/>
  <c r="V69" i="24" s="1"/>
  <c r="S77" i="24"/>
  <c r="V77" i="24" s="1"/>
  <c r="S85" i="24"/>
  <c r="V85" i="24" s="1"/>
  <c r="S93" i="24"/>
  <c r="V93" i="24" s="1"/>
  <c r="S101" i="24"/>
  <c r="V101" i="24" s="1"/>
  <c r="V2" i="24" l="1"/>
</calcChain>
</file>

<file path=xl/sharedStrings.xml><?xml version="1.0" encoding="utf-8"?>
<sst xmlns="http://schemas.openxmlformats.org/spreadsheetml/2006/main" count="375" uniqueCount="178">
  <si>
    <t>Nome oficial</t>
  </si>
  <si>
    <t>Código OACI</t>
  </si>
  <si>
    <t>Quantidade de Pistas de Pouso e Decolagem</t>
  </si>
  <si>
    <t>Quantidade de Áreas de Pouso e Decolagem de Helicópteros</t>
  </si>
  <si>
    <t>Quantidade de Pistas de Táxi</t>
  </si>
  <si>
    <t>Quantidade de Pátios</t>
  </si>
  <si>
    <t>Quantidade de Edificações</t>
  </si>
  <si>
    <t>TPS</t>
  </si>
  <si>
    <t>TECA</t>
  </si>
  <si>
    <t>SCI</t>
  </si>
  <si>
    <t>PACI</t>
  </si>
  <si>
    <t>PAA</t>
  </si>
  <si>
    <t>Hangar</t>
  </si>
  <si>
    <t>Torre</t>
  </si>
  <si>
    <t>Outras</t>
  </si>
  <si>
    <t xml:space="preserve">Visual exclusivo     </t>
  </si>
  <si>
    <t>IFR não precisão</t>
  </si>
  <si>
    <t xml:space="preserve">IFR precisão CAT I     </t>
  </si>
  <si>
    <t>IFR precisão CAT III-A</t>
  </si>
  <si>
    <t>IFR precisão CAT III-C</t>
  </si>
  <si>
    <t xml:space="preserve">IFR precisão CAT II    </t>
  </si>
  <si>
    <t>IFR precisão CAT III-B</t>
  </si>
  <si>
    <t>DADOS BÁSICOS</t>
  </si>
  <si>
    <t>REQUERIMENTO DE APROVAÇÃO DE PLANO DIRETOR</t>
  </si>
  <si>
    <t>DADOS DE OPERAÇÃO</t>
  </si>
  <si>
    <t>Tipo de operação por Pista de Pouso e Decolagem</t>
  </si>
  <si>
    <t>Tipo de Operação</t>
  </si>
  <si>
    <t>Pistas de Pouso e Decolagem</t>
  </si>
  <si>
    <t>PPD 1</t>
  </si>
  <si>
    <t>Designador Cabeceiras</t>
  </si>
  <si>
    <t>Cód. Ref. ARNV crítica</t>
  </si>
  <si>
    <t>Natureza da Superfície</t>
  </si>
  <si>
    <t>Resistência do Pavimento</t>
  </si>
  <si>
    <t>PPD 2</t>
  </si>
  <si>
    <t>PPD 3</t>
  </si>
  <si>
    <t>PPD 4</t>
  </si>
  <si>
    <t>Pistas de Táxi</t>
  </si>
  <si>
    <t>Pátios</t>
  </si>
  <si>
    <t>TWY 1 - Nome</t>
  </si>
  <si>
    <t>TWY 2 - Nome</t>
  </si>
  <si>
    <t>TWY 3 - Nome</t>
  </si>
  <si>
    <t>TWY 4 - Nome</t>
  </si>
  <si>
    <t>TWY 5 - Nome</t>
  </si>
  <si>
    <t>TWY 6 - Nome</t>
  </si>
  <si>
    <t>TWY 7 - Nome</t>
  </si>
  <si>
    <t>TWY 8 - Nome</t>
  </si>
  <si>
    <t>TWY 9 - Nome</t>
  </si>
  <si>
    <t>TWY 10 - Nome</t>
  </si>
  <si>
    <t>TWY 11 - Nome</t>
  </si>
  <si>
    <t>TWY 12 - Nome</t>
  </si>
  <si>
    <t>TWY 13 - Nome</t>
  </si>
  <si>
    <t>TWY 14 - Nome</t>
  </si>
  <si>
    <t>TWY 15 - Nome</t>
  </si>
  <si>
    <t>TWY 16 - Nome</t>
  </si>
  <si>
    <t>TWY 17 - Nome</t>
  </si>
  <si>
    <t>TWY 18 - Nome</t>
  </si>
  <si>
    <t>TWY 19 - Nome</t>
  </si>
  <si>
    <t>TWY 20 - Nome</t>
  </si>
  <si>
    <t>TWY 21 - Nome</t>
  </si>
  <si>
    <t>TWY 22 - Nome</t>
  </si>
  <si>
    <t>TWY 23 - Nome</t>
  </si>
  <si>
    <t>TWY 24 - Nome</t>
  </si>
  <si>
    <t>TWY 25 - Nome</t>
  </si>
  <si>
    <t>TWY 26 - Nome</t>
  </si>
  <si>
    <t>TWY 27 - Nome</t>
  </si>
  <si>
    <t>TWY 28 - Nome</t>
  </si>
  <si>
    <t>TWY 29 - Nome</t>
  </si>
  <si>
    <t>TWY 30 - Nome</t>
  </si>
  <si>
    <t>TWY 31 - Nome</t>
  </si>
  <si>
    <t>TWY 32 - Nome</t>
  </si>
  <si>
    <t>TWY 33 - Nome</t>
  </si>
  <si>
    <t>TWY 34 - Nome</t>
  </si>
  <si>
    <t>TWY 35 - Nome</t>
  </si>
  <si>
    <t>TWY 36 - Nome</t>
  </si>
  <si>
    <t>TWY 37 - Nome</t>
  </si>
  <si>
    <t>TWY 38 - Nome</t>
  </si>
  <si>
    <t>TWY 39 - Nome</t>
  </si>
  <si>
    <t>TWY 40 - Nome</t>
  </si>
  <si>
    <t>Pátio 1 - Nome</t>
  </si>
  <si>
    <t>Pátio 2 - Nome</t>
  </si>
  <si>
    <t>Pátio 3 - Nome</t>
  </si>
  <si>
    <t>Pátio 4 - Nome</t>
  </si>
  <si>
    <t>Pátio 5 - Nome</t>
  </si>
  <si>
    <t>Pátio 6 - Nome</t>
  </si>
  <si>
    <t>Pátio 7 - Nome</t>
  </si>
  <si>
    <t>Pátio 8 - Nome</t>
  </si>
  <si>
    <t>Pátio 9 - Nome</t>
  </si>
  <si>
    <t>Pátio 10 - Nome</t>
  </si>
  <si>
    <t>Áreas de pouso e decolagem de helicópteros</t>
  </si>
  <si>
    <t>FATO 1 - Nome</t>
  </si>
  <si>
    <t>Máx. Dimensão HLPTR</t>
  </si>
  <si>
    <t>Tipo</t>
  </si>
  <si>
    <t>Tipo da FATO</t>
  </si>
  <si>
    <t>No solo</t>
  </si>
  <si>
    <t>Elevada</t>
  </si>
  <si>
    <t>FATO 2 - Nome</t>
  </si>
  <si>
    <t>FATO 3 - Nome</t>
  </si>
  <si>
    <t>FATO 4 - Nome</t>
  </si>
  <si>
    <t>CARACTERIZAÇÃO FUTURA DA ÁREA DE MOVIMENTO DO AEROPORTO</t>
  </si>
  <si>
    <t>DADOS BÁSICOS DA CARACTERIZAÇÃO ATUAL DA ÁREA DE MOVIMENTO DO AEROPORTO</t>
  </si>
  <si>
    <t>CARACTERIZAÇÃO DO PLANO GERAL DE EXPANSÃO DO AEROPORTO</t>
  </si>
  <si>
    <t>Descrição sucinta:</t>
  </si>
  <si>
    <t>TERMO DE RESPONSABILIDADE</t>
  </si>
  <si>
    <t>Declaro estar ciente que:</t>
  </si>
  <si>
    <t>Comprometo-me a:</t>
  </si>
  <si>
    <t>RELAÇÃO DE ANEXOS NECESSÁRIOS PARA ANÁLISE DO REQUERIMENTO</t>
  </si>
  <si>
    <t>Declaração de Inconformidades</t>
  </si>
  <si>
    <t xml:space="preserve">Trata-se de declaração apontando as inconformidades existentes na infraestrutura atual em relação aos requisitos de segurança operacional estabelecidos na regulação editada pela ANAC.
</t>
  </si>
  <si>
    <t>ASPH - Asfalto</t>
  </si>
  <si>
    <t>CONC - Concreto</t>
  </si>
  <si>
    <t>GRVL - Cascalho</t>
  </si>
  <si>
    <t>GRASS - Grama</t>
  </si>
  <si>
    <t>MTAL - Metálico</t>
  </si>
  <si>
    <t>TER - Terra</t>
  </si>
  <si>
    <t>- Norte magnético</t>
  </si>
  <si>
    <t>- Ponto de referência do aeródromo (ARP), com indicação de suas coordenadas no sistema WGS 84.</t>
  </si>
  <si>
    <t>- Pistas de táxis desenhadas na cor cinza, identificadas por letras.</t>
  </si>
  <si>
    <t>- Área para aproximação final e decolagem de helicópteros, se aplicável, representado em preto.</t>
  </si>
  <si>
    <t>- Localização da torre do aeródromo, abreviatura TWR.</t>
  </si>
  <si>
    <t>- Representação das demais construções na área de movimento (para hangares, utilizar a abreviatura HGR).</t>
  </si>
  <si>
    <t>- Representação de contornos de massa d'água e acidentes topográficos relevantes.</t>
  </si>
  <si>
    <t>MODELO DE DESENHO TÉCNICO REQUERIDO</t>
  </si>
  <si>
    <t>Visibilidade</t>
  </si>
  <si>
    <t>Opção</t>
  </si>
  <si>
    <t>Visibilidade Inicial</t>
  </si>
  <si>
    <t>Diferença</t>
  </si>
  <si>
    <t>PPD</t>
  </si>
  <si>
    <t>TWY</t>
  </si>
  <si>
    <t>Pátio</t>
  </si>
  <si>
    <t>FATO</t>
  </si>
  <si>
    <t>Regulamento:</t>
  </si>
  <si>
    <t>Seção / Parágrafo do regulamento:</t>
  </si>
  <si>
    <t>Descrição da inconformidade:</t>
  </si>
  <si>
    <t>ESPECIFICAÇÃO DAS INCONFORMIDADES</t>
  </si>
  <si>
    <t>DECLARAÇÃO DE (IN)CONFORMIDADES</t>
  </si>
  <si>
    <t>HORIZONTE/ANO:</t>
  </si>
  <si>
    <t>Ex. 5 Anos / 2020</t>
  </si>
  <si>
    <t>Comprimento (m)</t>
  </si>
  <si>
    <t>Largura (m)</t>
  </si>
  <si>
    <r>
      <t xml:space="preserve">Leia </t>
    </r>
    <r>
      <rPr>
        <b/>
        <u/>
        <sz val="10"/>
        <rFont val="Calibri"/>
        <family val="2"/>
        <scheme val="minor"/>
      </rPr>
      <t>atentamente</t>
    </r>
    <r>
      <rPr>
        <b/>
        <sz val="10"/>
        <rFont val="Calibri"/>
        <family val="2"/>
        <scheme val="minor"/>
      </rPr>
      <t xml:space="preserve"> todos os avisos abaixo antes de prosseguir com o preenchimento do documento</t>
    </r>
  </si>
  <si>
    <t>(Para duplicar uma aba, deve-se clicar na aba com o botão esquerdo do mouse juntamente com a tecla Ctrl e arrastar a nova aba para o lado da anterior)</t>
  </si>
  <si>
    <t>Interessado</t>
  </si>
  <si>
    <t>Nome:</t>
  </si>
  <si>
    <t>E-mail:</t>
  </si>
  <si>
    <t>Protocolo do Formulário de Qualificação de Responsáveis, se já enviado anteriormente:</t>
  </si>
  <si>
    <t>Tipo de operação FATO</t>
  </si>
  <si>
    <t>IFR</t>
  </si>
  <si>
    <t/>
  </si>
  <si>
    <t>Ações Mitigadoras</t>
  </si>
  <si>
    <t>a) Preencha somente as células em cor cinza, conforme exemplo:</t>
  </si>
  <si>
    <t xml:space="preserve">b) Assinale somente os campos apropriados, conforme exemplo: </t>
  </si>
  <si>
    <t>c) Para cada horizonte, de 5, 10 e 20 anos, se aplicável, duplicar a aba "2.Configuração Futura" e detalhar este horizonte específico.</t>
  </si>
  <si>
    <t>d) A resistência do pavimento deve ser informada conforme disposto na seção 154.111 do RBAC 154.</t>
  </si>
  <si>
    <t>e) O Código de Referência da aeronave crítica deve ser informado conforme disposto na seção 154.13 do RBAC 154.</t>
  </si>
  <si>
    <t>ORIENTAÇÕES PARA A APRESENTAÇÃO DAS PLANTAS PARA CADA FASE DE IMPLANTAÇÃO DO PLANEJAMENTO</t>
  </si>
  <si>
    <t>01 -  As plantas para cada fase de implantação do planejamento, inclusive a implantação final, devem refletir o Plano Diretor elaborado, refletindo a real intenção do operador aeroportuário quanto à caracterização do plano geral de expansão do aeroporto.</t>
  </si>
  <si>
    <t>03 - Sempre que o planejamento prevê horizontes de implantação distintos àqueles informados no item 02 destas instruções, deve ser apresentado planta para este horizonte específico, caracterizando a configuração da infraestrutura naquela fase.</t>
  </si>
  <si>
    <t>05 - As plantas para cada fase de implantação do planejamento, inclusive a implantação final, devem ser elaborados e encaminhados em anexo "Requerimento de Aprovação de Plano Diretor" conforme as seguintes disposições:</t>
  </si>
  <si>
    <t>ii) A caracterização da infraestrutura representada no desenho deve estar em conformidade às informações prestadas na ficha associada à sua fase de implantação.</t>
  </si>
  <si>
    <t>iii) O desenho deverá ser representado em escala gráfica, a maior possível, de forma que se permita representar adequadamente a área de movimento.</t>
  </si>
  <si>
    <t>- Pista de pouso e decolagem, desenhada na cor preta, com seus respectivos números de designação de cabeceiras, indicação das dimensões (extensão e largura), tipo da superfície do pavimento e localização de cabeceira deslocada, se aplicável.</t>
  </si>
  <si>
    <r>
      <t>- Zonas de parada (</t>
    </r>
    <r>
      <rPr>
        <i/>
        <sz val="10"/>
        <color theme="1"/>
        <rFont val="Calibri"/>
        <family val="2"/>
        <scheme val="minor"/>
      </rPr>
      <t>Stopways</t>
    </r>
    <r>
      <rPr>
        <sz val="10"/>
        <color theme="1"/>
        <rFont val="Calibri"/>
        <family val="2"/>
        <scheme val="minor"/>
      </rPr>
      <t>), se aplicáveis, representadas por linhas contínuas, abreviatura SWY, seguida da dimensão de seu comprimento.</t>
    </r>
  </si>
  <si>
    <r>
      <t>- Zonas desimpedidas (</t>
    </r>
    <r>
      <rPr>
        <i/>
        <sz val="10"/>
        <color theme="1"/>
        <rFont val="Calibri"/>
        <family val="2"/>
        <scheme val="minor"/>
      </rPr>
      <t>Clearways</t>
    </r>
    <r>
      <rPr>
        <sz val="10"/>
        <color theme="1"/>
        <rFont val="Calibri"/>
        <family val="2"/>
        <scheme val="minor"/>
      </rPr>
      <t>), se aplicáveis, representadas por linhas tracejadas, abreviatura CWY, seguida das dimensões (comprimento e largura).</t>
    </r>
  </si>
  <si>
    <t>- Faixas de Pista representadas por linhas tracejadas, abreviatura STRIP, seguida das dimensões (comprimento e largura).</t>
  </si>
  <si>
    <t>- Área para teste de motores, se aplicável, representado em cinza.</t>
  </si>
  <si>
    <t>- Áreas de segurança de fim de pista representadas por linhas contínuas, abreviatura RESA, seguida das dimensões (comprimento e largura).</t>
  </si>
  <si>
    <t>- Pátios desenhados na cor cinza, identificados por números e por sua utilização, se aplicável.</t>
  </si>
  <si>
    <t>- Localização do(s) terminal(is) de passageiro(s), abreviatura TPS.</t>
  </si>
  <si>
    <t>- Localização do(s) terminal(is) de carga, abreviatura TECA, se aplicável.</t>
  </si>
  <si>
    <t>- Localização do Parque de Abastecimento de Aeronaves, abreviatura PAA, se aplicável.</t>
  </si>
  <si>
    <t>- Localização da Seção Contraincêndio, abreviatura SCI, se aplicável.</t>
  </si>
  <si>
    <t>- Localização do Posto Avançado Contraincêndio, abreviatura SCI, se aplicável.</t>
  </si>
  <si>
    <t>- Representação da área patrimonial</t>
  </si>
  <si>
    <t>02 - As plantas para cada fase de implantação do planejamento consistem de desenhos que devem apresentar, pelo menos, a caracterização da configuração atual da infraestrutura aeroportuária e as caracterizações das configurações futuras considerando horizontes de implantações para 5 anos, 10 anos, 20 anos e a implantação final prevista para a exploração da capacidade máxima do sítio aeroportuário, e sempre que estejam previstas fases específicas com alterações significativas na infraestrutura.</t>
  </si>
  <si>
    <t>04 - O gestor do aeroporto deve manter disponível nas dependências do aeroporto o Plano Diretor Aeroportuário que subsidiou a elaboração das plantas ora encaminhadas em anexo ao "Requerimento de Aprovação de Plano Diretor".</t>
  </si>
  <si>
    <t>i) Apresentar legenda, na qual deve constar, pelo menos, a fase de implantação (caracterização atual, 5 anos, 10 anos, 20 anos e implantação final, assim como a implantação específica considerada no Plano Diretor, se aplicável) data de elaboração da fase considerada na planta, responsáveis pelo planejamento e o gestor do aeroporto.</t>
  </si>
  <si>
    <t>iv) Os desenhos que representam a caracterização da fase deverão representar os seguintes elementos:</t>
  </si>
  <si>
    <t>Versão 1.1 - 13/11/2018 - ato de aprovação: despacho SEI! 2374547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</si>
</sst>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0" fillId="0" borderId="0" xfId="0" applyAlignment="1"/>
    <xf numFmtId="0" fontId="4" fillId="0" borderId="19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justify" vertical="center"/>
    </xf>
    <xf numFmtId="0" fontId="1" fillId="0" borderId="8" xfId="0" applyFont="1" applyFill="1" applyBorder="1" applyAlignment="1" applyProtection="1">
      <alignment horizontal="justify" vertical="center"/>
    </xf>
    <xf numFmtId="0" fontId="1" fillId="0" borderId="9" xfId="0" applyFont="1" applyFill="1" applyBorder="1" applyAlignment="1" applyProtection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0" fillId="0" borderId="8" xfId="0" applyBorder="1"/>
    <xf numFmtId="0" fontId="0" fillId="0" borderId="9" xfId="0" applyBorder="1"/>
    <xf numFmtId="0" fontId="8" fillId="0" borderId="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0" fillId="0" borderId="0" xfId="0" applyBorder="1"/>
    <xf numFmtId="0" fontId="1" fillId="0" borderId="0" xfId="0" applyFont="1" applyFill="1" applyAlignment="1" applyProtection="1"/>
    <xf numFmtId="0" fontId="2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2" fillId="0" borderId="19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2" fillId="0" borderId="0" xfId="0" applyFont="1" applyAlignment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2" fillId="0" borderId="0" xfId="0" applyFont="1" applyBorder="1"/>
    <xf numFmtId="0" fontId="4" fillId="2" borderId="11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quotePrefix="1" applyFont="1" applyFill="1" applyBorder="1" applyAlignment="1">
      <alignment horizontal="left" vertical="center" indent="2"/>
    </xf>
    <xf numFmtId="0" fontId="2" fillId="0" borderId="0" xfId="0" quotePrefix="1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2" fillId="0" borderId="21" xfId="0" applyFont="1" applyBorder="1" applyAlignment="1">
      <alignment horizontal="left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justify" wrapText="1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</xf>
    <xf numFmtId="0" fontId="4" fillId="2" borderId="12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justify" vertical="top"/>
      <protection locked="0"/>
    </xf>
    <xf numFmtId="0" fontId="2" fillId="3" borderId="14" xfId="0" applyFont="1" applyFill="1" applyBorder="1" applyAlignment="1" applyProtection="1">
      <alignment horizontal="justify" vertical="top"/>
      <protection locked="0"/>
    </xf>
    <xf numFmtId="0" fontId="2" fillId="3" borderId="24" xfId="0" applyFont="1" applyFill="1" applyBorder="1" applyAlignment="1" applyProtection="1">
      <alignment horizontal="justify" vertical="top"/>
      <protection locked="0"/>
    </xf>
    <xf numFmtId="0" fontId="2" fillId="3" borderId="19" xfId="0" applyFont="1" applyFill="1" applyBorder="1" applyAlignment="1" applyProtection="1">
      <alignment horizontal="justify" vertical="top"/>
      <protection locked="0"/>
    </xf>
    <xf numFmtId="0" fontId="2" fillId="3" borderId="0" xfId="0" applyFont="1" applyFill="1" applyBorder="1" applyAlignment="1" applyProtection="1">
      <alignment horizontal="justify" vertical="top"/>
      <protection locked="0"/>
    </xf>
    <xf numFmtId="0" fontId="2" fillId="3" borderId="21" xfId="0" applyFont="1" applyFill="1" applyBorder="1" applyAlignment="1" applyProtection="1">
      <alignment horizontal="justify" vertical="top"/>
      <protection locked="0"/>
    </xf>
    <xf numFmtId="0" fontId="2" fillId="3" borderId="22" xfId="0" applyFont="1" applyFill="1" applyBorder="1" applyAlignment="1" applyProtection="1">
      <alignment horizontal="justify" vertical="top"/>
      <protection locked="0"/>
    </xf>
    <xf numFmtId="0" fontId="2" fillId="3" borderId="23" xfId="0" applyFont="1" applyFill="1" applyBorder="1" applyAlignment="1" applyProtection="1">
      <alignment horizontal="justify" vertical="top"/>
      <protection locked="0"/>
    </xf>
    <xf numFmtId="0" fontId="2" fillId="3" borderId="25" xfId="0" applyFont="1" applyFill="1" applyBorder="1" applyAlignment="1" applyProtection="1">
      <alignment horizontal="justify" vertical="top"/>
      <protection locked="0"/>
    </xf>
    <xf numFmtId="0" fontId="2" fillId="0" borderId="0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horizontal="justify" vertical="top" wrapTex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345869</xdr:colOff>
      <xdr:row>34</xdr:row>
      <xdr:rowOff>35132</xdr:rowOff>
    </xdr:from>
    <xdr:to>
      <xdr:col>14</xdr:col>
      <xdr:colOff>317501</xdr:colOff>
      <xdr:row>84</xdr:row>
      <xdr:rowOff>32519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667134" y="8985635"/>
          <a:ext cx="7934887" cy="5337382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1</xdr:row>
      <xdr:rowOff>85725</xdr:rowOff>
    </xdr:from>
    <xdr:to>
      <xdr:col>3</xdr:col>
      <xdr:colOff>190500</xdr:colOff>
      <xdr:row>1</xdr:row>
      <xdr:rowOff>475164</xdr:rowOff>
    </xdr:to>
    <xdr:pic>
      <xdr:nvPicPr>
        <xdr:cNvPr id="4" name="Imagem 3" descr="anac_comp_horz_esp-co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7175"/>
          <a:ext cx="1047751" cy="3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87241</xdr:colOff>
      <xdr:row>34</xdr:row>
      <xdr:rowOff>29657</xdr:rowOff>
    </xdr:from>
    <xdr:to>
      <xdr:col>14</xdr:col>
      <xdr:colOff>477667</xdr:colOff>
      <xdr:row>84</xdr:row>
      <xdr:rowOff>82882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868109" y="11395832"/>
          <a:ext cx="8149475" cy="570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</xdr:colOff>
      <xdr:row>1</xdr:row>
      <xdr:rowOff>85725</xdr:rowOff>
    </xdr:from>
    <xdr:to>
      <xdr:col>3</xdr:col>
      <xdr:colOff>190500</xdr:colOff>
      <xdr:row>1</xdr:row>
      <xdr:rowOff>475164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7175"/>
          <a:ext cx="1047751" cy="3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114300</xdr:rowOff>
        </xdr:from>
        <xdr:to>
          <xdr:col>14</xdr:col>
          <xdr:colOff>647700</xdr:colOff>
          <xdr:row>61</xdr:row>
          <xdr:rowOff>38100</xdr:rowOff>
        </xdr:to>
        <xdr:sp macro="" textlink="">
          <xdr:nvSpPr>
            <xdr:cNvPr id="12289" name="Check Box 5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Cumprir a Resolução nº 153, de 18 de junho de 2010 e a regulamentação de segurança operacional expedida pela ANAC para planejamento e projetos de aeródromos.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304800</xdr:rowOff>
        </xdr:from>
        <xdr:to>
          <xdr:col>14</xdr:col>
          <xdr:colOff>485775</xdr:colOff>
          <xdr:row>62</xdr:row>
          <xdr:rowOff>47625</xdr:rowOff>
        </xdr:to>
        <xdr:sp macro="" textlink="">
          <xdr:nvSpPr>
            <xdr:cNvPr id="12290" name="Check Box 54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Realizar as obras de modificação da infraestrutura aeroportuária na área de movimento em conformidade com o Plano Diretor - PDIR aprovado.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304800</xdr:rowOff>
        </xdr:from>
        <xdr:to>
          <xdr:col>14</xdr:col>
          <xdr:colOff>485775</xdr:colOff>
          <xdr:row>63</xdr:row>
          <xdr:rowOff>47625</xdr:rowOff>
        </xdr:to>
        <xdr:sp macro="" textlink="">
          <xdr:nvSpPr>
            <xdr:cNvPr id="12292" name="Check Box 5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Manter o PDIR atualizado, solicitando sua revisão à ANAC sempre que ocorrer alteração do planejamento para a expansão da infraestrutura aeroportuária.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304800</xdr:rowOff>
        </xdr:from>
        <xdr:to>
          <xdr:col>14</xdr:col>
          <xdr:colOff>619125</xdr:colOff>
          <xdr:row>64</xdr:row>
          <xdr:rowOff>47625</xdr:rowOff>
        </xdr:to>
        <xdr:sp macro="" textlink="">
          <xdr:nvSpPr>
            <xdr:cNvPr id="12293" name="Check Box 54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Implantar qualquer modificação que implique ou possa implicar em impactos na segurança operacional somente após a apro- vação da ANAC.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200025</xdr:rowOff>
        </xdr:from>
        <xdr:to>
          <xdr:col>14</xdr:col>
          <xdr:colOff>676275</xdr:colOff>
          <xdr:row>66</xdr:row>
          <xdr:rowOff>28575</xdr:rowOff>
        </xdr:to>
        <xdr:sp macro="" textlink="">
          <xdr:nvSpPr>
            <xdr:cNvPr id="12294" name="Check Box 54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observância do Plano Diretor constitui, nos termos da regulamentação vigente, meio objetivo de garantia da segurança opera- cional e de proteção à incolumidade de tripulantes, passageiros da aeronave e de terceiros.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304800</xdr:rowOff>
        </xdr:from>
        <xdr:to>
          <xdr:col>14</xdr:col>
          <xdr:colOff>676275</xdr:colOff>
          <xdr:row>67</xdr:row>
          <xdr:rowOff>47625</xdr:rowOff>
        </xdr:to>
        <xdr:sp macro="" textlink="">
          <xdr:nvSpPr>
            <xdr:cNvPr id="12295" name="Check Box 54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 realização de obras em desconformidade com o Plano Diretor configura infração punível nos termos do art. 289 da Lei nº 7.565,  de 19 de dezembro de 1986, sem prejuízo das demais legislações brasileiras.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6</xdr:row>
          <xdr:rowOff>85725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12296" name="Check Box 54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</xdr:colOff>
      <xdr:row>1</xdr:row>
      <xdr:rowOff>85725</xdr:rowOff>
    </xdr:from>
    <xdr:to>
      <xdr:col>3</xdr:col>
      <xdr:colOff>190500</xdr:colOff>
      <xdr:row>1</xdr:row>
      <xdr:rowOff>475164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7175"/>
          <a:ext cx="1047751" cy="3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28573</xdr:colOff>
      <xdr:row>1</xdr:row>
      <xdr:rowOff>95250</xdr:rowOff>
    </xdr:from>
    <xdr:to>
      <xdr:col>3</xdr:col>
      <xdr:colOff>85724</xdr:colOff>
      <xdr:row>1</xdr:row>
      <xdr:rowOff>458508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3" y="266700"/>
          <a:ext cx="1009651" cy="36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28575</xdr:rowOff>
        </xdr:from>
        <xdr:to>
          <xdr:col>14</xdr:col>
          <xdr:colOff>647700</xdr:colOff>
          <xdr:row>3</xdr:row>
          <xdr:rowOff>361950</xdr:rowOff>
        </xdr:to>
        <xdr:sp macro="" textlink="">
          <xdr:nvSpPr>
            <xdr:cNvPr id="19457" name="Option 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Declaro que a infraestrutura aeroportuária não possui nesta data inconformidades em relação à infraestrutura atual quanto aos requisitos de segurança operacional estabelecidos na regulação editada pela ANAC.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9525</xdr:rowOff>
        </xdr:from>
        <xdr:to>
          <xdr:col>14</xdr:col>
          <xdr:colOff>685800</xdr:colOff>
          <xdr:row>4</xdr:row>
          <xdr:rowOff>361950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Declaro que a infraestrutura aeroportuária possui nesta data as seguintes inconformidades em relação à infraestrutura atual quanto aos requisitos de segurança operacional estabelecidos na regulação editada pela ANAC.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rj1201\anac\Users\vagner.neto\Desktop\Cadastro%20do%20operador%20de%20aerodro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Requisitos"/>
      <sheetName val="Intermediários"/>
      <sheetName val="Validação"/>
      <sheetName val="Dado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AC</v>
          </cell>
          <cell r="C2" t="str">
            <v>Masculino</v>
          </cell>
        </row>
        <row r="3">
          <cell r="C3" t="str">
            <v>Feminino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W116"/>
  <sheetViews>
    <sheetView showGridLines="0" tabSelected="1" zoomScaleNormal="100" workbookViewId="0">
      <selection activeCell="C6" sqref="C6:O6"/>
    </sheetView>
  </sheetViews>
  <sheetFormatPr defaultColWidth="9.140625" defaultRowHeight="12.75" x14ac:dyDescent="0.25"/>
  <cols>
    <col min="1" max="1" width="1.7109375" style="1" customWidth="1"/>
    <col min="2" max="2" width="2.28515625" style="1" customWidth="1"/>
    <col min="3" max="3" width="14.28515625" style="1" customWidth="1"/>
    <col min="4" max="4" width="5.28515625" style="1" customWidth="1"/>
    <col min="5" max="5" width="14.5703125" style="1" customWidth="1"/>
    <col min="6" max="6" width="7.7109375" style="1" customWidth="1"/>
    <col min="7" max="7" width="4.7109375" style="1" customWidth="1"/>
    <col min="8" max="8" width="7" style="1" customWidth="1"/>
    <col min="9" max="9" width="5.5703125" style="1" customWidth="1"/>
    <col min="10" max="10" width="3.7109375" style="1" customWidth="1"/>
    <col min="11" max="11" width="4.7109375" style="1" customWidth="1"/>
    <col min="12" max="12" width="3.7109375" style="1" customWidth="1"/>
    <col min="13" max="13" width="4.7109375" style="1" customWidth="1"/>
    <col min="14" max="14" width="3.7109375" style="1" customWidth="1"/>
    <col min="15" max="15" width="11.5703125" style="1" customWidth="1"/>
    <col min="16" max="16" width="2.28515625" style="1" customWidth="1"/>
    <col min="17" max="17" width="2.85546875" style="1" customWidth="1"/>
    <col min="18" max="22" width="9.140625" style="1"/>
    <col min="23" max="16384" width="9.140625" style="4"/>
  </cols>
  <sheetData>
    <row r="1" spans="1:22" ht="13.5" thickBot="1" x14ac:dyDescent="0.3">
      <c r="B1" s="66" t="s">
        <v>177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2" ht="42.75" customHeight="1" thickTop="1" thickBot="1" x14ac:dyDescent="0.3">
      <c r="B2" s="67"/>
      <c r="C2" s="68"/>
      <c r="D2" s="69"/>
      <c r="E2" s="70" t="s">
        <v>154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22" ht="13.5" thickTop="1" x14ac:dyDescent="0.25">
      <c r="B3" s="2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3"/>
    </row>
    <row r="4" spans="1:22" s="38" customFormat="1" ht="44.25" customHeight="1" x14ac:dyDescent="0.25">
      <c r="A4" s="35"/>
      <c r="B4" s="36"/>
      <c r="C4" s="76" t="s">
        <v>155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37"/>
      <c r="Q4" s="35"/>
      <c r="R4" s="35"/>
      <c r="S4" s="35"/>
      <c r="T4" s="35"/>
      <c r="U4" s="35"/>
      <c r="V4" s="35"/>
    </row>
    <row r="5" spans="1:22" s="38" customFormat="1" ht="69.75" customHeight="1" x14ac:dyDescent="0.25">
      <c r="A5" s="35"/>
      <c r="B5" s="36"/>
      <c r="C5" s="76" t="s">
        <v>173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37"/>
      <c r="Q5" s="35"/>
      <c r="R5" s="35"/>
      <c r="S5" s="35"/>
      <c r="T5" s="35"/>
      <c r="U5" s="35"/>
      <c r="V5" s="35"/>
    </row>
    <row r="6" spans="1:22" s="38" customFormat="1" ht="47.25" customHeight="1" x14ac:dyDescent="0.25">
      <c r="A6" s="35"/>
      <c r="B6" s="36"/>
      <c r="C6" s="76" t="s">
        <v>156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37"/>
      <c r="Q6" s="35"/>
      <c r="R6" s="35"/>
      <c r="S6" s="35"/>
      <c r="T6" s="35"/>
      <c r="U6" s="35"/>
      <c r="V6" s="35"/>
    </row>
    <row r="7" spans="1:22" ht="47.25" customHeight="1" x14ac:dyDescent="0.25">
      <c r="B7" s="2"/>
      <c r="C7" s="76" t="s">
        <v>174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3"/>
    </row>
    <row r="8" spans="1:22" ht="39.75" customHeight="1" x14ac:dyDescent="0.25">
      <c r="B8" s="2"/>
      <c r="C8" s="77" t="s">
        <v>157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3"/>
    </row>
    <row r="9" spans="1:22" ht="48.75" customHeight="1" x14ac:dyDescent="0.25">
      <c r="B9" s="2"/>
      <c r="C9" s="78" t="s">
        <v>175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3"/>
    </row>
    <row r="10" spans="1:22" ht="33" customHeight="1" x14ac:dyDescent="0.25">
      <c r="B10" s="2"/>
      <c r="C10" s="78" t="s">
        <v>158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3"/>
    </row>
    <row r="11" spans="1:22" ht="25.5" customHeight="1" x14ac:dyDescent="0.25">
      <c r="B11" s="2"/>
      <c r="C11" s="78" t="s">
        <v>159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3"/>
    </row>
    <row r="12" spans="1:22" ht="17.25" customHeight="1" x14ac:dyDescent="0.25">
      <c r="B12" s="2"/>
      <c r="C12" s="78" t="s">
        <v>176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3"/>
    </row>
    <row r="13" spans="1:22" x14ac:dyDescent="0.25">
      <c r="B13" s="2"/>
      <c r="C13" s="79" t="s">
        <v>114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3"/>
    </row>
    <row r="14" spans="1:22" x14ac:dyDescent="0.25">
      <c r="B14" s="2"/>
      <c r="C14" s="81" t="s">
        <v>115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3"/>
    </row>
    <row r="15" spans="1:22" ht="38.25" customHeight="1" x14ac:dyDescent="0.25">
      <c r="B15" s="2"/>
      <c r="C15" s="80" t="s">
        <v>160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3"/>
    </row>
    <row r="16" spans="1:22" ht="25.5" customHeight="1" x14ac:dyDescent="0.25">
      <c r="B16" s="2"/>
      <c r="C16" s="80" t="s">
        <v>161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3"/>
    </row>
    <row r="17" spans="2:16" ht="25.5" customHeight="1" x14ac:dyDescent="0.25">
      <c r="B17" s="2"/>
      <c r="C17" s="80" t="s">
        <v>162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3"/>
    </row>
    <row r="18" spans="2:16" ht="26.25" customHeight="1" x14ac:dyDescent="0.25">
      <c r="B18" s="2"/>
      <c r="C18" s="80" t="s">
        <v>163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3"/>
    </row>
    <row r="19" spans="2:16" x14ac:dyDescent="0.25">
      <c r="B19" s="2"/>
      <c r="C19" s="80" t="s">
        <v>117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3"/>
    </row>
    <row r="20" spans="2:16" x14ac:dyDescent="0.25">
      <c r="B20" s="2"/>
      <c r="C20" s="80" t="s">
        <v>164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3"/>
    </row>
    <row r="21" spans="2:16" ht="25.5" customHeight="1" x14ac:dyDescent="0.25">
      <c r="B21" s="2"/>
      <c r="C21" s="80" t="s">
        <v>165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3"/>
    </row>
    <row r="22" spans="2:16" x14ac:dyDescent="0.25">
      <c r="B22" s="2"/>
      <c r="C22" s="80" t="s">
        <v>116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3"/>
    </row>
    <row r="23" spans="2:16" x14ac:dyDescent="0.25">
      <c r="B23" s="2"/>
      <c r="C23" s="80" t="s">
        <v>166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3"/>
    </row>
    <row r="24" spans="2:16" x14ac:dyDescent="0.25">
      <c r="B24" s="2"/>
      <c r="C24" s="80" t="s">
        <v>167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3"/>
    </row>
    <row r="25" spans="2:16" x14ac:dyDescent="0.25">
      <c r="B25" s="2"/>
      <c r="C25" s="80" t="s">
        <v>168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3"/>
    </row>
    <row r="26" spans="2:16" x14ac:dyDescent="0.25">
      <c r="B26" s="2"/>
      <c r="C26" s="80" t="s">
        <v>118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3"/>
    </row>
    <row r="27" spans="2:16" x14ac:dyDescent="0.25">
      <c r="B27" s="2"/>
      <c r="C27" s="80" t="s">
        <v>169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3"/>
    </row>
    <row r="28" spans="2:16" x14ac:dyDescent="0.25">
      <c r="B28" s="2"/>
      <c r="C28" s="80" t="s">
        <v>170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3"/>
    </row>
    <row r="29" spans="2:16" x14ac:dyDescent="0.25">
      <c r="B29" s="2"/>
      <c r="C29" s="80" t="s">
        <v>171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3"/>
    </row>
    <row r="30" spans="2:16" x14ac:dyDescent="0.25">
      <c r="B30" s="2"/>
      <c r="C30" s="80" t="s">
        <v>119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3"/>
    </row>
    <row r="31" spans="2:16" x14ac:dyDescent="0.25">
      <c r="B31" s="2"/>
      <c r="C31" s="81" t="s">
        <v>120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3"/>
    </row>
    <row r="32" spans="2:16" x14ac:dyDescent="0.25">
      <c r="B32" s="2"/>
      <c r="C32" s="80" t="s">
        <v>172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3"/>
    </row>
    <row r="33" spans="2:16" x14ac:dyDescent="0.25">
      <c r="B33" s="2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3"/>
    </row>
    <row r="34" spans="2:16" ht="22.5" customHeight="1" x14ac:dyDescent="0.2">
      <c r="B34" s="73" t="s">
        <v>121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</row>
    <row r="35" spans="2:16" x14ac:dyDescent="0.25">
      <c r="B35" s="2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3"/>
    </row>
    <row r="36" spans="2:16" x14ac:dyDescent="0.25">
      <c r="B36" s="2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3"/>
    </row>
    <row r="37" spans="2:16" x14ac:dyDescent="0.25">
      <c r="B37" s="2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3"/>
    </row>
    <row r="38" spans="2:16" x14ac:dyDescent="0.25">
      <c r="B38" s="2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3"/>
    </row>
    <row r="39" spans="2:16" x14ac:dyDescent="0.25">
      <c r="B39" s="2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3"/>
    </row>
    <row r="40" spans="2:16" x14ac:dyDescent="0.25">
      <c r="B40" s="2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"/>
    </row>
    <row r="41" spans="2:16" x14ac:dyDescent="0.25">
      <c r="B41" s="2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3"/>
    </row>
    <row r="42" spans="2:16" x14ac:dyDescent="0.25">
      <c r="B42" s="2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3"/>
    </row>
    <row r="43" spans="2:16" x14ac:dyDescent="0.25">
      <c r="B43" s="2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"/>
    </row>
    <row r="44" spans="2:16" x14ac:dyDescent="0.25">
      <c r="B44" s="2"/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3"/>
    </row>
    <row r="45" spans="2:16" x14ac:dyDescent="0.25">
      <c r="B45" s="2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"/>
    </row>
    <row r="46" spans="2:16" x14ac:dyDescent="0.25">
      <c r="B46" s="2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3"/>
    </row>
    <row r="47" spans="2:16" x14ac:dyDescent="0.25">
      <c r="B47" s="2"/>
      <c r="C47" s="17"/>
      <c r="D47" s="17"/>
      <c r="E47" s="1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3"/>
    </row>
    <row r="48" spans="2:16" x14ac:dyDescent="0.25">
      <c r="B48" s="2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3"/>
    </row>
    <row r="49" spans="2:16" x14ac:dyDescent="0.25">
      <c r="B49" s="2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"/>
    </row>
    <row r="50" spans="2:16" x14ac:dyDescent="0.25">
      <c r="B50" s="2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3"/>
    </row>
    <row r="51" spans="2:16" x14ac:dyDescent="0.25">
      <c r="B51" s="2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"/>
    </row>
    <row r="52" spans="2:16" x14ac:dyDescent="0.25">
      <c r="B52" s="2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3"/>
    </row>
    <row r="53" spans="2:16" x14ac:dyDescent="0.25">
      <c r="B53" s="2"/>
      <c r="C53" s="17"/>
      <c r="D53" s="17"/>
      <c r="E53" s="17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"/>
    </row>
    <row r="54" spans="2:16" x14ac:dyDescent="0.25">
      <c r="B54" s="2"/>
      <c r="C54" s="17"/>
      <c r="D54" s="17"/>
      <c r="E54" s="1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3"/>
    </row>
    <row r="55" spans="2:16" x14ac:dyDescent="0.25">
      <c r="B55" s="2"/>
      <c r="C55" s="17"/>
      <c r="D55" s="17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"/>
    </row>
    <row r="56" spans="2:16" x14ac:dyDescent="0.25">
      <c r="B56" s="2"/>
      <c r="C56" s="17"/>
      <c r="D56" s="17"/>
      <c r="E56" s="1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3"/>
    </row>
    <row r="57" spans="2:16" x14ac:dyDescent="0.25">
      <c r="B57" s="2"/>
      <c r="C57" s="17"/>
      <c r="D57" s="17"/>
      <c r="E57" s="17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3"/>
    </row>
    <row r="58" spans="2:16" x14ac:dyDescent="0.25">
      <c r="B58" s="2"/>
      <c r="C58" s="17"/>
      <c r="D58" s="17"/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3"/>
    </row>
    <row r="59" spans="2:16" x14ac:dyDescent="0.25">
      <c r="B59" s="2"/>
      <c r="C59" s="17"/>
      <c r="D59" s="17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"/>
    </row>
    <row r="60" spans="2:16" x14ac:dyDescent="0.25">
      <c r="B60" s="2"/>
      <c r="C60" s="17"/>
      <c r="D60" s="17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3"/>
    </row>
    <row r="61" spans="2:16" x14ac:dyDescent="0.25">
      <c r="B61" s="2"/>
      <c r="C61" s="17"/>
      <c r="D61" s="17"/>
      <c r="E61" s="17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3"/>
    </row>
    <row r="62" spans="2:16" x14ac:dyDescent="0.25">
      <c r="B62" s="2"/>
      <c r="C62" s="17"/>
      <c r="D62" s="17"/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3"/>
    </row>
    <row r="63" spans="2:16" x14ac:dyDescent="0.25">
      <c r="B63" s="2"/>
      <c r="C63" s="17"/>
      <c r="D63" s="17"/>
      <c r="E63" s="1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3"/>
    </row>
    <row r="64" spans="2:16" x14ac:dyDescent="0.25">
      <c r="B64" s="2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3"/>
    </row>
    <row r="65" spans="2:16" x14ac:dyDescent="0.25">
      <c r="B65" s="2"/>
      <c r="C65" s="17"/>
      <c r="D65" s="17"/>
      <c r="E65" s="1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3"/>
    </row>
    <row r="66" spans="2:16" x14ac:dyDescent="0.25">
      <c r="B66" s="2"/>
      <c r="C66" s="17"/>
      <c r="D66" s="17"/>
      <c r="E66" s="1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3"/>
    </row>
    <row r="67" spans="2:16" x14ac:dyDescent="0.25">
      <c r="B67" s="2"/>
      <c r="C67" s="17"/>
      <c r="D67" s="17"/>
      <c r="E67" s="17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3"/>
    </row>
    <row r="68" spans="2:16" x14ac:dyDescent="0.25">
      <c r="B68" s="2"/>
      <c r="C68" s="17"/>
      <c r="D68" s="17"/>
      <c r="E68" s="1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3"/>
    </row>
    <row r="69" spans="2:16" x14ac:dyDescent="0.25">
      <c r="B69" s="2"/>
      <c r="C69" s="17"/>
      <c r="D69" s="17"/>
      <c r="E69" s="17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3"/>
    </row>
    <row r="70" spans="2:16" x14ac:dyDescent="0.25">
      <c r="B70" s="2"/>
      <c r="C70" s="17"/>
      <c r="D70" s="17"/>
      <c r="E70" s="17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3"/>
    </row>
    <row r="71" spans="2:16" x14ac:dyDescent="0.25">
      <c r="B71" s="2"/>
      <c r="C71" s="17"/>
      <c r="D71" s="17"/>
      <c r="E71" s="1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3"/>
    </row>
    <row r="72" spans="2:16" x14ac:dyDescent="0.25">
      <c r="B72" s="2"/>
      <c r="C72" s="17"/>
      <c r="D72" s="17"/>
      <c r="E72" s="17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3"/>
    </row>
    <row r="73" spans="2:16" x14ac:dyDescent="0.25">
      <c r="B73" s="2"/>
      <c r="C73" s="17"/>
      <c r="D73" s="17"/>
      <c r="E73" s="17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3"/>
    </row>
    <row r="74" spans="2:16" x14ac:dyDescent="0.25">
      <c r="B74" s="2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3"/>
    </row>
    <row r="75" spans="2:16" x14ac:dyDescent="0.25">
      <c r="B75" s="2"/>
      <c r="C75" s="17"/>
      <c r="D75" s="17"/>
      <c r="E75" s="17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3"/>
    </row>
    <row r="76" spans="2:16" x14ac:dyDescent="0.25">
      <c r="B76" s="2"/>
      <c r="C76" s="17"/>
      <c r="D76" s="17"/>
      <c r="E76" s="17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3"/>
    </row>
    <row r="77" spans="2:16" x14ac:dyDescent="0.25">
      <c r="B77" s="2"/>
      <c r="C77" s="17"/>
      <c r="D77" s="17"/>
      <c r="E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3"/>
    </row>
    <row r="78" spans="2:16" x14ac:dyDescent="0.25">
      <c r="B78" s="2"/>
      <c r="C78" s="17"/>
      <c r="D78" s="17"/>
      <c r="E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3"/>
    </row>
    <row r="79" spans="2:16" x14ac:dyDescent="0.25">
      <c r="B79" s="2"/>
      <c r="C79" s="17"/>
      <c r="D79" s="17"/>
      <c r="E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3"/>
    </row>
    <row r="80" spans="2:16" x14ac:dyDescent="0.25">
      <c r="B80" s="2"/>
      <c r="C80" s="17"/>
      <c r="D80" s="17"/>
      <c r="E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3"/>
    </row>
    <row r="81" spans="2:23" x14ac:dyDescent="0.25">
      <c r="B81" s="2"/>
      <c r="C81" s="17"/>
      <c r="D81" s="17"/>
      <c r="E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3"/>
    </row>
    <row r="82" spans="2:23" x14ac:dyDescent="0.25">
      <c r="B82" s="2"/>
      <c r="C82" s="17"/>
      <c r="D82" s="17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3"/>
    </row>
    <row r="83" spans="2:23" x14ac:dyDescent="0.25">
      <c r="B83" s="2"/>
      <c r="C83" s="17"/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3"/>
    </row>
    <row r="84" spans="2:23" x14ac:dyDescent="0.25">
      <c r="B84" s="2"/>
      <c r="C84" s="17"/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3"/>
    </row>
    <row r="85" spans="2:23" s="1" customFormat="1" ht="13.5" thickBot="1" x14ac:dyDescent="0.3">
      <c r="B85" s="7"/>
      <c r="C85" s="8"/>
      <c r="D85" s="8"/>
      <c r="E85" s="8"/>
      <c r="F85" s="8"/>
      <c r="G85" s="9"/>
      <c r="H85" s="9"/>
      <c r="I85" s="8"/>
      <c r="J85" s="9"/>
      <c r="K85" s="9"/>
      <c r="L85" s="9"/>
      <c r="M85" s="9"/>
      <c r="N85" s="8"/>
      <c r="O85" s="8"/>
      <c r="P85" s="10"/>
      <c r="W85" s="4"/>
    </row>
    <row r="86" spans="2:23" s="1" customFormat="1" ht="13.5" thickTop="1" x14ac:dyDescent="0.25">
      <c r="B86" s="5"/>
      <c r="C86" s="5"/>
      <c r="D86" s="5"/>
      <c r="E86" s="5"/>
      <c r="F86" s="5"/>
      <c r="G86" s="60"/>
      <c r="H86" s="60"/>
      <c r="I86" s="5"/>
      <c r="J86" s="60"/>
      <c r="K86" s="60"/>
      <c r="L86" s="60"/>
      <c r="M86" s="60"/>
      <c r="N86" s="5"/>
      <c r="O86" s="5"/>
      <c r="P86" s="5"/>
      <c r="W86" s="4"/>
    </row>
    <row r="87" spans="2:23" s="1" customFormat="1" x14ac:dyDescent="0.25">
      <c r="P87" s="11"/>
      <c r="W87" s="4"/>
    </row>
    <row r="91" spans="2:23" s="1" customFormat="1" x14ac:dyDescent="0.25">
      <c r="F91" s="6"/>
      <c r="G91" s="5"/>
      <c r="H91" s="5"/>
      <c r="I91" s="13"/>
      <c r="J91" s="13"/>
      <c r="K91" s="13"/>
      <c r="L91" s="13"/>
      <c r="M91" s="13"/>
      <c r="N91" s="13"/>
      <c r="O91" s="13"/>
      <c r="W91" s="4"/>
    </row>
    <row r="92" spans="2:23" s="1" customFormat="1" x14ac:dyDescent="0.25">
      <c r="F92" s="6"/>
      <c r="G92" s="5"/>
      <c r="H92" s="5"/>
      <c r="I92" s="13"/>
      <c r="J92" s="13"/>
      <c r="K92" s="13"/>
      <c r="L92" s="13"/>
      <c r="M92" s="13"/>
      <c r="N92" s="13"/>
      <c r="O92" s="13"/>
      <c r="W92" s="4"/>
    </row>
    <row r="93" spans="2:23" s="1" customFormat="1" x14ac:dyDescent="0.25">
      <c r="F93" s="6"/>
      <c r="G93" s="5"/>
      <c r="H93" s="5"/>
      <c r="I93" s="13"/>
      <c r="J93" s="13"/>
      <c r="K93" s="13"/>
      <c r="L93" s="13"/>
      <c r="M93" s="13"/>
      <c r="N93" s="13"/>
      <c r="O93" s="13"/>
      <c r="W93" s="4"/>
    </row>
    <row r="94" spans="2:23" s="1" customFormat="1" x14ac:dyDescent="0.25">
      <c r="F94" s="6"/>
      <c r="G94" s="5"/>
      <c r="H94" s="5"/>
      <c r="I94" s="13"/>
      <c r="J94" s="13"/>
      <c r="K94" s="13"/>
      <c r="L94" s="13"/>
      <c r="M94" s="13"/>
      <c r="N94" s="13"/>
      <c r="O94" s="13"/>
      <c r="W94" s="4"/>
    </row>
    <row r="95" spans="2:23" s="1" customFormat="1" x14ac:dyDescent="0.25">
      <c r="F95" s="5"/>
      <c r="G95" s="5"/>
      <c r="H95" s="5"/>
      <c r="I95" s="5"/>
      <c r="J95" s="5"/>
      <c r="K95" s="5"/>
      <c r="L95" s="5"/>
      <c r="M95" s="5"/>
      <c r="N95" s="5"/>
      <c r="O95" s="5"/>
      <c r="W95" s="4"/>
    </row>
    <row r="103" spans="23:23" s="1" customFormat="1" ht="30" customHeight="1" x14ac:dyDescent="0.25">
      <c r="W103" s="4"/>
    </row>
    <row r="106" spans="23:23" s="1" customFormat="1" ht="30.75" customHeight="1" x14ac:dyDescent="0.25">
      <c r="W106" s="4"/>
    </row>
    <row r="109" spans="23:23" s="1" customFormat="1" ht="25.5" customHeight="1" x14ac:dyDescent="0.25">
      <c r="W109" s="4"/>
    </row>
    <row r="112" spans="23:23" s="1" customFormat="1" ht="36.75" customHeight="1" x14ac:dyDescent="0.25">
      <c r="W112" s="4"/>
    </row>
    <row r="113" spans="17:23" s="1" customFormat="1" x14ac:dyDescent="0.25">
      <c r="R113" s="15"/>
      <c r="W113" s="4"/>
    </row>
    <row r="116" spans="17:23" s="1" customFormat="1" x14ac:dyDescent="0.25">
      <c r="Q116" s="16"/>
      <c r="W116" s="4"/>
    </row>
  </sheetData>
  <mergeCells count="33">
    <mergeCell ref="C32:O32"/>
    <mergeCell ref="C31:O31"/>
    <mergeCell ref="C30:O30"/>
    <mergeCell ref="C29:O29"/>
    <mergeCell ref="C18:O18"/>
    <mergeCell ref="C23:O23"/>
    <mergeCell ref="C22:O22"/>
    <mergeCell ref="C21:O21"/>
    <mergeCell ref="C20:O20"/>
    <mergeCell ref="C19:O19"/>
    <mergeCell ref="C15:O15"/>
    <mergeCell ref="C14:O14"/>
    <mergeCell ref="C28:O28"/>
    <mergeCell ref="C27:O27"/>
    <mergeCell ref="C26:O26"/>
    <mergeCell ref="C25:O25"/>
    <mergeCell ref="C24:O24"/>
    <mergeCell ref="B1:P1"/>
    <mergeCell ref="B2:D2"/>
    <mergeCell ref="E2:P2"/>
    <mergeCell ref="B34:P34"/>
    <mergeCell ref="C4:O4"/>
    <mergeCell ref="C5:O5"/>
    <mergeCell ref="C6:O6"/>
    <mergeCell ref="C7:O7"/>
    <mergeCell ref="C8:O8"/>
    <mergeCell ref="C11:O11"/>
    <mergeCell ref="C9:O9"/>
    <mergeCell ref="C13:O13"/>
    <mergeCell ref="C12:O12"/>
    <mergeCell ref="C10:O10"/>
    <mergeCell ref="C17:O17"/>
    <mergeCell ref="C16:O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W103"/>
  <sheetViews>
    <sheetView showGridLines="0" zoomScaleNormal="100" workbookViewId="0">
      <selection activeCell="D20" sqref="D20:O20"/>
    </sheetView>
  </sheetViews>
  <sheetFormatPr defaultColWidth="9.140625" defaultRowHeight="12.75" x14ac:dyDescent="0.25"/>
  <cols>
    <col min="1" max="1" width="1.7109375" style="1" customWidth="1"/>
    <col min="2" max="2" width="2.28515625" style="1" customWidth="1"/>
    <col min="3" max="3" width="14.28515625" style="1" customWidth="1"/>
    <col min="4" max="4" width="5.28515625" style="1" customWidth="1"/>
    <col min="5" max="5" width="14.5703125" style="1" customWidth="1"/>
    <col min="6" max="6" width="7.7109375" style="1" customWidth="1"/>
    <col min="7" max="7" width="4.7109375" style="1" customWidth="1"/>
    <col min="8" max="8" width="7" style="1" customWidth="1"/>
    <col min="9" max="9" width="5.5703125" style="1" customWidth="1"/>
    <col min="10" max="10" width="3.7109375" style="1" customWidth="1"/>
    <col min="11" max="11" width="4.7109375" style="1" customWidth="1"/>
    <col min="12" max="12" width="3.7109375" style="1" customWidth="1"/>
    <col min="13" max="13" width="4.7109375" style="1" customWidth="1"/>
    <col min="14" max="14" width="3.7109375" style="1" customWidth="1"/>
    <col min="15" max="15" width="11.5703125" style="1" customWidth="1"/>
    <col min="16" max="16" width="2.28515625" style="1" customWidth="1"/>
    <col min="17" max="17" width="2.85546875" style="1" customWidth="1"/>
    <col min="18" max="19" width="9.140625" style="1"/>
    <col min="20" max="20" width="5.85546875" style="1" customWidth="1"/>
    <col min="21" max="21" width="12.42578125" style="1" customWidth="1"/>
    <col min="22" max="22" width="7.85546875" style="1" customWidth="1"/>
    <col min="23" max="16384" width="9.140625" style="4"/>
  </cols>
  <sheetData>
    <row r="1" spans="2:20" ht="13.5" thickBot="1" x14ac:dyDescent="0.3">
      <c r="B1" s="66" t="s">
        <v>177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20" ht="42.75" customHeight="1" thickTop="1" thickBot="1" x14ac:dyDescent="0.3">
      <c r="B2" s="67"/>
      <c r="C2" s="68"/>
      <c r="D2" s="69"/>
      <c r="E2" s="91" t="s">
        <v>23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20" ht="12.75" customHeight="1" thickTop="1" x14ac:dyDescent="0.25">
      <c r="B3" s="32"/>
      <c r="C3" s="12"/>
      <c r="D3" s="1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T3" s="58"/>
    </row>
    <row r="4" spans="2:20" ht="12.75" customHeight="1" x14ac:dyDescent="0.25">
      <c r="B4" s="32"/>
      <c r="C4" s="95" t="s">
        <v>139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42"/>
    </row>
    <row r="5" spans="2:20" ht="12.75" customHeight="1" x14ac:dyDescent="0.25">
      <c r="B5" s="32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42"/>
    </row>
    <row r="6" spans="2:20" ht="12.75" customHeight="1" x14ac:dyDescent="0.2">
      <c r="B6" s="32"/>
      <c r="C6" s="86" t="s">
        <v>149</v>
      </c>
      <c r="D6" s="86"/>
      <c r="E6" s="86"/>
      <c r="F6" s="86"/>
      <c r="G6" s="86"/>
      <c r="H6" s="97"/>
      <c r="I6" s="98"/>
      <c r="J6" s="99"/>
      <c r="K6" s="52"/>
      <c r="L6" s="52"/>
      <c r="M6" s="52"/>
      <c r="N6" s="52"/>
      <c r="O6" s="52"/>
      <c r="P6" s="42"/>
    </row>
    <row r="7" spans="2:20" ht="12.75" customHeight="1" x14ac:dyDescent="0.2">
      <c r="B7" s="3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42"/>
    </row>
    <row r="8" spans="2:20" ht="12.75" customHeight="1" x14ac:dyDescent="0.2">
      <c r="B8" s="32"/>
      <c r="C8" s="84" t="s">
        <v>150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42"/>
    </row>
    <row r="9" spans="2:20" ht="12.75" customHeight="1" x14ac:dyDescent="0.2">
      <c r="B9" s="3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42"/>
    </row>
    <row r="10" spans="2:20" ht="12.75" customHeight="1" x14ac:dyDescent="0.25">
      <c r="B10" s="32"/>
      <c r="C10" s="100" t="s">
        <v>151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42"/>
    </row>
    <row r="11" spans="2:20" ht="12.75" customHeight="1" x14ac:dyDescent="0.25">
      <c r="B11" s="32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42"/>
    </row>
    <row r="12" spans="2:20" ht="21.75" customHeight="1" x14ac:dyDescent="0.25">
      <c r="B12" s="32"/>
      <c r="C12" s="82" t="s">
        <v>140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42"/>
    </row>
    <row r="13" spans="2:20" ht="12.75" customHeight="1" x14ac:dyDescent="0.2">
      <c r="B13" s="3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42"/>
    </row>
    <row r="14" spans="2:20" ht="12.75" customHeight="1" x14ac:dyDescent="0.2">
      <c r="B14" s="32"/>
      <c r="C14" s="84" t="s">
        <v>152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42"/>
    </row>
    <row r="15" spans="2:20" customFormat="1" ht="15" customHeight="1" x14ac:dyDescent="0.25">
      <c r="B15" s="39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40"/>
    </row>
    <row r="16" spans="2:20" customFormat="1" ht="15" customHeight="1" x14ac:dyDescent="0.25">
      <c r="B16" s="39"/>
      <c r="C16" s="86" t="s">
        <v>153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40"/>
    </row>
    <row r="17" spans="2:16" customFormat="1" ht="15" x14ac:dyDescent="0.25"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2:16" customFormat="1" ht="10.5" customHeight="1" x14ac:dyDescent="0.25">
      <c r="B18" s="39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0"/>
    </row>
    <row r="19" spans="2:16" customFormat="1" ht="15" x14ac:dyDescent="0.25">
      <c r="B19" s="39"/>
      <c r="C19" s="56" t="s">
        <v>141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0"/>
    </row>
    <row r="20" spans="2:16" customFormat="1" ht="15" x14ac:dyDescent="0.25">
      <c r="B20" s="39"/>
      <c r="C20" s="57" t="s">
        <v>142</v>
      </c>
      <c r="D20" s="101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  <c r="P20" s="40"/>
    </row>
    <row r="21" spans="2:16" customFormat="1" ht="15" x14ac:dyDescent="0.25">
      <c r="B21" s="39"/>
      <c r="C21" s="57" t="s">
        <v>143</v>
      </c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3"/>
      <c r="P21" s="40"/>
    </row>
    <row r="22" spans="2:16" customFormat="1" ht="15" customHeight="1" x14ac:dyDescent="0.25">
      <c r="B22" s="39"/>
      <c r="C22" s="104" t="s">
        <v>144</v>
      </c>
      <c r="D22" s="105"/>
      <c r="E22" s="105"/>
      <c r="F22" s="105"/>
      <c r="G22" s="105"/>
      <c r="H22" s="105"/>
      <c r="I22" s="105"/>
      <c r="J22" s="105"/>
      <c r="K22" s="105"/>
      <c r="L22" s="105"/>
      <c r="M22" s="87"/>
      <c r="N22" s="88"/>
      <c r="O22" s="89"/>
      <c r="P22" s="40"/>
    </row>
    <row r="23" spans="2:16" customFormat="1" ht="15" x14ac:dyDescent="0.25">
      <c r="B23" s="39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0"/>
    </row>
    <row r="24" spans="2:16" ht="22.5" customHeight="1" x14ac:dyDescent="0.2">
      <c r="B24" s="73" t="s">
        <v>99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</row>
    <row r="25" spans="2:16" x14ac:dyDescent="0.25">
      <c r="B25" s="2"/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"/>
    </row>
    <row r="26" spans="2:16" x14ac:dyDescent="0.25">
      <c r="B26" s="2"/>
      <c r="C26" s="20" t="s">
        <v>0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4"/>
    </row>
    <row r="27" spans="2:16" x14ac:dyDescent="0.25">
      <c r="B27" s="2"/>
      <c r="C27" s="20" t="s">
        <v>1</v>
      </c>
      <c r="D27" s="87"/>
      <c r="E27" s="8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3"/>
    </row>
    <row r="28" spans="2:16" x14ac:dyDescent="0.25">
      <c r="B28" s="2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"/>
    </row>
    <row r="29" spans="2:16" x14ac:dyDescent="0.25">
      <c r="B29" s="2"/>
      <c r="C29" s="106" t="s">
        <v>2</v>
      </c>
      <c r="D29" s="106"/>
      <c r="E29" s="106"/>
      <c r="F29" s="106"/>
      <c r="G29" s="106"/>
      <c r="H29" s="106"/>
      <c r="I29" s="106"/>
      <c r="J29" s="4"/>
      <c r="K29" s="87"/>
      <c r="L29" s="88"/>
      <c r="M29" s="88"/>
      <c r="N29" s="89"/>
      <c r="O29" s="21"/>
      <c r="P29" s="3"/>
    </row>
    <row r="30" spans="2:16" x14ac:dyDescent="0.25">
      <c r="B30" s="2"/>
      <c r="C30" s="106" t="s">
        <v>4</v>
      </c>
      <c r="D30" s="106"/>
      <c r="E30" s="106"/>
      <c r="F30" s="106"/>
      <c r="G30" s="106"/>
      <c r="H30" s="106"/>
      <c r="I30" s="106"/>
      <c r="J30" s="4"/>
      <c r="K30" s="87"/>
      <c r="L30" s="88"/>
      <c r="M30" s="88"/>
      <c r="N30" s="89"/>
      <c r="O30" s="21"/>
      <c r="P30" s="3"/>
    </row>
    <row r="31" spans="2:16" x14ac:dyDescent="0.25">
      <c r="B31" s="2"/>
      <c r="C31" s="106" t="s">
        <v>5</v>
      </c>
      <c r="D31" s="106"/>
      <c r="E31" s="106"/>
      <c r="F31" s="106"/>
      <c r="G31" s="106"/>
      <c r="H31" s="106"/>
      <c r="I31" s="106"/>
      <c r="J31" s="4"/>
      <c r="K31" s="87"/>
      <c r="L31" s="88"/>
      <c r="M31" s="88"/>
      <c r="N31" s="89"/>
      <c r="O31" s="21"/>
      <c r="P31" s="3"/>
    </row>
    <row r="32" spans="2:16" x14ac:dyDescent="0.25">
      <c r="B32" s="2"/>
      <c r="C32" s="106" t="s">
        <v>3</v>
      </c>
      <c r="D32" s="106"/>
      <c r="E32" s="106"/>
      <c r="F32" s="106"/>
      <c r="G32" s="106"/>
      <c r="H32" s="106"/>
      <c r="I32" s="106"/>
      <c r="J32" s="4"/>
      <c r="K32" s="87"/>
      <c r="L32" s="88"/>
      <c r="M32" s="88"/>
      <c r="N32" s="89"/>
      <c r="O32" s="21"/>
      <c r="P32" s="3"/>
    </row>
    <row r="33" spans="2:16" x14ac:dyDescent="0.25">
      <c r="B33" s="2"/>
      <c r="C33" s="90" t="s">
        <v>6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3"/>
    </row>
    <row r="34" spans="2:16" x14ac:dyDescent="0.25">
      <c r="B34" s="2"/>
      <c r="C34" s="26" t="s">
        <v>7</v>
      </c>
      <c r="E34" s="6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3"/>
    </row>
    <row r="35" spans="2:16" x14ac:dyDescent="0.25">
      <c r="B35" s="2"/>
      <c r="C35" s="26" t="s">
        <v>8</v>
      </c>
      <c r="E35" s="6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3"/>
    </row>
    <row r="36" spans="2:16" x14ac:dyDescent="0.25">
      <c r="B36" s="2"/>
      <c r="C36" s="26" t="s">
        <v>9</v>
      </c>
      <c r="E36" s="6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3"/>
    </row>
    <row r="37" spans="2:16" x14ac:dyDescent="0.25">
      <c r="B37" s="2"/>
      <c r="C37" s="26" t="s">
        <v>10</v>
      </c>
      <c r="E37" s="6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3"/>
    </row>
    <row r="38" spans="2:16" x14ac:dyDescent="0.25">
      <c r="B38" s="2"/>
      <c r="C38" s="26" t="s">
        <v>11</v>
      </c>
      <c r="E38" s="6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3"/>
    </row>
    <row r="39" spans="2:16" x14ac:dyDescent="0.25">
      <c r="B39" s="2"/>
      <c r="C39" s="26" t="s">
        <v>12</v>
      </c>
      <c r="E39" s="6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3"/>
    </row>
    <row r="40" spans="2:16" x14ac:dyDescent="0.25">
      <c r="B40" s="2"/>
      <c r="C40" s="26" t="s">
        <v>13</v>
      </c>
      <c r="E40" s="6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3"/>
    </row>
    <row r="41" spans="2:16" x14ac:dyDescent="0.25">
      <c r="B41" s="2"/>
      <c r="C41" s="26" t="s">
        <v>14</v>
      </c>
      <c r="E41" s="6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3"/>
    </row>
    <row r="42" spans="2:16" x14ac:dyDescent="0.25">
      <c r="B42" s="2"/>
      <c r="C42" s="5"/>
      <c r="D42" s="5"/>
      <c r="E42" s="5"/>
      <c r="F42" s="5"/>
      <c r="G42" s="12"/>
      <c r="H42" s="12"/>
      <c r="I42" s="5"/>
      <c r="J42" s="12"/>
      <c r="K42" s="12"/>
      <c r="L42" s="12"/>
      <c r="M42" s="12"/>
      <c r="N42" s="5"/>
      <c r="O42" s="5"/>
      <c r="P42" s="3"/>
    </row>
    <row r="43" spans="2:16" ht="22.5" customHeight="1" x14ac:dyDescent="0.2">
      <c r="B43" s="73" t="s">
        <v>100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5"/>
    </row>
    <row r="44" spans="2:16" x14ac:dyDescent="0.25">
      <c r="B44" s="2"/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3"/>
    </row>
    <row r="45" spans="2:16" x14ac:dyDescent="0.25">
      <c r="B45" s="2"/>
      <c r="C45" s="17" t="s">
        <v>101</v>
      </c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"/>
    </row>
    <row r="46" spans="2:16" x14ac:dyDescent="0.25">
      <c r="B46" s="2"/>
      <c r="C46" s="107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3"/>
    </row>
    <row r="47" spans="2:16" x14ac:dyDescent="0.25">
      <c r="B47" s="2"/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2"/>
      <c r="P47" s="3"/>
    </row>
    <row r="48" spans="2:16" x14ac:dyDescent="0.25">
      <c r="B48" s="2"/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2"/>
      <c r="P48" s="3"/>
    </row>
    <row r="49" spans="1:23" x14ac:dyDescent="0.25">
      <c r="B49" s="2"/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2"/>
      <c r="P49" s="3"/>
    </row>
    <row r="50" spans="1:23" x14ac:dyDescent="0.25">
      <c r="B50" s="2"/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2"/>
      <c r="P50" s="3"/>
    </row>
    <row r="51" spans="1:23" x14ac:dyDescent="0.25">
      <c r="B51" s="2"/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2"/>
      <c r="P51" s="3"/>
    </row>
    <row r="52" spans="1:23" x14ac:dyDescent="0.25">
      <c r="B52" s="2"/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2"/>
      <c r="P52" s="3"/>
    </row>
    <row r="53" spans="1:23" x14ac:dyDescent="0.25">
      <c r="B53" s="2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2"/>
      <c r="P53" s="3"/>
    </row>
    <row r="54" spans="1:23" x14ac:dyDescent="0.25">
      <c r="B54" s="2"/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3"/>
    </row>
    <row r="55" spans="1:23" x14ac:dyDescent="0.25">
      <c r="B55" s="2"/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  <c r="P55" s="3"/>
    </row>
    <row r="56" spans="1:23" x14ac:dyDescent="0.25">
      <c r="B56" s="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5"/>
      <c r="P56" s="3"/>
    </row>
    <row r="57" spans="1:23" x14ac:dyDescent="0.25">
      <c r="B57" s="2"/>
      <c r="C57" s="17"/>
      <c r="D57" s="17"/>
      <c r="E57" s="17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3"/>
    </row>
    <row r="58" spans="1:23" s="45" customFormat="1" ht="22.5" customHeight="1" x14ac:dyDescent="0.2">
      <c r="A58" s="44"/>
      <c r="B58" s="73" t="s">
        <v>102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5"/>
      <c r="Q58" s="44"/>
      <c r="R58" s="44"/>
      <c r="S58" s="44"/>
      <c r="T58" s="44"/>
      <c r="U58" s="44"/>
      <c r="V58" s="44"/>
    </row>
    <row r="59" spans="1:23" x14ac:dyDescent="0.25">
      <c r="B59" s="2"/>
      <c r="C59" s="17"/>
      <c r="D59" s="17"/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"/>
    </row>
    <row r="60" spans="1:23" s="1" customFormat="1" x14ac:dyDescent="0.25">
      <c r="B60" s="2"/>
      <c r="C60" s="17" t="s">
        <v>104</v>
      </c>
      <c r="D60" s="17"/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3"/>
      <c r="W60" s="4"/>
    </row>
    <row r="61" spans="1:23" s="1" customFormat="1" ht="27" customHeight="1" x14ac:dyDescent="0.25">
      <c r="B61" s="2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3"/>
      <c r="W61" s="4"/>
    </row>
    <row r="62" spans="1:23" s="1" customFormat="1" ht="27" customHeight="1" x14ac:dyDescent="0.25">
      <c r="B62" s="2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3"/>
      <c r="W62" s="4"/>
    </row>
    <row r="63" spans="1:23" s="1" customFormat="1" ht="27" customHeight="1" x14ac:dyDescent="0.25">
      <c r="B63" s="2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3"/>
      <c r="W63" s="4"/>
    </row>
    <row r="64" spans="1:23" s="1" customFormat="1" ht="27" customHeight="1" x14ac:dyDescent="0.25">
      <c r="B64" s="2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3"/>
      <c r="W64" s="4"/>
    </row>
    <row r="65" spans="2:23" s="1" customFormat="1" ht="20.25" customHeight="1" x14ac:dyDescent="0.25">
      <c r="B65" s="2"/>
      <c r="C65" s="19" t="s">
        <v>103</v>
      </c>
      <c r="D65" s="19"/>
      <c r="E65" s="1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3"/>
      <c r="W65" s="4"/>
    </row>
    <row r="66" spans="2:23" s="1" customFormat="1" ht="27" customHeight="1" x14ac:dyDescent="0.25">
      <c r="B66" s="2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3"/>
      <c r="W66" s="4"/>
    </row>
    <row r="67" spans="2:23" s="1" customFormat="1" ht="27" customHeight="1" x14ac:dyDescent="0.25">
      <c r="B67" s="2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3"/>
      <c r="W67" s="4"/>
    </row>
    <row r="68" spans="2:23" s="1" customFormat="1" x14ac:dyDescent="0.25">
      <c r="B68" s="2"/>
      <c r="C68" s="17"/>
      <c r="D68" s="17"/>
      <c r="E68" s="1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3"/>
      <c r="W68" s="4"/>
    </row>
    <row r="69" spans="2:23" s="1" customFormat="1" ht="22.5" customHeight="1" x14ac:dyDescent="0.2">
      <c r="B69" s="73" t="s">
        <v>105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5"/>
      <c r="W69" s="4"/>
    </row>
    <row r="70" spans="2:23" s="1" customFormat="1" ht="18.75" customHeight="1" x14ac:dyDescent="0.25">
      <c r="B70" s="2"/>
      <c r="C70" s="34" t="s">
        <v>106</v>
      </c>
      <c r="D70" s="17"/>
      <c r="E70" s="17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3"/>
      <c r="W70" s="4"/>
    </row>
    <row r="71" spans="2:23" s="1" customFormat="1" ht="24.75" customHeight="1" x14ac:dyDescent="0.25">
      <c r="B71" s="2"/>
      <c r="C71" s="117" t="s">
        <v>107</v>
      </c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3"/>
      <c r="W71" s="4"/>
    </row>
    <row r="72" spans="2:23" s="1" customFormat="1" ht="9.75" customHeight="1" thickBot="1" x14ac:dyDescent="0.3">
      <c r="B72" s="7"/>
      <c r="C72" s="8"/>
      <c r="D72" s="8"/>
      <c r="E72" s="8"/>
      <c r="F72" s="8"/>
      <c r="G72" s="9"/>
      <c r="H72" s="9"/>
      <c r="I72" s="8"/>
      <c r="J72" s="9"/>
      <c r="K72" s="9"/>
      <c r="L72" s="9"/>
      <c r="M72" s="9"/>
      <c r="N72" s="8"/>
      <c r="O72" s="8"/>
      <c r="P72" s="10"/>
      <c r="W72" s="4"/>
    </row>
    <row r="73" spans="2:23" s="1" customFormat="1" ht="13.5" thickTop="1" x14ac:dyDescent="0.25">
      <c r="B73" s="5"/>
      <c r="C73" s="5"/>
      <c r="D73" s="5"/>
      <c r="E73" s="5"/>
      <c r="F73" s="5"/>
      <c r="G73" s="12"/>
      <c r="H73" s="12"/>
      <c r="I73" s="5"/>
      <c r="J73" s="12"/>
      <c r="K73" s="12"/>
      <c r="L73" s="12"/>
      <c r="M73" s="12"/>
      <c r="N73" s="5"/>
      <c r="O73" s="5"/>
      <c r="P73" s="5"/>
      <c r="W73" s="4"/>
    </row>
    <row r="74" spans="2:23" s="1" customFormat="1" x14ac:dyDescent="0.25">
      <c r="P74" s="11"/>
      <c r="W74" s="4"/>
    </row>
    <row r="78" spans="2:23" s="1" customFormat="1" x14ac:dyDescent="0.25">
      <c r="F78" s="6"/>
      <c r="G78" s="5"/>
      <c r="H78" s="5"/>
      <c r="I78" s="13"/>
      <c r="J78" s="13"/>
      <c r="K78" s="13"/>
      <c r="L78" s="13"/>
      <c r="M78" s="13"/>
      <c r="N78" s="13"/>
      <c r="O78" s="13"/>
      <c r="W78" s="4"/>
    </row>
    <row r="79" spans="2:23" s="1" customFormat="1" x14ac:dyDescent="0.25">
      <c r="F79" s="6"/>
      <c r="G79" s="5"/>
      <c r="H79" s="5"/>
      <c r="I79" s="13"/>
      <c r="J79" s="13"/>
      <c r="K79" s="13"/>
      <c r="L79" s="13"/>
      <c r="M79" s="13"/>
      <c r="N79" s="13"/>
      <c r="O79" s="13"/>
      <c r="W79" s="4"/>
    </row>
    <row r="80" spans="2:23" s="1" customFormat="1" x14ac:dyDescent="0.25">
      <c r="F80" s="6"/>
      <c r="G80" s="5"/>
      <c r="H80" s="5"/>
      <c r="I80" s="13"/>
      <c r="J80" s="13"/>
      <c r="K80" s="13"/>
      <c r="L80" s="13"/>
      <c r="M80" s="13"/>
      <c r="N80" s="13"/>
      <c r="O80" s="13"/>
      <c r="W80" s="4"/>
    </row>
    <row r="81" spans="6:23" s="1" customFormat="1" x14ac:dyDescent="0.25">
      <c r="F81" s="6"/>
      <c r="G81" s="5"/>
      <c r="H81" s="5"/>
      <c r="I81" s="13"/>
      <c r="J81" s="13"/>
      <c r="K81" s="13"/>
      <c r="L81" s="13"/>
      <c r="M81" s="13"/>
      <c r="N81" s="13"/>
      <c r="O81" s="13"/>
      <c r="W81" s="4"/>
    </row>
    <row r="82" spans="6:23" s="1" customFormat="1" x14ac:dyDescent="0.25">
      <c r="F82" s="5"/>
      <c r="G82" s="5"/>
      <c r="H82" s="5"/>
      <c r="I82" s="5"/>
      <c r="J82" s="5"/>
      <c r="K82" s="5"/>
      <c r="L82" s="5"/>
      <c r="M82" s="5"/>
      <c r="N82" s="5"/>
      <c r="O82" s="5"/>
      <c r="W82" s="4"/>
    </row>
    <row r="90" spans="6:23" s="1" customFormat="1" ht="30" customHeight="1" x14ac:dyDescent="0.25">
      <c r="W90" s="4"/>
    </row>
    <row r="93" spans="6:23" s="1" customFormat="1" ht="30.75" customHeight="1" x14ac:dyDescent="0.25">
      <c r="W93" s="4"/>
    </row>
    <row r="96" spans="6:23" s="1" customFormat="1" ht="25.5" customHeight="1" x14ac:dyDescent="0.25">
      <c r="W96" s="4"/>
    </row>
    <row r="99" spans="17:23" s="1" customFormat="1" ht="36.75" customHeight="1" x14ac:dyDescent="0.25">
      <c r="W99" s="4"/>
    </row>
    <row r="100" spans="17:23" s="1" customFormat="1" x14ac:dyDescent="0.25">
      <c r="R100" s="15"/>
      <c r="W100" s="4"/>
    </row>
    <row r="103" spans="17:23" s="1" customFormat="1" x14ac:dyDescent="0.25">
      <c r="Q103" s="16"/>
      <c r="W103" s="4"/>
    </row>
  </sheetData>
  <sheetProtection algorithmName="SHA-512" hashValue="WBKFh+OOKu5v1rwPQ7zl1MOxbMCj179i2BLHo9zTcAsyRH0S36N8XHdt8w4GTDcsfpYxb1JivLTUvcVmoKih8w==" saltValue="Q87hyytefZNbfXf6y7wenA==" spinCount="100000" sheet="1" objects="1" scenarios="1" selectLockedCells="1"/>
  <mergeCells count="42">
    <mergeCell ref="C67:O67"/>
    <mergeCell ref="B69:P69"/>
    <mergeCell ref="C71:O71"/>
    <mergeCell ref="C62:O62"/>
    <mergeCell ref="C66:O66"/>
    <mergeCell ref="C46:O56"/>
    <mergeCell ref="B58:P58"/>
    <mergeCell ref="C61:O61"/>
    <mergeCell ref="C63:O63"/>
    <mergeCell ref="C64:O64"/>
    <mergeCell ref="D27:E27"/>
    <mergeCell ref="C29:I29"/>
    <mergeCell ref="C30:I30"/>
    <mergeCell ref="C31:I31"/>
    <mergeCell ref="C32:I32"/>
    <mergeCell ref="B1:P1"/>
    <mergeCell ref="B2:D2"/>
    <mergeCell ref="E2:P2"/>
    <mergeCell ref="B24:P24"/>
    <mergeCell ref="D26:O26"/>
    <mergeCell ref="C4:O4"/>
    <mergeCell ref="C5:O5"/>
    <mergeCell ref="C6:H6"/>
    <mergeCell ref="I6:J6"/>
    <mergeCell ref="C7:O7"/>
    <mergeCell ref="C8:O8"/>
    <mergeCell ref="C10:O11"/>
    <mergeCell ref="D20:O20"/>
    <mergeCell ref="D21:O21"/>
    <mergeCell ref="C22:L22"/>
    <mergeCell ref="M22:O22"/>
    <mergeCell ref="K29:N29"/>
    <mergeCell ref="K30:N30"/>
    <mergeCell ref="K31:N31"/>
    <mergeCell ref="K32:N32"/>
    <mergeCell ref="B43:P43"/>
    <mergeCell ref="C33:O33"/>
    <mergeCell ref="C12:O12"/>
    <mergeCell ref="C13:O13"/>
    <mergeCell ref="C14:O14"/>
    <mergeCell ref="C15:O15"/>
    <mergeCell ref="C16:O16"/>
  </mergeCells>
  <dataValidations count="1">
    <dataValidation type="whole" operator="greaterThan" allowBlank="1" showInputMessage="1" showErrorMessage="1" sqref="E34:E41" xr:uid="{00000000-0002-0000-0100-000000000000}">
      <formula1>-1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54">
              <controlPr defaultSize="0" autoFill="0" autoLine="0" autoPict="0">
                <anchor moveWithCells="1">
                  <from>
                    <xdr:col>2</xdr:col>
                    <xdr:colOff>0</xdr:colOff>
                    <xdr:row>59</xdr:row>
                    <xdr:rowOff>114300</xdr:rowOff>
                  </from>
                  <to>
                    <xdr:col>14</xdr:col>
                    <xdr:colOff>647700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304800</xdr:rowOff>
                  </from>
                  <to>
                    <xdr:col>14</xdr:col>
                    <xdr:colOff>485775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304800</xdr:rowOff>
                  </from>
                  <to>
                    <xdr:col>14</xdr:col>
                    <xdr:colOff>485775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304800</xdr:rowOff>
                  </from>
                  <to>
                    <xdr:col>14</xdr:col>
                    <xdr:colOff>619125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200025</xdr:rowOff>
                  </from>
                  <to>
                    <xdr:col>14</xdr:col>
                    <xdr:colOff>676275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65</xdr:row>
                    <xdr:rowOff>304800</xdr:rowOff>
                  </from>
                  <to>
                    <xdr:col>14</xdr:col>
                    <xdr:colOff>676275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8</xdr:col>
                    <xdr:colOff>180975</xdr:colOff>
                    <xdr:row>6</xdr:row>
                    <xdr:rowOff>85725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'Lista Suspensa'!$U$3:$U$7</xm:f>
          </x14:formula1>
          <xm:sqref>K32</xm:sqref>
        </x14:dataValidation>
        <x14:dataValidation type="list" allowBlank="1" showInputMessage="1" showErrorMessage="1" xr:uid="{00000000-0002-0000-0100-000002000000}">
          <x14:formula1>
            <xm:f>'Lista Suspensa'!$S$3:$S$12</xm:f>
          </x14:formula1>
          <xm:sqref>K31</xm:sqref>
        </x14:dataValidation>
        <x14:dataValidation type="list" allowBlank="1" showInputMessage="1" showErrorMessage="1" xr:uid="{00000000-0002-0000-0100-000003000000}">
          <x14:formula1>
            <xm:f>'Lista Suspensa'!$Q$3:$Q$42</xm:f>
          </x14:formula1>
          <xm:sqref>K30</xm:sqref>
        </x14:dataValidation>
        <x14:dataValidation type="list" allowBlank="1" showInputMessage="1" showErrorMessage="1" xr:uid="{00000000-0002-0000-0100-000004000000}">
          <x14:formula1>
            <xm:f>'Lista Suspensa'!$O$3:$O$6</xm:f>
          </x14:formula1>
          <xm:sqref>K29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/>
  <dimension ref="A1:X252"/>
  <sheetViews>
    <sheetView showGridLines="0" zoomScaleNormal="100" workbookViewId="0">
      <selection activeCell="C11" sqref="C11:I11"/>
    </sheetView>
  </sheetViews>
  <sheetFormatPr defaultColWidth="9.140625" defaultRowHeight="12.75" x14ac:dyDescent="0.25"/>
  <cols>
    <col min="1" max="1" width="1.7109375" style="1" customWidth="1"/>
    <col min="2" max="2" width="2.28515625" style="1" customWidth="1"/>
    <col min="3" max="3" width="14.28515625" style="1" customWidth="1"/>
    <col min="4" max="4" width="5.28515625" style="1" customWidth="1"/>
    <col min="5" max="5" width="14.5703125" style="1" customWidth="1"/>
    <col min="6" max="6" width="7.7109375" style="1" customWidth="1"/>
    <col min="7" max="7" width="4.7109375" style="1" customWidth="1"/>
    <col min="8" max="8" width="7" style="1" customWidth="1"/>
    <col min="9" max="9" width="5.5703125" style="1" customWidth="1"/>
    <col min="10" max="10" width="3.7109375" style="1" customWidth="1"/>
    <col min="11" max="11" width="4.7109375" style="1" customWidth="1"/>
    <col min="12" max="12" width="3.7109375" style="1" customWidth="1"/>
    <col min="13" max="13" width="4.7109375" style="1" customWidth="1"/>
    <col min="14" max="14" width="3.7109375" style="1" customWidth="1"/>
    <col min="15" max="15" width="11.5703125" style="1" customWidth="1"/>
    <col min="16" max="16" width="2.28515625" style="1" customWidth="1"/>
    <col min="17" max="17" width="2.85546875" style="1" customWidth="1"/>
    <col min="18" max="18" width="9.140625" style="1"/>
    <col min="19" max="22" width="0" style="1" hidden="1" customWidth="1"/>
    <col min="23" max="16384" width="9.140625" style="4"/>
  </cols>
  <sheetData>
    <row r="1" spans="2:23" ht="13.5" thickBot="1" x14ac:dyDescent="0.3">
      <c r="B1" s="66" t="s">
        <v>177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S1" s="1" t="s">
        <v>122</v>
      </c>
      <c r="T1" s="1" t="s">
        <v>123</v>
      </c>
      <c r="U1" s="1" t="s">
        <v>124</v>
      </c>
      <c r="V1" s="1" t="s">
        <v>125</v>
      </c>
    </row>
    <row r="2" spans="2:23" ht="42.75" customHeight="1" thickTop="1" thickBot="1" x14ac:dyDescent="0.3">
      <c r="B2" s="67"/>
      <c r="C2" s="68"/>
      <c r="D2" s="69"/>
      <c r="E2" s="70" t="s">
        <v>98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V2" s="1">
        <f>SUM(V3:V221)</f>
        <v>0</v>
      </c>
    </row>
    <row r="3" spans="2:23" ht="7.5" customHeight="1" thickTop="1" x14ac:dyDescent="0.25">
      <c r="B3" s="22"/>
      <c r="C3" s="31"/>
      <c r="D3" s="3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S3" s="1">
        <v>1</v>
      </c>
      <c r="U3" s="1">
        <v>1</v>
      </c>
      <c r="V3" s="1">
        <f>ABS(U3-S3)</f>
        <v>0</v>
      </c>
    </row>
    <row r="4" spans="2:23" ht="19.5" customHeight="1" x14ac:dyDescent="0.25">
      <c r="B4" s="32"/>
      <c r="C4" s="12"/>
      <c r="D4" s="95" t="s">
        <v>135</v>
      </c>
      <c r="E4" s="95"/>
      <c r="F4" s="95"/>
      <c r="G4" s="118"/>
      <c r="H4" s="119"/>
      <c r="I4" s="119"/>
      <c r="J4" s="119"/>
      <c r="K4" s="119"/>
      <c r="L4" s="120"/>
      <c r="M4" s="51" t="s">
        <v>136</v>
      </c>
      <c r="N4" s="48"/>
      <c r="O4" s="48"/>
      <c r="P4" s="33"/>
      <c r="S4" s="1">
        <v>1</v>
      </c>
      <c r="U4" s="1">
        <v>1</v>
      </c>
      <c r="V4" s="1">
        <f t="shared" ref="V4:V67" si="0">ABS(U4-S4)</f>
        <v>0</v>
      </c>
    </row>
    <row r="5" spans="2:23" ht="7.5" customHeight="1" x14ac:dyDescent="0.25">
      <c r="B5" s="32"/>
      <c r="C5" s="12"/>
      <c r="G5" s="48"/>
      <c r="N5" s="48"/>
      <c r="O5" s="48"/>
      <c r="P5" s="33"/>
      <c r="S5" s="1">
        <v>1</v>
      </c>
      <c r="U5" s="1">
        <v>1</v>
      </c>
      <c r="V5" s="1">
        <f t="shared" si="0"/>
        <v>0</v>
      </c>
    </row>
    <row r="6" spans="2:23" ht="22.5" customHeight="1" x14ac:dyDescent="0.2">
      <c r="B6" s="73" t="s">
        <v>22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  <c r="S6" s="1">
        <v>1</v>
      </c>
      <c r="U6" s="1">
        <v>1</v>
      </c>
      <c r="V6" s="1">
        <f t="shared" si="0"/>
        <v>0</v>
      </c>
    </row>
    <row r="7" spans="2:23" x14ac:dyDescent="0.25">
      <c r="B7" s="2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3"/>
      <c r="S7" s="1">
        <v>1</v>
      </c>
      <c r="U7" s="1">
        <v>1</v>
      </c>
      <c r="V7" s="1">
        <f t="shared" si="0"/>
        <v>0</v>
      </c>
    </row>
    <row r="8" spans="2:23" ht="12.75" customHeight="1" x14ac:dyDescent="0.25">
      <c r="B8" s="2"/>
      <c r="C8" s="106" t="s">
        <v>2</v>
      </c>
      <c r="D8" s="106"/>
      <c r="E8" s="106"/>
      <c r="F8" s="106"/>
      <c r="G8" s="106"/>
      <c r="H8" s="106"/>
      <c r="I8" s="106"/>
      <c r="J8" s="4"/>
      <c r="K8" s="87"/>
      <c r="L8" s="88"/>
      <c r="M8" s="88"/>
      <c r="N8" s="89"/>
      <c r="O8" s="21"/>
      <c r="P8" s="3"/>
      <c r="S8" s="1">
        <v>1</v>
      </c>
      <c r="T8" s="1">
        <f>K8</f>
        <v>0</v>
      </c>
      <c r="U8" s="1">
        <v>1</v>
      </c>
      <c r="V8" s="1">
        <f t="shared" si="0"/>
        <v>0</v>
      </c>
      <c r="W8" s="5"/>
    </row>
    <row r="9" spans="2:23" ht="12.75" customHeight="1" x14ac:dyDescent="0.25">
      <c r="B9" s="2"/>
      <c r="C9" s="106" t="s">
        <v>4</v>
      </c>
      <c r="D9" s="106"/>
      <c r="E9" s="106"/>
      <c r="F9" s="106"/>
      <c r="G9" s="106"/>
      <c r="H9" s="106"/>
      <c r="I9" s="106"/>
      <c r="J9" s="4"/>
      <c r="K9" s="87"/>
      <c r="L9" s="88"/>
      <c r="M9" s="88"/>
      <c r="N9" s="89"/>
      <c r="O9" s="21"/>
      <c r="P9" s="3"/>
      <c r="S9" s="1">
        <v>1</v>
      </c>
      <c r="T9" s="1">
        <f>K9</f>
        <v>0</v>
      </c>
      <c r="U9" s="1">
        <v>1</v>
      </c>
      <c r="V9" s="1">
        <f t="shared" si="0"/>
        <v>0</v>
      </c>
      <c r="W9" s="5"/>
    </row>
    <row r="10" spans="2:23" ht="12.75" customHeight="1" x14ac:dyDescent="0.25">
      <c r="B10" s="2"/>
      <c r="C10" s="106" t="s">
        <v>5</v>
      </c>
      <c r="D10" s="106"/>
      <c r="E10" s="106"/>
      <c r="F10" s="106"/>
      <c r="G10" s="106"/>
      <c r="H10" s="106"/>
      <c r="I10" s="106"/>
      <c r="J10" s="4"/>
      <c r="K10" s="87"/>
      <c r="L10" s="88"/>
      <c r="M10" s="88"/>
      <c r="N10" s="89"/>
      <c r="O10" s="21"/>
      <c r="P10" s="3"/>
      <c r="S10" s="1">
        <v>1</v>
      </c>
      <c r="T10" s="1">
        <f>K10</f>
        <v>0</v>
      </c>
      <c r="U10" s="1">
        <v>1</v>
      </c>
      <c r="V10" s="1">
        <f t="shared" si="0"/>
        <v>0</v>
      </c>
      <c r="W10" s="5"/>
    </row>
    <row r="11" spans="2:23" ht="12.75" customHeight="1" x14ac:dyDescent="0.25">
      <c r="B11" s="2"/>
      <c r="C11" s="106" t="s">
        <v>3</v>
      </c>
      <c r="D11" s="106"/>
      <c r="E11" s="106"/>
      <c r="F11" s="106"/>
      <c r="G11" s="106"/>
      <c r="H11" s="106"/>
      <c r="I11" s="106"/>
      <c r="J11" s="4"/>
      <c r="K11" s="87"/>
      <c r="L11" s="88"/>
      <c r="M11" s="88"/>
      <c r="N11" s="89"/>
      <c r="O11" s="21"/>
      <c r="P11" s="3"/>
      <c r="S11" s="1">
        <v>1</v>
      </c>
      <c r="T11" s="1">
        <f>K11</f>
        <v>0</v>
      </c>
      <c r="U11" s="1">
        <v>1</v>
      </c>
      <c r="V11" s="1">
        <f t="shared" si="0"/>
        <v>0</v>
      </c>
    </row>
    <row r="12" spans="2:23" x14ac:dyDescent="0.25">
      <c r="B12" s="2"/>
      <c r="C12" s="90" t="s">
        <v>6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3"/>
      <c r="S12" s="1">
        <v>1</v>
      </c>
      <c r="U12" s="1">
        <v>1</v>
      </c>
      <c r="V12" s="1">
        <f t="shared" si="0"/>
        <v>0</v>
      </c>
    </row>
    <row r="13" spans="2:23" ht="12.75" customHeight="1" x14ac:dyDescent="0.25">
      <c r="B13" s="2"/>
      <c r="C13" s="26" t="s">
        <v>7</v>
      </c>
      <c r="E13" s="6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"/>
      <c r="S13" s="1">
        <v>1</v>
      </c>
      <c r="T13" s="1">
        <f>E13</f>
        <v>0</v>
      </c>
      <c r="U13" s="1">
        <v>1</v>
      </c>
      <c r="V13" s="1">
        <f t="shared" si="0"/>
        <v>0</v>
      </c>
    </row>
    <row r="14" spans="2:23" ht="12.75" customHeight="1" x14ac:dyDescent="0.25">
      <c r="B14" s="2"/>
      <c r="C14" s="26" t="s">
        <v>8</v>
      </c>
      <c r="E14" s="6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3"/>
      <c r="S14" s="1">
        <v>1</v>
      </c>
      <c r="T14" s="1">
        <f>E14</f>
        <v>0</v>
      </c>
      <c r="U14" s="1">
        <v>1</v>
      </c>
      <c r="V14" s="1">
        <f t="shared" si="0"/>
        <v>0</v>
      </c>
    </row>
    <row r="15" spans="2:23" ht="12.75" customHeight="1" x14ac:dyDescent="0.25">
      <c r="B15" s="2"/>
      <c r="C15" s="26" t="s">
        <v>9</v>
      </c>
      <c r="E15" s="6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"/>
      <c r="S15" s="1">
        <v>1</v>
      </c>
      <c r="T15" s="1">
        <f>E15</f>
        <v>0</v>
      </c>
      <c r="U15" s="1">
        <v>1</v>
      </c>
      <c r="V15" s="1">
        <f t="shared" si="0"/>
        <v>0</v>
      </c>
    </row>
    <row r="16" spans="2:23" x14ac:dyDescent="0.25">
      <c r="B16" s="2"/>
      <c r="C16" s="26" t="s">
        <v>10</v>
      </c>
      <c r="E16" s="6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"/>
      <c r="S16" s="1">
        <v>1</v>
      </c>
      <c r="T16" s="1">
        <f t="shared" ref="T16:T20" si="1">E16</f>
        <v>0</v>
      </c>
      <c r="U16" s="1">
        <v>1</v>
      </c>
      <c r="V16" s="1">
        <f t="shared" si="0"/>
        <v>0</v>
      </c>
    </row>
    <row r="17" spans="2:23" s="1" customFormat="1" x14ac:dyDescent="0.25">
      <c r="B17" s="2"/>
      <c r="C17" s="26" t="s">
        <v>11</v>
      </c>
      <c r="E17" s="6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"/>
      <c r="S17" s="1">
        <v>1</v>
      </c>
      <c r="T17" s="1">
        <f t="shared" si="1"/>
        <v>0</v>
      </c>
      <c r="U17" s="1">
        <v>1</v>
      </c>
      <c r="V17" s="1">
        <f t="shared" si="0"/>
        <v>0</v>
      </c>
      <c r="W17" s="4"/>
    </row>
    <row r="18" spans="2:23" s="1" customFormat="1" ht="12.75" customHeight="1" x14ac:dyDescent="0.25">
      <c r="B18" s="2"/>
      <c r="C18" s="26" t="s">
        <v>12</v>
      </c>
      <c r="E18" s="6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3"/>
      <c r="S18" s="1">
        <v>1</v>
      </c>
      <c r="T18" s="1">
        <f t="shared" si="1"/>
        <v>0</v>
      </c>
      <c r="U18" s="1">
        <v>1</v>
      </c>
      <c r="V18" s="1">
        <f t="shared" si="0"/>
        <v>0</v>
      </c>
      <c r="W18" s="4"/>
    </row>
    <row r="19" spans="2:23" s="1" customFormat="1" x14ac:dyDescent="0.25">
      <c r="B19" s="2"/>
      <c r="C19" s="26" t="s">
        <v>13</v>
      </c>
      <c r="E19" s="6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"/>
      <c r="S19" s="1">
        <v>1</v>
      </c>
      <c r="T19" s="1">
        <f t="shared" si="1"/>
        <v>0</v>
      </c>
      <c r="U19" s="1">
        <v>1</v>
      </c>
      <c r="V19" s="1">
        <f t="shared" si="0"/>
        <v>0</v>
      </c>
      <c r="W19" s="4"/>
    </row>
    <row r="20" spans="2:23" s="1" customFormat="1" ht="12.75" customHeight="1" x14ac:dyDescent="0.25">
      <c r="B20" s="2"/>
      <c r="C20" s="26" t="s">
        <v>14</v>
      </c>
      <c r="E20" s="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3"/>
      <c r="S20" s="1">
        <v>1</v>
      </c>
      <c r="T20" s="1">
        <f t="shared" si="1"/>
        <v>0</v>
      </c>
      <c r="U20" s="1">
        <v>1</v>
      </c>
      <c r="V20" s="1">
        <f t="shared" si="0"/>
        <v>0</v>
      </c>
      <c r="W20" s="4"/>
    </row>
    <row r="21" spans="2:23" s="1" customFormat="1" x14ac:dyDescent="0.25">
      <c r="B21" s="2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3"/>
      <c r="S21" s="1">
        <v>1</v>
      </c>
      <c r="U21" s="1">
        <v>1</v>
      </c>
      <c r="V21" s="1">
        <f t="shared" si="0"/>
        <v>0</v>
      </c>
      <c r="W21" s="4"/>
    </row>
    <row r="22" spans="2:23" s="1" customFormat="1" ht="22.5" hidden="1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5"/>
      <c r="S22" s="1">
        <f>IF(SUM($T$8:$T$11)&gt;0,1,0)</f>
        <v>0</v>
      </c>
      <c r="U22" s="1">
        <v>0</v>
      </c>
      <c r="V22" s="1">
        <f t="shared" si="0"/>
        <v>0</v>
      </c>
      <c r="W22" s="4"/>
    </row>
    <row r="23" spans="2:23" s="1" customFormat="1" hidden="1" x14ac:dyDescent="0.25">
      <c r="B23" s="2"/>
      <c r="C23" s="17"/>
      <c r="D23" s="17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3"/>
      <c r="S23" s="1">
        <f>IF(SUM($T$8:$T$11)&gt;0,1,0)</f>
        <v>0</v>
      </c>
      <c r="U23" s="1">
        <v>0</v>
      </c>
      <c r="V23" s="1">
        <f t="shared" si="0"/>
        <v>0</v>
      </c>
      <c r="W23" s="4"/>
    </row>
    <row r="24" spans="2:23" s="1" customFormat="1" hidden="1" x14ac:dyDescent="0.25">
      <c r="B24" s="2"/>
      <c r="C24" s="46" t="s">
        <v>27</v>
      </c>
      <c r="G24" s="18"/>
      <c r="H24" s="18"/>
      <c r="I24" s="18"/>
      <c r="J24" s="18"/>
      <c r="K24" s="18"/>
      <c r="L24" s="18"/>
      <c r="M24" s="18"/>
      <c r="N24" s="18"/>
      <c r="O24" s="18"/>
      <c r="P24" s="3"/>
      <c r="S24" s="1">
        <f>IF($T$8&gt;=$T24,1,0)</f>
        <v>0</v>
      </c>
      <c r="T24" s="1">
        <v>1</v>
      </c>
      <c r="U24" s="1">
        <v>0</v>
      </c>
      <c r="V24" s="1">
        <f t="shared" si="0"/>
        <v>0</v>
      </c>
      <c r="W24" s="4"/>
    </row>
    <row r="25" spans="2:23" s="1" customFormat="1" hidden="1" x14ac:dyDescent="0.25">
      <c r="B25" s="2"/>
      <c r="E25" s="21"/>
      <c r="F25" s="21"/>
      <c r="G25" s="21"/>
      <c r="H25" s="21"/>
      <c r="I25" s="21"/>
      <c r="J25" s="21"/>
      <c r="K25" s="21"/>
      <c r="L25" s="21"/>
      <c r="M25" s="18"/>
      <c r="N25" s="18"/>
      <c r="O25" s="18"/>
      <c r="P25" s="3"/>
      <c r="S25" s="1">
        <f t="shared" ref="S25:S49" si="2">IF($T$8&gt;=$T25,1,0)</f>
        <v>0</v>
      </c>
      <c r="T25" s="1">
        <v>1</v>
      </c>
      <c r="U25" s="1">
        <v>0</v>
      </c>
      <c r="V25" s="1">
        <f t="shared" si="0"/>
        <v>0</v>
      </c>
      <c r="W25" s="4"/>
    </row>
    <row r="26" spans="2:23" s="1" customFormat="1" hidden="1" x14ac:dyDescent="0.25">
      <c r="B26" s="2"/>
      <c r="C26" s="1" t="s">
        <v>28</v>
      </c>
      <c r="E26" s="21"/>
      <c r="F26" s="21"/>
      <c r="G26" s="21"/>
      <c r="H26" s="21"/>
      <c r="I26" s="21"/>
      <c r="J26" s="21"/>
      <c r="K26" s="21"/>
      <c r="L26" s="21"/>
      <c r="M26" s="18"/>
      <c r="N26" s="18"/>
      <c r="O26" s="18"/>
      <c r="P26" s="3"/>
      <c r="S26" s="1">
        <f t="shared" si="2"/>
        <v>0</v>
      </c>
      <c r="T26" s="1">
        <v>1</v>
      </c>
      <c r="U26" s="1">
        <v>0</v>
      </c>
      <c r="V26" s="1">
        <f t="shared" si="0"/>
        <v>0</v>
      </c>
      <c r="W26" s="4"/>
    </row>
    <row r="27" spans="2:23" s="1" customFormat="1" hidden="1" x14ac:dyDescent="0.25">
      <c r="B27" s="2"/>
      <c r="C27" s="1" t="s">
        <v>29</v>
      </c>
      <c r="E27" s="62"/>
      <c r="G27" s="18" t="s">
        <v>26</v>
      </c>
      <c r="H27" s="21"/>
      <c r="I27" s="21"/>
      <c r="J27" s="121"/>
      <c r="K27" s="122"/>
      <c r="L27" s="122"/>
      <c r="M27" s="122"/>
      <c r="N27" s="122"/>
      <c r="O27" s="123"/>
      <c r="P27" s="3"/>
      <c r="S27" s="1">
        <f t="shared" si="2"/>
        <v>0</v>
      </c>
      <c r="T27" s="1">
        <v>1</v>
      </c>
      <c r="U27" s="1">
        <v>0</v>
      </c>
      <c r="V27" s="1">
        <f t="shared" si="0"/>
        <v>0</v>
      </c>
      <c r="W27" s="4"/>
    </row>
    <row r="28" spans="2:23" s="1" customFormat="1" hidden="1" x14ac:dyDescent="0.25">
      <c r="B28" s="2"/>
      <c r="C28" s="1" t="s">
        <v>137</v>
      </c>
      <c r="E28" s="62"/>
      <c r="G28" s="1" t="s">
        <v>31</v>
      </c>
      <c r="H28" s="21"/>
      <c r="I28" s="21"/>
      <c r="J28" s="21"/>
      <c r="K28" s="21"/>
      <c r="L28" s="124"/>
      <c r="M28" s="124"/>
      <c r="N28" s="124"/>
      <c r="O28" s="124"/>
      <c r="P28" s="3"/>
      <c r="S28" s="1">
        <f t="shared" si="2"/>
        <v>0</v>
      </c>
      <c r="T28" s="1">
        <v>1</v>
      </c>
      <c r="U28" s="1">
        <v>0</v>
      </c>
      <c r="V28" s="1">
        <f t="shared" si="0"/>
        <v>0</v>
      </c>
      <c r="W28" s="4"/>
    </row>
    <row r="29" spans="2:23" s="1" customFormat="1" hidden="1" x14ac:dyDescent="0.25">
      <c r="B29" s="2"/>
      <c r="C29" s="1" t="s">
        <v>138</v>
      </c>
      <c r="E29" s="62"/>
      <c r="G29" s="18" t="s">
        <v>32</v>
      </c>
      <c r="H29" s="18"/>
      <c r="I29" s="18"/>
      <c r="J29" s="18"/>
      <c r="K29" s="18"/>
      <c r="L29" s="124"/>
      <c r="M29" s="124"/>
      <c r="N29" s="124"/>
      <c r="O29" s="124"/>
      <c r="P29" s="3"/>
      <c r="S29" s="1">
        <f t="shared" si="2"/>
        <v>0</v>
      </c>
      <c r="T29" s="1">
        <v>1</v>
      </c>
      <c r="U29" s="1">
        <v>0</v>
      </c>
      <c r="V29" s="1">
        <f t="shared" si="0"/>
        <v>0</v>
      </c>
      <c r="W29" s="4"/>
    </row>
    <row r="30" spans="2:23" s="1" customFormat="1" hidden="1" x14ac:dyDescent="0.25">
      <c r="B30" s="2"/>
      <c r="C30" s="18" t="s">
        <v>30</v>
      </c>
      <c r="E30" s="62"/>
      <c r="G30" s="18"/>
      <c r="H30" s="18"/>
      <c r="I30" s="18"/>
      <c r="J30" s="18"/>
      <c r="K30" s="18"/>
      <c r="L30" s="18"/>
      <c r="M30" s="18"/>
      <c r="N30" s="18"/>
      <c r="O30" s="18"/>
      <c r="P30" s="3"/>
      <c r="S30" s="1">
        <f t="shared" si="2"/>
        <v>0</v>
      </c>
      <c r="T30" s="1">
        <v>1</v>
      </c>
      <c r="U30" s="1">
        <v>0</v>
      </c>
      <c r="V30" s="1">
        <f t="shared" si="0"/>
        <v>0</v>
      </c>
      <c r="W30" s="4"/>
    </row>
    <row r="31" spans="2:23" s="1" customFormat="1" hidden="1" x14ac:dyDescent="0.25">
      <c r="B31" s="2"/>
      <c r="G31" s="18"/>
      <c r="H31" s="18"/>
      <c r="I31" s="18"/>
      <c r="J31" s="18"/>
      <c r="K31" s="18"/>
      <c r="L31" s="18"/>
      <c r="M31" s="18"/>
      <c r="N31" s="18"/>
      <c r="O31" s="18"/>
      <c r="P31" s="3"/>
      <c r="S31" s="1">
        <f t="shared" si="2"/>
        <v>0</v>
      </c>
      <c r="T31" s="1">
        <v>1</v>
      </c>
      <c r="U31" s="1">
        <v>0</v>
      </c>
      <c r="V31" s="1">
        <f t="shared" si="0"/>
        <v>0</v>
      </c>
      <c r="W31" s="4"/>
    </row>
    <row r="32" spans="2:23" s="1" customFormat="1" hidden="1" x14ac:dyDescent="0.25">
      <c r="B32" s="2"/>
      <c r="C32" s="1" t="s">
        <v>33</v>
      </c>
      <c r="E32" s="21"/>
      <c r="F32" s="21"/>
      <c r="G32" s="21"/>
      <c r="H32" s="21"/>
      <c r="I32" s="21"/>
      <c r="J32" s="21"/>
      <c r="K32" s="21"/>
      <c r="L32" s="21"/>
      <c r="M32" s="18"/>
      <c r="N32" s="18"/>
      <c r="O32" s="18"/>
      <c r="P32" s="3"/>
      <c r="S32" s="1">
        <f t="shared" si="2"/>
        <v>0</v>
      </c>
      <c r="T32" s="1">
        <v>2</v>
      </c>
      <c r="U32" s="1">
        <v>0</v>
      </c>
      <c r="V32" s="1">
        <f t="shared" si="0"/>
        <v>0</v>
      </c>
      <c r="W32" s="4"/>
    </row>
    <row r="33" spans="2:23" s="1" customFormat="1" hidden="1" x14ac:dyDescent="0.25">
      <c r="B33" s="2"/>
      <c r="C33" s="1" t="s">
        <v>29</v>
      </c>
      <c r="E33" s="62"/>
      <c r="G33" s="18" t="s">
        <v>26</v>
      </c>
      <c r="H33" s="21"/>
      <c r="I33" s="21"/>
      <c r="J33" s="121"/>
      <c r="K33" s="122"/>
      <c r="L33" s="122"/>
      <c r="M33" s="122"/>
      <c r="N33" s="122"/>
      <c r="O33" s="123"/>
      <c r="P33" s="3"/>
      <c r="S33" s="1">
        <f t="shared" si="2"/>
        <v>0</v>
      </c>
      <c r="T33" s="1">
        <v>2</v>
      </c>
      <c r="U33" s="1">
        <v>0</v>
      </c>
      <c r="V33" s="1">
        <f t="shared" si="0"/>
        <v>0</v>
      </c>
      <c r="W33" s="4"/>
    </row>
    <row r="34" spans="2:23" s="1" customFormat="1" hidden="1" x14ac:dyDescent="0.25">
      <c r="B34" s="2"/>
      <c r="C34" s="1" t="s">
        <v>137</v>
      </c>
      <c r="E34" s="62"/>
      <c r="G34" s="1" t="s">
        <v>31</v>
      </c>
      <c r="H34" s="21"/>
      <c r="I34" s="21"/>
      <c r="J34" s="21"/>
      <c r="K34" s="21"/>
      <c r="L34" s="124"/>
      <c r="M34" s="124"/>
      <c r="N34" s="124"/>
      <c r="O34" s="124"/>
      <c r="P34" s="3"/>
      <c r="S34" s="1">
        <f t="shared" si="2"/>
        <v>0</v>
      </c>
      <c r="T34" s="1">
        <v>2</v>
      </c>
      <c r="U34" s="1">
        <v>0</v>
      </c>
      <c r="V34" s="1">
        <f t="shared" si="0"/>
        <v>0</v>
      </c>
      <c r="W34" s="4"/>
    </row>
    <row r="35" spans="2:23" s="1" customFormat="1" hidden="1" x14ac:dyDescent="0.25">
      <c r="B35" s="2"/>
      <c r="C35" s="1" t="s">
        <v>138</v>
      </c>
      <c r="E35" s="62"/>
      <c r="G35" s="18" t="s">
        <v>32</v>
      </c>
      <c r="H35" s="18"/>
      <c r="I35" s="18"/>
      <c r="J35" s="18"/>
      <c r="K35" s="18"/>
      <c r="L35" s="124"/>
      <c r="M35" s="124"/>
      <c r="N35" s="124"/>
      <c r="O35" s="124"/>
      <c r="P35" s="3"/>
      <c r="S35" s="1">
        <f t="shared" si="2"/>
        <v>0</v>
      </c>
      <c r="T35" s="1">
        <v>2</v>
      </c>
      <c r="U35" s="1">
        <v>0</v>
      </c>
      <c r="V35" s="1">
        <f t="shared" si="0"/>
        <v>0</v>
      </c>
      <c r="W35" s="4"/>
    </row>
    <row r="36" spans="2:23" s="1" customFormat="1" hidden="1" x14ac:dyDescent="0.25">
      <c r="B36" s="2"/>
      <c r="C36" s="18" t="s">
        <v>30</v>
      </c>
      <c r="E36" s="62"/>
      <c r="G36" s="18"/>
      <c r="H36" s="18"/>
      <c r="I36" s="18"/>
      <c r="J36" s="18"/>
      <c r="K36" s="18"/>
      <c r="L36" s="18"/>
      <c r="M36" s="18"/>
      <c r="N36" s="18"/>
      <c r="O36" s="18"/>
      <c r="P36" s="3"/>
      <c r="S36" s="1">
        <f t="shared" si="2"/>
        <v>0</v>
      </c>
      <c r="T36" s="1">
        <v>2</v>
      </c>
      <c r="U36" s="1">
        <v>0</v>
      </c>
      <c r="V36" s="1">
        <f t="shared" si="0"/>
        <v>0</v>
      </c>
      <c r="W36" s="4"/>
    </row>
    <row r="37" spans="2:23" s="1" customFormat="1" hidden="1" x14ac:dyDescent="0.25">
      <c r="B37" s="2"/>
      <c r="G37" s="18"/>
      <c r="H37" s="18"/>
      <c r="I37" s="18"/>
      <c r="J37" s="18"/>
      <c r="K37" s="18"/>
      <c r="L37" s="18"/>
      <c r="M37" s="18"/>
      <c r="N37" s="18"/>
      <c r="O37" s="18"/>
      <c r="P37" s="3"/>
      <c r="S37" s="1">
        <f t="shared" si="2"/>
        <v>0</v>
      </c>
      <c r="T37" s="1">
        <v>2</v>
      </c>
      <c r="U37" s="1">
        <v>0</v>
      </c>
      <c r="V37" s="1">
        <f t="shared" si="0"/>
        <v>0</v>
      </c>
      <c r="W37" s="4"/>
    </row>
    <row r="38" spans="2:23" s="1" customFormat="1" hidden="1" x14ac:dyDescent="0.25">
      <c r="B38" s="2"/>
      <c r="C38" s="1" t="s">
        <v>34</v>
      </c>
      <c r="E38" s="21"/>
      <c r="F38" s="21"/>
      <c r="G38" s="21"/>
      <c r="H38" s="21"/>
      <c r="I38" s="21"/>
      <c r="J38" s="21"/>
      <c r="K38" s="21"/>
      <c r="L38" s="21"/>
      <c r="M38" s="18"/>
      <c r="N38" s="18"/>
      <c r="O38" s="18"/>
      <c r="P38" s="3"/>
      <c r="S38" s="1">
        <f t="shared" si="2"/>
        <v>0</v>
      </c>
      <c r="T38" s="1">
        <v>3</v>
      </c>
      <c r="U38" s="1">
        <v>0</v>
      </c>
      <c r="V38" s="1">
        <f t="shared" si="0"/>
        <v>0</v>
      </c>
      <c r="W38" s="4"/>
    </row>
    <row r="39" spans="2:23" s="1" customFormat="1" hidden="1" x14ac:dyDescent="0.25">
      <c r="B39" s="2"/>
      <c r="C39" s="1" t="s">
        <v>29</v>
      </c>
      <c r="E39" s="62"/>
      <c r="G39" s="18" t="s">
        <v>26</v>
      </c>
      <c r="H39" s="21"/>
      <c r="I39" s="21"/>
      <c r="J39" s="121"/>
      <c r="K39" s="122"/>
      <c r="L39" s="122"/>
      <c r="M39" s="122"/>
      <c r="N39" s="122"/>
      <c r="O39" s="123"/>
      <c r="P39" s="3"/>
      <c r="S39" s="1">
        <f t="shared" si="2"/>
        <v>0</v>
      </c>
      <c r="T39" s="1">
        <v>3</v>
      </c>
      <c r="U39" s="1">
        <v>0</v>
      </c>
      <c r="V39" s="1">
        <f t="shared" si="0"/>
        <v>0</v>
      </c>
      <c r="W39" s="4"/>
    </row>
    <row r="40" spans="2:23" s="1" customFormat="1" hidden="1" x14ac:dyDescent="0.25">
      <c r="B40" s="2"/>
      <c r="C40" s="1" t="s">
        <v>137</v>
      </c>
      <c r="E40" s="62"/>
      <c r="G40" s="1" t="s">
        <v>31</v>
      </c>
      <c r="H40" s="21"/>
      <c r="I40" s="21"/>
      <c r="J40" s="21"/>
      <c r="K40" s="21"/>
      <c r="L40" s="124"/>
      <c r="M40" s="124"/>
      <c r="N40" s="124"/>
      <c r="O40" s="124"/>
      <c r="P40" s="3"/>
      <c r="S40" s="1">
        <f t="shared" si="2"/>
        <v>0</v>
      </c>
      <c r="T40" s="1">
        <v>3</v>
      </c>
      <c r="U40" s="1">
        <v>0</v>
      </c>
      <c r="V40" s="1">
        <f t="shared" si="0"/>
        <v>0</v>
      </c>
      <c r="W40" s="4"/>
    </row>
    <row r="41" spans="2:23" s="1" customFormat="1" hidden="1" x14ac:dyDescent="0.25">
      <c r="B41" s="2"/>
      <c r="C41" s="1" t="s">
        <v>138</v>
      </c>
      <c r="E41" s="62"/>
      <c r="G41" s="18" t="s">
        <v>32</v>
      </c>
      <c r="H41" s="18"/>
      <c r="I41" s="18"/>
      <c r="J41" s="18"/>
      <c r="K41" s="18"/>
      <c r="L41" s="124"/>
      <c r="M41" s="124"/>
      <c r="N41" s="124"/>
      <c r="O41" s="124"/>
      <c r="P41" s="3"/>
      <c r="S41" s="1">
        <f t="shared" si="2"/>
        <v>0</v>
      </c>
      <c r="T41" s="1">
        <v>3</v>
      </c>
      <c r="U41" s="1">
        <v>0</v>
      </c>
      <c r="V41" s="1">
        <f t="shared" si="0"/>
        <v>0</v>
      </c>
      <c r="W41" s="4"/>
    </row>
    <row r="42" spans="2:23" s="1" customFormat="1" hidden="1" x14ac:dyDescent="0.25">
      <c r="B42" s="2"/>
      <c r="C42" s="18" t="s">
        <v>30</v>
      </c>
      <c r="E42" s="62"/>
      <c r="G42" s="18"/>
      <c r="H42" s="18"/>
      <c r="I42" s="18"/>
      <c r="J42" s="18"/>
      <c r="K42" s="18"/>
      <c r="L42" s="18"/>
      <c r="M42" s="18"/>
      <c r="N42" s="18"/>
      <c r="O42" s="18"/>
      <c r="P42" s="3"/>
      <c r="S42" s="1">
        <f t="shared" si="2"/>
        <v>0</v>
      </c>
      <c r="T42" s="1">
        <v>3</v>
      </c>
      <c r="U42" s="1">
        <v>0</v>
      </c>
      <c r="V42" s="1">
        <f t="shared" si="0"/>
        <v>0</v>
      </c>
      <c r="W42" s="4"/>
    </row>
    <row r="43" spans="2:23" s="1" customFormat="1" hidden="1" x14ac:dyDescent="0.25">
      <c r="B43" s="2"/>
      <c r="G43" s="18"/>
      <c r="H43" s="18"/>
      <c r="I43" s="18"/>
      <c r="J43" s="18"/>
      <c r="K43" s="18"/>
      <c r="L43" s="18"/>
      <c r="M43" s="18"/>
      <c r="N43" s="18"/>
      <c r="O43" s="18"/>
      <c r="P43" s="3"/>
      <c r="S43" s="1">
        <f t="shared" si="2"/>
        <v>0</v>
      </c>
      <c r="T43" s="1">
        <v>3</v>
      </c>
      <c r="U43" s="1">
        <v>0</v>
      </c>
      <c r="V43" s="1">
        <f t="shared" si="0"/>
        <v>0</v>
      </c>
      <c r="W43" s="4"/>
    </row>
    <row r="44" spans="2:23" s="1" customFormat="1" hidden="1" x14ac:dyDescent="0.25">
      <c r="B44" s="2"/>
      <c r="C44" s="1" t="s">
        <v>35</v>
      </c>
      <c r="E44" s="21"/>
      <c r="F44" s="21"/>
      <c r="G44" s="21"/>
      <c r="H44" s="21"/>
      <c r="I44" s="21"/>
      <c r="J44" s="21"/>
      <c r="K44" s="21"/>
      <c r="L44" s="21"/>
      <c r="M44" s="18"/>
      <c r="N44" s="18"/>
      <c r="O44" s="18"/>
      <c r="P44" s="3"/>
      <c r="S44" s="1">
        <f t="shared" si="2"/>
        <v>0</v>
      </c>
      <c r="T44" s="1">
        <v>4</v>
      </c>
      <c r="U44" s="1">
        <v>0</v>
      </c>
      <c r="V44" s="1">
        <f t="shared" si="0"/>
        <v>0</v>
      </c>
      <c r="W44" s="4"/>
    </row>
    <row r="45" spans="2:23" s="1" customFormat="1" hidden="1" x14ac:dyDescent="0.25">
      <c r="B45" s="2"/>
      <c r="C45" s="1" t="s">
        <v>29</v>
      </c>
      <c r="E45" s="62"/>
      <c r="G45" s="18" t="s">
        <v>26</v>
      </c>
      <c r="H45" s="21"/>
      <c r="I45" s="21"/>
      <c r="J45" s="121"/>
      <c r="K45" s="122"/>
      <c r="L45" s="122"/>
      <c r="M45" s="122"/>
      <c r="N45" s="122"/>
      <c r="O45" s="123"/>
      <c r="P45" s="3"/>
      <c r="S45" s="1">
        <f t="shared" si="2"/>
        <v>0</v>
      </c>
      <c r="T45" s="1">
        <v>4</v>
      </c>
      <c r="U45" s="1">
        <v>0</v>
      </c>
      <c r="V45" s="1">
        <f t="shared" si="0"/>
        <v>0</v>
      </c>
      <c r="W45" s="4"/>
    </row>
    <row r="46" spans="2:23" s="1" customFormat="1" hidden="1" x14ac:dyDescent="0.25">
      <c r="B46" s="2"/>
      <c r="C46" s="1" t="s">
        <v>137</v>
      </c>
      <c r="E46" s="62"/>
      <c r="G46" s="1" t="s">
        <v>31</v>
      </c>
      <c r="H46" s="21"/>
      <c r="I46" s="21"/>
      <c r="J46" s="21"/>
      <c r="K46" s="21"/>
      <c r="L46" s="124"/>
      <c r="M46" s="124"/>
      <c r="N46" s="124"/>
      <c r="O46" s="124"/>
      <c r="P46" s="3"/>
      <c r="S46" s="1">
        <f t="shared" si="2"/>
        <v>0</v>
      </c>
      <c r="T46" s="1">
        <v>4</v>
      </c>
      <c r="U46" s="1">
        <v>0</v>
      </c>
      <c r="V46" s="1">
        <f t="shared" si="0"/>
        <v>0</v>
      </c>
      <c r="W46" s="4"/>
    </row>
    <row r="47" spans="2:23" s="1" customFormat="1" hidden="1" x14ac:dyDescent="0.25">
      <c r="B47" s="2"/>
      <c r="C47" s="1" t="s">
        <v>138</v>
      </c>
      <c r="E47" s="62"/>
      <c r="G47" s="18" t="s">
        <v>32</v>
      </c>
      <c r="H47" s="18"/>
      <c r="I47" s="18"/>
      <c r="J47" s="18"/>
      <c r="K47" s="18"/>
      <c r="L47" s="124"/>
      <c r="M47" s="124"/>
      <c r="N47" s="124"/>
      <c r="O47" s="124"/>
      <c r="P47" s="3"/>
      <c r="S47" s="1">
        <f t="shared" si="2"/>
        <v>0</v>
      </c>
      <c r="T47" s="1">
        <v>4</v>
      </c>
      <c r="U47" s="1">
        <v>0</v>
      </c>
      <c r="V47" s="1">
        <f t="shared" si="0"/>
        <v>0</v>
      </c>
      <c r="W47" s="4"/>
    </row>
    <row r="48" spans="2:23" s="1" customFormat="1" hidden="1" x14ac:dyDescent="0.25">
      <c r="B48" s="2"/>
      <c r="C48" s="18" t="s">
        <v>30</v>
      </c>
      <c r="E48" s="62"/>
      <c r="G48" s="18"/>
      <c r="H48" s="18"/>
      <c r="I48" s="18"/>
      <c r="J48" s="18"/>
      <c r="K48" s="18"/>
      <c r="L48" s="18"/>
      <c r="M48" s="18"/>
      <c r="N48" s="18"/>
      <c r="O48" s="18"/>
      <c r="P48" s="3"/>
      <c r="S48" s="1">
        <f t="shared" si="2"/>
        <v>0</v>
      </c>
      <c r="T48" s="1">
        <v>4</v>
      </c>
      <c r="U48" s="1">
        <v>0</v>
      </c>
      <c r="V48" s="1">
        <f t="shared" si="0"/>
        <v>0</v>
      </c>
      <c r="W48" s="4"/>
    </row>
    <row r="49" spans="2:23" s="1" customFormat="1" hidden="1" x14ac:dyDescent="0.25">
      <c r="B49" s="2"/>
      <c r="G49" s="18"/>
      <c r="H49" s="18"/>
      <c r="I49" s="18"/>
      <c r="J49" s="18"/>
      <c r="K49" s="18"/>
      <c r="L49" s="18"/>
      <c r="M49" s="18"/>
      <c r="N49" s="18"/>
      <c r="O49" s="18"/>
      <c r="P49" s="3"/>
      <c r="S49" s="1">
        <f t="shared" si="2"/>
        <v>0</v>
      </c>
      <c r="T49" s="1">
        <v>4</v>
      </c>
      <c r="U49" s="1">
        <v>0</v>
      </c>
      <c r="V49" s="1">
        <f t="shared" si="0"/>
        <v>0</v>
      </c>
      <c r="W49" s="4"/>
    </row>
    <row r="50" spans="2:23" s="1" customFormat="1" hidden="1" x14ac:dyDescent="0.25">
      <c r="B50" s="2"/>
      <c r="C50" s="46" t="s">
        <v>36</v>
      </c>
      <c r="G50" s="18"/>
      <c r="H50" s="18"/>
      <c r="I50" s="18"/>
      <c r="J50" s="18"/>
      <c r="K50" s="18"/>
      <c r="L50" s="18"/>
      <c r="M50" s="18"/>
      <c r="N50" s="18"/>
      <c r="O50" s="18"/>
      <c r="P50" s="3"/>
      <c r="S50" s="1">
        <f>IF($T$9&gt;=$T50,1,0)</f>
        <v>0</v>
      </c>
      <c r="T50" s="1">
        <v>1</v>
      </c>
      <c r="U50" s="1">
        <v>0</v>
      </c>
      <c r="V50" s="1">
        <f t="shared" si="0"/>
        <v>0</v>
      </c>
      <c r="W50" s="4"/>
    </row>
    <row r="51" spans="2:23" s="1" customFormat="1" hidden="1" x14ac:dyDescent="0.25">
      <c r="B51" s="2"/>
      <c r="G51" s="18"/>
      <c r="H51" s="18"/>
      <c r="I51" s="18"/>
      <c r="J51" s="18"/>
      <c r="K51" s="18"/>
      <c r="L51" s="18"/>
      <c r="M51" s="18"/>
      <c r="N51" s="18"/>
      <c r="O51" s="18"/>
      <c r="P51" s="3"/>
      <c r="S51" s="1">
        <f t="shared" ref="S51:S114" si="3">IF($T$9&gt;=$T51,1,0)</f>
        <v>0</v>
      </c>
      <c r="T51" s="1">
        <v>1</v>
      </c>
      <c r="U51" s="1">
        <v>0</v>
      </c>
      <c r="V51" s="1">
        <f t="shared" si="0"/>
        <v>0</v>
      </c>
      <c r="W51" s="4"/>
    </row>
    <row r="52" spans="2:23" s="1" customFormat="1" hidden="1" x14ac:dyDescent="0.25">
      <c r="B52" s="2"/>
      <c r="C52" s="1" t="s">
        <v>38</v>
      </c>
      <c r="E52" s="62"/>
      <c r="G52" s="1" t="s">
        <v>31</v>
      </c>
      <c r="H52" s="21"/>
      <c r="I52" s="21"/>
      <c r="J52" s="21"/>
      <c r="K52" s="21"/>
      <c r="L52" s="124"/>
      <c r="M52" s="124"/>
      <c r="N52" s="124"/>
      <c r="O52" s="124"/>
      <c r="P52" s="3"/>
      <c r="S52" s="1">
        <f t="shared" si="3"/>
        <v>0</v>
      </c>
      <c r="T52" s="1">
        <v>1</v>
      </c>
      <c r="U52" s="1">
        <v>0</v>
      </c>
      <c r="V52" s="1">
        <f t="shared" si="0"/>
        <v>0</v>
      </c>
      <c r="W52" s="4"/>
    </row>
    <row r="53" spans="2:23" s="1" customFormat="1" hidden="1" x14ac:dyDescent="0.25">
      <c r="B53" s="2"/>
      <c r="C53" s="18" t="s">
        <v>30</v>
      </c>
      <c r="E53" s="62"/>
      <c r="G53" s="18" t="s">
        <v>32</v>
      </c>
      <c r="H53" s="18"/>
      <c r="I53" s="18"/>
      <c r="J53" s="18"/>
      <c r="K53" s="18"/>
      <c r="L53" s="124"/>
      <c r="M53" s="124"/>
      <c r="N53" s="124"/>
      <c r="O53" s="124"/>
      <c r="P53" s="3"/>
      <c r="S53" s="1">
        <f t="shared" si="3"/>
        <v>0</v>
      </c>
      <c r="T53" s="1">
        <v>1</v>
      </c>
      <c r="U53" s="1">
        <v>0</v>
      </c>
      <c r="V53" s="1">
        <f t="shared" si="0"/>
        <v>0</v>
      </c>
      <c r="W53" s="4"/>
    </row>
    <row r="54" spans="2:23" s="1" customFormat="1" hidden="1" x14ac:dyDescent="0.25">
      <c r="B54" s="2"/>
      <c r="G54" s="18"/>
      <c r="H54" s="18"/>
      <c r="I54" s="18"/>
      <c r="J54" s="18"/>
      <c r="K54" s="18"/>
      <c r="L54" s="18"/>
      <c r="M54" s="18"/>
      <c r="N54" s="18"/>
      <c r="O54" s="18"/>
      <c r="P54" s="3"/>
      <c r="S54" s="1">
        <f t="shared" si="3"/>
        <v>0</v>
      </c>
      <c r="T54" s="1">
        <v>1</v>
      </c>
      <c r="U54" s="1">
        <v>0</v>
      </c>
      <c r="V54" s="1">
        <f t="shared" si="0"/>
        <v>0</v>
      </c>
      <c r="W54" s="4"/>
    </row>
    <row r="55" spans="2:23" s="1" customFormat="1" hidden="1" x14ac:dyDescent="0.25">
      <c r="B55" s="2"/>
      <c r="C55" s="1" t="s">
        <v>39</v>
      </c>
      <c r="E55" s="62"/>
      <c r="G55" s="1" t="s">
        <v>31</v>
      </c>
      <c r="H55" s="21"/>
      <c r="I55" s="21"/>
      <c r="J55" s="21"/>
      <c r="K55" s="21"/>
      <c r="L55" s="124"/>
      <c r="M55" s="124"/>
      <c r="N55" s="124"/>
      <c r="O55" s="124"/>
      <c r="P55" s="3"/>
      <c r="S55" s="1">
        <f t="shared" si="3"/>
        <v>0</v>
      </c>
      <c r="T55" s="1">
        <v>2</v>
      </c>
      <c r="U55" s="1">
        <v>0</v>
      </c>
      <c r="V55" s="1">
        <f t="shared" si="0"/>
        <v>0</v>
      </c>
      <c r="W55" s="4"/>
    </row>
    <row r="56" spans="2:23" s="1" customFormat="1" hidden="1" x14ac:dyDescent="0.25">
      <c r="B56" s="2"/>
      <c r="C56" s="18" t="s">
        <v>30</v>
      </c>
      <c r="E56" s="62"/>
      <c r="G56" s="18" t="s">
        <v>32</v>
      </c>
      <c r="H56" s="18"/>
      <c r="I56" s="18"/>
      <c r="J56" s="18"/>
      <c r="K56" s="18"/>
      <c r="L56" s="124"/>
      <c r="M56" s="124"/>
      <c r="N56" s="124"/>
      <c r="O56" s="124"/>
      <c r="P56" s="3"/>
      <c r="S56" s="1">
        <f t="shared" si="3"/>
        <v>0</v>
      </c>
      <c r="T56" s="1">
        <v>2</v>
      </c>
      <c r="U56" s="1">
        <v>0</v>
      </c>
      <c r="V56" s="1">
        <f t="shared" si="0"/>
        <v>0</v>
      </c>
      <c r="W56" s="4"/>
    </row>
    <row r="57" spans="2:23" s="1" customFormat="1" hidden="1" x14ac:dyDescent="0.25">
      <c r="B57" s="2"/>
      <c r="G57" s="18"/>
      <c r="H57" s="18"/>
      <c r="I57" s="18"/>
      <c r="J57" s="18"/>
      <c r="K57" s="18"/>
      <c r="L57" s="18"/>
      <c r="M57" s="18"/>
      <c r="N57" s="18"/>
      <c r="O57" s="18"/>
      <c r="P57" s="3"/>
      <c r="S57" s="1">
        <f t="shared" si="3"/>
        <v>0</v>
      </c>
      <c r="T57" s="1">
        <v>2</v>
      </c>
      <c r="U57" s="1">
        <v>0</v>
      </c>
      <c r="V57" s="1">
        <f t="shared" si="0"/>
        <v>0</v>
      </c>
      <c r="W57" s="4"/>
    </row>
    <row r="58" spans="2:23" s="1" customFormat="1" hidden="1" x14ac:dyDescent="0.25">
      <c r="B58" s="2"/>
      <c r="C58" s="1" t="s">
        <v>40</v>
      </c>
      <c r="E58" s="62"/>
      <c r="G58" s="1" t="s">
        <v>31</v>
      </c>
      <c r="H58" s="21"/>
      <c r="I58" s="21"/>
      <c r="J58" s="21"/>
      <c r="K58" s="21"/>
      <c r="L58" s="124"/>
      <c r="M58" s="124"/>
      <c r="N58" s="124"/>
      <c r="O58" s="124"/>
      <c r="P58" s="3"/>
      <c r="S58" s="1">
        <f t="shared" si="3"/>
        <v>0</v>
      </c>
      <c r="T58" s="1">
        <v>3</v>
      </c>
      <c r="U58" s="1">
        <v>0</v>
      </c>
      <c r="V58" s="1">
        <f t="shared" si="0"/>
        <v>0</v>
      </c>
      <c r="W58" s="4"/>
    </row>
    <row r="59" spans="2:23" s="1" customFormat="1" hidden="1" x14ac:dyDescent="0.25">
      <c r="B59" s="2"/>
      <c r="C59" s="18" t="s">
        <v>30</v>
      </c>
      <c r="E59" s="62"/>
      <c r="G59" s="18" t="s">
        <v>32</v>
      </c>
      <c r="H59" s="18"/>
      <c r="I59" s="18"/>
      <c r="J59" s="18"/>
      <c r="K59" s="18"/>
      <c r="L59" s="124"/>
      <c r="M59" s="124"/>
      <c r="N59" s="124"/>
      <c r="O59" s="124"/>
      <c r="P59" s="3"/>
      <c r="S59" s="1">
        <f t="shared" si="3"/>
        <v>0</v>
      </c>
      <c r="T59" s="1">
        <v>3</v>
      </c>
      <c r="U59" s="1">
        <v>0</v>
      </c>
      <c r="V59" s="1">
        <f t="shared" si="0"/>
        <v>0</v>
      </c>
      <c r="W59" s="4"/>
    </row>
    <row r="60" spans="2:23" s="1" customFormat="1" hidden="1" x14ac:dyDescent="0.25">
      <c r="B60" s="2"/>
      <c r="G60" s="18"/>
      <c r="H60" s="18"/>
      <c r="I60" s="18"/>
      <c r="J60" s="18"/>
      <c r="K60" s="18"/>
      <c r="L60" s="18"/>
      <c r="M60" s="18"/>
      <c r="N60" s="18"/>
      <c r="O60" s="18"/>
      <c r="P60" s="3"/>
      <c r="S60" s="1">
        <f t="shared" si="3"/>
        <v>0</v>
      </c>
      <c r="T60" s="1">
        <v>3</v>
      </c>
      <c r="U60" s="1">
        <v>0</v>
      </c>
      <c r="V60" s="1">
        <f t="shared" si="0"/>
        <v>0</v>
      </c>
      <c r="W60" s="4"/>
    </row>
    <row r="61" spans="2:23" s="1" customFormat="1" hidden="1" x14ac:dyDescent="0.25">
      <c r="B61" s="2"/>
      <c r="C61" s="1" t="s">
        <v>41</v>
      </c>
      <c r="E61" s="62"/>
      <c r="G61" s="1" t="s">
        <v>31</v>
      </c>
      <c r="H61" s="21"/>
      <c r="I61" s="21"/>
      <c r="J61" s="21"/>
      <c r="K61" s="21"/>
      <c r="L61" s="124"/>
      <c r="M61" s="124"/>
      <c r="N61" s="124"/>
      <c r="O61" s="124"/>
      <c r="P61" s="3"/>
      <c r="S61" s="1">
        <f t="shared" si="3"/>
        <v>0</v>
      </c>
      <c r="T61" s="1">
        <v>4</v>
      </c>
      <c r="U61" s="1">
        <v>0</v>
      </c>
      <c r="V61" s="1">
        <f t="shared" si="0"/>
        <v>0</v>
      </c>
      <c r="W61" s="4"/>
    </row>
    <row r="62" spans="2:23" s="1" customFormat="1" hidden="1" x14ac:dyDescent="0.25">
      <c r="B62" s="2"/>
      <c r="C62" s="18" t="s">
        <v>30</v>
      </c>
      <c r="E62" s="62"/>
      <c r="G62" s="18" t="s">
        <v>32</v>
      </c>
      <c r="H62" s="18"/>
      <c r="I62" s="18"/>
      <c r="J62" s="18"/>
      <c r="K62" s="18"/>
      <c r="L62" s="124"/>
      <c r="M62" s="124"/>
      <c r="N62" s="124"/>
      <c r="O62" s="124"/>
      <c r="P62" s="3"/>
      <c r="S62" s="1">
        <f t="shared" si="3"/>
        <v>0</v>
      </c>
      <c r="T62" s="1">
        <v>4</v>
      </c>
      <c r="U62" s="1">
        <v>0</v>
      </c>
      <c r="V62" s="1">
        <f t="shared" si="0"/>
        <v>0</v>
      </c>
      <c r="W62" s="4"/>
    </row>
    <row r="63" spans="2:23" s="1" customFormat="1" hidden="1" x14ac:dyDescent="0.25">
      <c r="B63" s="2"/>
      <c r="G63" s="18"/>
      <c r="H63" s="18"/>
      <c r="I63" s="18"/>
      <c r="J63" s="18"/>
      <c r="K63" s="18"/>
      <c r="L63" s="18"/>
      <c r="M63" s="18"/>
      <c r="N63" s="18"/>
      <c r="O63" s="18"/>
      <c r="P63" s="3"/>
      <c r="S63" s="1">
        <f t="shared" si="3"/>
        <v>0</v>
      </c>
      <c r="T63" s="1">
        <v>4</v>
      </c>
      <c r="U63" s="1">
        <v>0</v>
      </c>
      <c r="V63" s="1">
        <f t="shared" si="0"/>
        <v>0</v>
      </c>
      <c r="W63" s="4"/>
    </row>
    <row r="64" spans="2:23" s="1" customFormat="1" hidden="1" x14ac:dyDescent="0.25">
      <c r="B64" s="2"/>
      <c r="C64" s="1" t="s">
        <v>42</v>
      </c>
      <c r="E64" s="62"/>
      <c r="G64" s="1" t="s">
        <v>31</v>
      </c>
      <c r="H64" s="21"/>
      <c r="I64" s="21"/>
      <c r="J64" s="21"/>
      <c r="K64" s="21"/>
      <c r="L64" s="124"/>
      <c r="M64" s="124"/>
      <c r="N64" s="124"/>
      <c r="O64" s="124"/>
      <c r="P64" s="3"/>
      <c r="S64" s="1">
        <f t="shared" si="3"/>
        <v>0</v>
      </c>
      <c r="T64" s="1">
        <v>5</v>
      </c>
      <c r="U64" s="1">
        <v>0</v>
      </c>
      <c r="V64" s="1">
        <f t="shared" si="0"/>
        <v>0</v>
      </c>
      <c r="W64" s="4"/>
    </row>
    <row r="65" spans="2:23" s="1" customFormat="1" hidden="1" x14ac:dyDescent="0.25">
      <c r="B65" s="2"/>
      <c r="C65" s="18" t="s">
        <v>30</v>
      </c>
      <c r="E65" s="62"/>
      <c r="G65" s="18" t="s">
        <v>32</v>
      </c>
      <c r="H65" s="18"/>
      <c r="I65" s="18"/>
      <c r="J65" s="18"/>
      <c r="K65" s="18"/>
      <c r="L65" s="124"/>
      <c r="M65" s="124"/>
      <c r="N65" s="124"/>
      <c r="O65" s="124"/>
      <c r="P65" s="3"/>
      <c r="S65" s="1">
        <f t="shared" si="3"/>
        <v>0</v>
      </c>
      <c r="T65" s="1">
        <v>5</v>
      </c>
      <c r="U65" s="1">
        <v>0</v>
      </c>
      <c r="V65" s="1">
        <f t="shared" si="0"/>
        <v>0</v>
      </c>
      <c r="W65" s="4"/>
    </row>
    <row r="66" spans="2:23" s="1" customFormat="1" hidden="1" x14ac:dyDescent="0.25">
      <c r="B66" s="2"/>
      <c r="G66" s="18"/>
      <c r="H66" s="18"/>
      <c r="I66" s="18"/>
      <c r="J66" s="18"/>
      <c r="K66" s="18"/>
      <c r="L66" s="18"/>
      <c r="M66" s="18"/>
      <c r="N66" s="18"/>
      <c r="O66" s="18"/>
      <c r="P66" s="3"/>
      <c r="S66" s="1">
        <f t="shared" si="3"/>
        <v>0</v>
      </c>
      <c r="T66" s="1">
        <v>5</v>
      </c>
      <c r="U66" s="1">
        <v>0</v>
      </c>
      <c r="V66" s="1">
        <f t="shared" si="0"/>
        <v>0</v>
      </c>
      <c r="W66" s="4"/>
    </row>
    <row r="67" spans="2:23" s="1" customFormat="1" hidden="1" x14ac:dyDescent="0.25">
      <c r="B67" s="2"/>
      <c r="C67" s="1" t="s">
        <v>43</v>
      </c>
      <c r="E67" s="62"/>
      <c r="G67" s="1" t="s">
        <v>31</v>
      </c>
      <c r="H67" s="21"/>
      <c r="I67" s="21"/>
      <c r="J67" s="21"/>
      <c r="K67" s="21"/>
      <c r="L67" s="124"/>
      <c r="M67" s="124"/>
      <c r="N67" s="124"/>
      <c r="O67" s="124"/>
      <c r="P67" s="3"/>
      <c r="S67" s="1">
        <f t="shared" si="3"/>
        <v>0</v>
      </c>
      <c r="T67" s="1">
        <v>6</v>
      </c>
      <c r="U67" s="1">
        <v>0</v>
      </c>
      <c r="V67" s="1">
        <f t="shared" si="0"/>
        <v>0</v>
      </c>
      <c r="W67" s="4"/>
    </row>
    <row r="68" spans="2:23" s="1" customFormat="1" hidden="1" x14ac:dyDescent="0.25">
      <c r="B68" s="2"/>
      <c r="C68" s="18" t="s">
        <v>30</v>
      </c>
      <c r="E68" s="62"/>
      <c r="G68" s="18" t="s">
        <v>32</v>
      </c>
      <c r="H68" s="18"/>
      <c r="I68" s="18"/>
      <c r="J68" s="18"/>
      <c r="K68" s="18"/>
      <c r="L68" s="124"/>
      <c r="M68" s="124"/>
      <c r="N68" s="124"/>
      <c r="O68" s="124"/>
      <c r="P68" s="3"/>
      <c r="S68" s="1">
        <f t="shared" si="3"/>
        <v>0</v>
      </c>
      <c r="T68" s="1">
        <v>6</v>
      </c>
      <c r="U68" s="1">
        <v>0</v>
      </c>
      <c r="V68" s="1">
        <f t="shared" ref="V68:V131" si="4">ABS(U68-S68)</f>
        <v>0</v>
      </c>
      <c r="W68" s="4"/>
    </row>
    <row r="69" spans="2:23" s="1" customFormat="1" hidden="1" x14ac:dyDescent="0.25">
      <c r="B69" s="2"/>
      <c r="G69" s="18"/>
      <c r="H69" s="18"/>
      <c r="I69" s="18"/>
      <c r="J69" s="18"/>
      <c r="K69" s="18"/>
      <c r="L69" s="18"/>
      <c r="M69" s="18"/>
      <c r="N69" s="18"/>
      <c r="O69" s="18"/>
      <c r="P69" s="3"/>
      <c r="S69" s="1">
        <f t="shared" si="3"/>
        <v>0</v>
      </c>
      <c r="T69" s="1">
        <v>6</v>
      </c>
      <c r="U69" s="1">
        <v>0</v>
      </c>
      <c r="V69" s="1">
        <f t="shared" si="4"/>
        <v>0</v>
      </c>
      <c r="W69" s="4"/>
    </row>
    <row r="70" spans="2:23" s="1" customFormat="1" hidden="1" x14ac:dyDescent="0.25">
      <c r="B70" s="2"/>
      <c r="C70" s="1" t="s">
        <v>44</v>
      </c>
      <c r="E70" s="62"/>
      <c r="G70" s="1" t="s">
        <v>31</v>
      </c>
      <c r="H70" s="21"/>
      <c r="I70" s="21"/>
      <c r="J70" s="21"/>
      <c r="K70" s="21"/>
      <c r="L70" s="124"/>
      <c r="M70" s="124"/>
      <c r="N70" s="124"/>
      <c r="O70" s="124"/>
      <c r="P70" s="3"/>
      <c r="S70" s="1">
        <f t="shared" si="3"/>
        <v>0</v>
      </c>
      <c r="T70" s="1">
        <v>7</v>
      </c>
      <c r="U70" s="1">
        <v>0</v>
      </c>
      <c r="V70" s="1">
        <f t="shared" si="4"/>
        <v>0</v>
      </c>
      <c r="W70" s="4"/>
    </row>
    <row r="71" spans="2:23" s="1" customFormat="1" hidden="1" x14ac:dyDescent="0.25">
      <c r="B71" s="2"/>
      <c r="C71" s="18" t="s">
        <v>30</v>
      </c>
      <c r="E71" s="62"/>
      <c r="G71" s="18" t="s">
        <v>32</v>
      </c>
      <c r="H71" s="18"/>
      <c r="I71" s="18"/>
      <c r="J71" s="18"/>
      <c r="K71" s="18"/>
      <c r="L71" s="124"/>
      <c r="M71" s="124"/>
      <c r="N71" s="124"/>
      <c r="O71" s="124"/>
      <c r="P71" s="3"/>
      <c r="S71" s="1">
        <f t="shared" si="3"/>
        <v>0</v>
      </c>
      <c r="T71" s="1">
        <v>7</v>
      </c>
      <c r="U71" s="1">
        <v>0</v>
      </c>
      <c r="V71" s="1">
        <f t="shared" si="4"/>
        <v>0</v>
      </c>
      <c r="W71" s="4"/>
    </row>
    <row r="72" spans="2:23" s="1" customFormat="1" hidden="1" x14ac:dyDescent="0.25">
      <c r="B72" s="2"/>
      <c r="G72" s="18"/>
      <c r="H72" s="18"/>
      <c r="I72" s="18"/>
      <c r="J72" s="18"/>
      <c r="K72" s="18"/>
      <c r="L72" s="18"/>
      <c r="M72" s="18"/>
      <c r="N72" s="18"/>
      <c r="O72" s="18"/>
      <c r="P72" s="3"/>
      <c r="S72" s="1">
        <f t="shared" si="3"/>
        <v>0</v>
      </c>
      <c r="T72" s="1">
        <v>7</v>
      </c>
      <c r="U72" s="1">
        <v>0</v>
      </c>
      <c r="V72" s="1">
        <f t="shared" si="4"/>
        <v>0</v>
      </c>
      <c r="W72" s="4"/>
    </row>
    <row r="73" spans="2:23" s="1" customFormat="1" hidden="1" x14ac:dyDescent="0.25">
      <c r="B73" s="2"/>
      <c r="C73" s="1" t="s">
        <v>45</v>
      </c>
      <c r="E73" s="62"/>
      <c r="G73" s="1" t="s">
        <v>31</v>
      </c>
      <c r="H73" s="21"/>
      <c r="I73" s="21"/>
      <c r="J73" s="21"/>
      <c r="K73" s="21"/>
      <c r="L73" s="124"/>
      <c r="M73" s="124"/>
      <c r="N73" s="124"/>
      <c r="O73" s="124"/>
      <c r="P73" s="3"/>
      <c r="S73" s="1">
        <f t="shared" si="3"/>
        <v>0</v>
      </c>
      <c r="T73" s="1">
        <v>8</v>
      </c>
      <c r="U73" s="1">
        <v>0</v>
      </c>
      <c r="V73" s="1">
        <f t="shared" si="4"/>
        <v>0</v>
      </c>
      <c r="W73" s="4"/>
    </row>
    <row r="74" spans="2:23" s="1" customFormat="1" hidden="1" x14ac:dyDescent="0.25">
      <c r="B74" s="2"/>
      <c r="C74" s="18" t="s">
        <v>30</v>
      </c>
      <c r="E74" s="62"/>
      <c r="G74" s="18" t="s">
        <v>32</v>
      </c>
      <c r="H74" s="18"/>
      <c r="I74" s="18"/>
      <c r="J74" s="18"/>
      <c r="K74" s="18"/>
      <c r="L74" s="124"/>
      <c r="M74" s="124"/>
      <c r="N74" s="124"/>
      <c r="O74" s="124"/>
      <c r="P74" s="3"/>
      <c r="S74" s="1">
        <f t="shared" si="3"/>
        <v>0</v>
      </c>
      <c r="T74" s="1">
        <v>8</v>
      </c>
      <c r="U74" s="1">
        <v>0</v>
      </c>
      <c r="V74" s="1">
        <f t="shared" si="4"/>
        <v>0</v>
      </c>
      <c r="W74" s="4"/>
    </row>
    <row r="75" spans="2:23" s="1" customFormat="1" hidden="1" x14ac:dyDescent="0.25">
      <c r="B75" s="2"/>
      <c r="G75" s="18"/>
      <c r="H75" s="18"/>
      <c r="I75" s="18"/>
      <c r="J75" s="18"/>
      <c r="K75" s="18"/>
      <c r="L75" s="18"/>
      <c r="M75" s="18"/>
      <c r="N75" s="18"/>
      <c r="O75" s="18"/>
      <c r="P75" s="3"/>
      <c r="S75" s="1">
        <f t="shared" si="3"/>
        <v>0</v>
      </c>
      <c r="T75" s="1">
        <v>8</v>
      </c>
      <c r="U75" s="1">
        <v>0</v>
      </c>
      <c r="V75" s="1">
        <f t="shared" si="4"/>
        <v>0</v>
      </c>
      <c r="W75" s="4"/>
    </row>
    <row r="76" spans="2:23" s="1" customFormat="1" hidden="1" x14ac:dyDescent="0.25">
      <c r="B76" s="2"/>
      <c r="C76" s="1" t="s">
        <v>46</v>
      </c>
      <c r="E76" s="62"/>
      <c r="G76" s="1" t="s">
        <v>31</v>
      </c>
      <c r="H76" s="21"/>
      <c r="I76" s="21"/>
      <c r="J76" s="21"/>
      <c r="K76" s="21"/>
      <c r="L76" s="124"/>
      <c r="M76" s="124"/>
      <c r="N76" s="124"/>
      <c r="O76" s="124"/>
      <c r="P76" s="3"/>
      <c r="S76" s="1">
        <f t="shared" si="3"/>
        <v>0</v>
      </c>
      <c r="T76" s="1">
        <v>9</v>
      </c>
      <c r="U76" s="1">
        <v>0</v>
      </c>
      <c r="V76" s="1">
        <f t="shared" si="4"/>
        <v>0</v>
      </c>
      <c r="W76" s="4"/>
    </row>
    <row r="77" spans="2:23" s="1" customFormat="1" hidden="1" x14ac:dyDescent="0.25">
      <c r="B77" s="2"/>
      <c r="C77" s="18" t="s">
        <v>30</v>
      </c>
      <c r="E77" s="62"/>
      <c r="G77" s="18" t="s">
        <v>32</v>
      </c>
      <c r="H77" s="18"/>
      <c r="I77" s="18"/>
      <c r="J77" s="18"/>
      <c r="K77" s="18"/>
      <c r="L77" s="124"/>
      <c r="M77" s="124"/>
      <c r="N77" s="124"/>
      <c r="O77" s="124"/>
      <c r="P77" s="3"/>
      <c r="S77" s="1">
        <f t="shared" si="3"/>
        <v>0</v>
      </c>
      <c r="T77" s="1">
        <v>9</v>
      </c>
      <c r="U77" s="1">
        <v>0</v>
      </c>
      <c r="V77" s="1">
        <f t="shared" si="4"/>
        <v>0</v>
      </c>
      <c r="W77" s="4"/>
    </row>
    <row r="78" spans="2:23" s="1" customFormat="1" hidden="1" x14ac:dyDescent="0.25">
      <c r="B78" s="2"/>
      <c r="G78" s="18"/>
      <c r="H78" s="18"/>
      <c r="I78" s="18"/>
      <c r="J78" s="18"/>
      <c r="K78" s="18"/>
      <c r="L78" s="18"/>
      <c r="M78" s="18"/>
      <c r="N78" s="18"/>
      <c r="O78" s="18"/>
      <c r="P78" s="3"/>
      <c r="S78" s="1">
        <f t="shared" si="3"/>
        <v>0</v>
      </c>
      <c r="T78" s="1">
        <v>9</v>
      </c>
      <c r="U78" s="1">
        <v>0</v>
      </c>
      <c r="V78" s="1">
        <f t="shared" si="4"/>
        <v>0</v>
      </c>
      <c r="W78" s="4"/>
    </row>
    <row r="79" spans="2:23" s="1" customFormat="1" hidden="1" x14ac:dyDescent="0.25">
      <c r="B79" s="2"/>
      <c r="C79" s="1" t="s">
        <v>47</v>
      </c>
      <c r="E79" s="62"/>
      <c r="G79" s="1" t="s">
        <v>31</v>
      </c>
      <c r="H79" s="21"/>
      <c r="I79" s="21"/>
      <c r="J79" s="21"/>
      <c r="K79" s="21"/>
      <c r="L79" s="124"/>
      <c r="M79" s="124"/>
      <c r="N79" s="124"/>
      <c r="O79" s="124"/>
      <c r="P79" s="3"/>
      <c r="S79" s="1">
        <f t="shared" si="3"/>
        <v>0</v>
      </c>
      <c r="T79" s="1">
        <v>10</v>
      </c>
      <c r="U79" s="1">
        <v>0</v>
      </c>
      <c r="V79" s="1">
        <f t="shared" si="4"/>
        <v>0</v>
      </c>
      <c r="W79" s="4"/>
    </row>
    <row r="80" spans="2:23" s="1" customFormat="1" hidden="1" x14ac:dyDescent="0.25">
      <c r="B80" s="2"/>
      <c r="C80" s="18" t="s">
        <v>30</v>
      </c>
      <c r="E80" s="62"/>
      <c r="G80" s="18" t="s">
        <v>32</v>
      </c>
      <c r="H80" s="18"/>
      <c r="I80" s="18"/>
      <c r="J80" s="18"/>
      <c r="K80" s="18"/>
      <c r="L80" s="124"/>
      <c r="M80" s="124"/>
      <c r="N80" s="124"/>
      <c r="O80" s="124"/>
      <c r="P80" s="3"/>
      <c r="S80" s="1">
        <f t="shared" si="3"/>
        <v>0</v>
      </c>
      <c r="T80" s="1">
        <v>10</v>
      </c>
      <c r="U80" s="1">
        <v>0</v>
      </c>
      <c r="V80" s="1">
        <f t="shared" si="4"/>
        <v>0</v>
      </c>
      <c r="W80" s="4"/>
    </row>
    <row r="81" spans="2:23" s="1" customFormat="1" hidden="1" x14ac:dyDescent="0.25">
      <c r="B81" s="2"/>
      <c r="G81" s="18"/>
      <c r="H81" s="18"/>
      <c r="I81" s="18"/>
      <c r="J81" s="18"/>
      <c r="K81" s="18"/>
      <c r="L81" s="18"/>
      <c r="M81" s="18"/>
      <c r="N81" s="18"/>
      <c r="O81" s="18"/>
      <c r="P81" s="3"/>
      <c r="S81" s="1">
        <f t="shared" si="3"/>
        <v>0</v>
      </c>
      <c r="T81" s="1">
        <v>10</v>
      </c>
      <c r="U81" s="1">
        <v>0</v>
      </c>
      <c r="V81" s="1">
        <f t="shared" si="4"/>
        <v>0</v>
      </c>
      <c r="W81" s="4"/>
    </row>
    <row r="82" spans="2:23" s="1" customFormat="1" hidden="1" x14ac:dyDescent="0.25">
      <c r="B82" s="2"/>
      <c r="C82" s="1" t="s">
        <v>48</v>
      </c>
      <c r="E82" s="62"/>
      <c r="G82" s="1" t="s">
        <v>31</v>
      </c>
      <c r="H82" s="21"/>
      <c r="I82" s="21"/>
      <c r="J82" s="21"/>
      <c r="K82" s="21"/>
      <c r="L82" s="124"/>
      <c r="M82" s="124"/>
      <c r="N82" s="124"/>
      <c r="O82" s="124"/>
      <c r="P82" s="3"/>
      <c r="S82" s="1">
        <f t="shared" si="3"/>
        <v>0</v>
      </c>
      <c r="T82" s="1">
        <v>11</v>
      </c>
      <c r="U82" s="1">
        <v>0</v>
      </c>
      <c r="V82" s="1">
        <f t="shared" si="4"/>
        <v>0</v>
      </c>
      <c r="W82" s="4"/>
    </row>
    <row r="83" spans="2:23" s="1" customFormat="1" hidden="1" x14ac:dyDescent="0.25">
      <c r="B83" s="2"/>
      <c r="C83" s="18" t="s">
        <v>30</v>
      </c>
      <c r="E83" s="62"/>
      <c r="G83" s="18" t="s">
        <v>32</v>
      </c>
      <c r="H83" s="18"/>
      <c r="I83" s="18"/>
      <c r="J83" s="18"/>
      <c r="K83" s="18"/>
      <c r="L83" s="124"/>
      <c r="M83" s="124"/>
      <c r="N83" s="124"/>
      <c r="O83" s="124"/>
      <c r="P83" s="3"/>
      <c r="S83" s="1">
        <f t="shared" si="3"/>
        <v>0</v>
      </c>
      <c r="T83" s="1">
        <v>11</v>
      </c>
      <c r="U83" s="1">
        <v>0</v>
      </c>
      <c r="V83" s="1">
        <f t="shared" si="4"/>
        <v>0</v>
      </c>
      <c r="W83" s="4"/>
    </row>
    <row r="84" spans="2:23" s="1" customFormat="1" hidden="1" x14ac:dyDescent="0.25">
      <c r="B84" s="2"/>
      <c r="G84" s="18"/>
      <c r="H84" s="18"/>
      <c r="I84" s="18"/>
      <c r="J84" s="18"/>
      <c r="K84" s="18"/>
      <c r="L84" s="18"/>
      <c r="M84" s="18"/>
      <c r="N84" s="18"/>
      <c r="O84" s="18"/>
      <c r="P84" s="3"/>
      <c r="S84" s="1">
        <f t="shared" si="3"/>
        <v>0</v>
      </c>
      <c r="T84" s="1">
        <v>11</v>
      </c>
      <c r="U84" s="1">
        <v>0</v>
      </c>
      <c r="V84" s="1">
        <f t="shared" si="4"/>
        <v>0</v>
      </c>
      <c r="W84" s="4"/>
    </row>
    <row r="85" spans="2:23" s="1" customFormat="1" hidden="1" x14ac:dyDescent="0.25">
      <c r="B85" s="2"/>
      <c r="C85" s="1" t="s">
        <v>49</v>
      </c>
      <c r="E85" s="62"/>
      <c r="G85" s="1" t="s">
        <v>31</v>
      </c>
      <c r="H85" s="21"/>
      <c r="I85" s="21"/>
      <c r="J85" s="21"/>
      <c r="K85" s="21"/>
      <c r="L85" s="124"/>
      <c r="M85" s="124"/>
      <c r="N85" s="124"/>
      <c r="O85" s="124"/>
      <c r="P85" s="3"/>
      <c r="S85" s="1">
        <f t="shared" si="3"/>
        <v>0</v>
      </c>
      <c r="T85" s="1">
        <v>12</v>
      </c>
      <c r="U85" s="1">
        <v>0</v>
      </c>
      <c r="V85" s="1">
        <f t="shared" si="4"/>
        <v>0</v>
      </c>
      <c r="W85" s="4"/>
    </row>
    <row r="86" spans="2:23" s="1" customFormat="1" hidden="1" x14ac:dyDescent="0.25">
      <c r="B86" s="2"/>
      <c r="C86" s="18" t="s">
        <v>30</v>
      </c>
      <c r="E86" s="62"/>
      <c r="G86" s="18" t="s">
        <v>32</v>
      </c>
      <c r="H86" s="18"/>
      <c r="I86" s="18"/>
      <c r="J86" s="18"/>
      <c r="K86" s="18"/>
      <c r="L86" s="124"/>
      <c r="M86" s="124"/>
      <c r="N86" s="124"/>
      <c r="O86" s="124"/>
      <c r="P86" s="3"/>
      <c r="S86" s="1">
        <f t="shared" si="3"/>
        <v>0</v>
      </c>
      <c r="T86" s="1">
        <v>12</v>
      </c>
      <c r="U86" s="1">
        <v>0</v>
      </c>
      <c r="V86" s="1">
        <f t="shared" si="4"/>
        <v>0</v>
      </c>
      <c r="W86" s="4"/>
    </row>
    <row r="87" spans="2:23" s="1" customFormat="1" hidden="1" x14ac:dyDescent="0.25">
      <c r="B87" s="2"/>
      <c r="G87" s="18"/>
      <c r="H87" s="18"/>
      <c r="I87" s="18"/>
      <c r="J87" s="18"/>
      <c r="K87" s="18"/>
      <c r="L87" s="18"/>
      <c r="M87" s="18"/>
      <c r="N87" s="18"/>
      <c r="O87" s="18"/>
      <c r="P87" s="3"/>
      <c r="S87" s="1">
        <f t="shared" si="3"/>
        <v>0</v>
      </c>
      <c r="T87" s="1">
        <v>12</v>
      </c>
      <c r="U87" s="1">
        <v>0</v>
      </c>
      <c r="V87" s="1">
        <f t="shared" si="4"/>
        <v>0</v>
      </c>
      <c r="W87" s="4"/>
    </row>
    <row r="88" spans="2:23" s="1" customFormat="1" hidden="1" x14ac:dyDescent="0.25">
      <c r="B88" s="2"/>
      <c r="C88" s="1" t="s">
        <v>50</v>
      </c>
      <c r="E88" s="62"/>
      <c r="G88" s="1" t="s">
        <v>31</v>
      </c>
      <c r="H88" s="21"/>
      <c r="I88" s="21"/>
      <c r="J88" s="21"/>
      <c r="K88" s="21"/>
      <c r="L88" s="124"/>
      <c r="M88" s="124"/>
      <c r="N88" s="124"/>
      <c r="O88" s="124"/>
      <c r="P88" s="3"/>
      <c r="S88" s="1">
        <f t="shared" si="3"/>
        <v>0</v>
      </c>
      <c r="T88" s="1">
        <v>13</v>
      </c>
      <c r="U88" s="1">
        <v>0</v>
      </c>
      <c r="V88" s="1">
        <f t="shared" si="4"/>
        <v>0</v>
      </c>
      <c r="W88" s="4"/>
    </row>
    <row r="89" spans="2:23" s="1" customFormat="1" hidden="1" x14ac:dyDescent="0.25">
      <c r="B89" s="2"/>
      <c r="C89" s="18" t="s">
        <v>30</v>
      </c>
      <c r="E89" s="62"/>
      <c r="G89" s="18" t="s">
        <v>32</v>
      </c>
      <c r="H89" s="18"/>
      <c r="I89" s="18"/>
      <c r="J89" s="18"/>
      <c r="K89" s="18"/>
      <c r="L89" s="124"/>
      <c r="M89" s="124"/>
      <c r="N89" s="124"/>
      <c r="O89" s="124"/>
      <c r="P89" s="3"/>
      <c r="S89" s="1">
        <f t="shared" si="3"/>
        <v>0</v>
      </c>
      <c r="T89" s="1">
        <v>13</v>
      </c>
      <c r="U89" s="1">
        <v>0</v>
      </c>
      <c r="V89" s="1">
        <f t="shared" si="4"/>
        <v>0</v>
      </c>
      <c r="W89" s="4"/>
    </row>
    <row r="90" spans="2:23" s="1" customFormat="1" hidden="1" x14ac:dyDescent="0.25">
      <c r="B90" s="2"/>
      <c r="G90" s="18"/>
      <c r="H90" s="18"/>
      <c r="I90" s="18"/>
      <c r="J90" s="18"/>
      <c r="K90" s="18"/>
      <c r="L90" s="18"/>
      <c r="M90" s="18"/>
      <c r="N90" s="18"/>
      <c r="O90" s="18"/>
      <c r="P90" s="3"/>
      <c r="S90" s="1">
        <f t="shared" si="3"/>
        <v>0</v>
      </c>
      <c r="T90" s="1">
        <v>13</v>
      </c>
      <c r="U90" s="1">
        <v>0</v>
      </c>
      <c r="V90" s="1">
        <f t="shared" si="4"/>
        <v>0</v>
      </c>
      <c r="W90" s="4"/>
    </row>
    <row r="91" spans="2:23" s="1" customFormat="1" hidden="1" x14ac:dyDescent="0.25">
      <c r="B91" s="2"/>
      <c r="C91" s="1" t="s">
        <v>51</v>
      </c>
      <c r="E91" s="62"/>
      <c r="G91" s="1" t="s">
        <v>31</v>
      </c>
      <c r="H91" s="21"/>
      <c r="I91" s="21"/>
      <c r="J91" s="21"/>
      <c r="K91" s="21"/>
      <c r="L91" s="124"/>
      <c r="M91" s="124"/>
      <c r="N91" s="124"/>
      <c r="O91" s="124"/>
      <c r="P91" s="3"/>
      <c r="S91" s="1">
        <f t="shared" si="3"/>
        <v>0</v>
      </c>
      <c r="T91" s="1">
        <v>14</v>
      </c>
      <c r="U91" s="1">
        <v>0</v>
      </c>
      <c r="V91" s="1">
        <f t="shared" si="4"/>
        <v>0</v>
      </c>
      <c r="W91" s="4"/>
    </row>
    <row r="92" spans="2:23" s="1" customFormat="1" hidden="1" x14ac:dyDescent="0.25">
      <c r="B92" s="2"/>
      <c r="C92" s="18" t="s">
        <v>30</v>
      </c>
      <c r="E92" s="62"/>
      <c r="G92" s="18" t="s">
        <v>32</v>
      </c>
      <c r="H92" s="18"/>
      <c r="I92" s="18"/>
      <c r="J92" s="18"/>
      <c r="K92" s="18"/>
      <c r="L92" s="124"/>
      <c r="M92" s="124"/>
      <c r="N92" s="124"/>
      <c r="O92" s="124"/>
      <c r="P92" s="3"/>
      <c r="S92" s="1">
        <f t="shared" si="3"/>
        <v>0</v>
      </c>
      <c r="T92" s="1">
        <v>14</v>
      </c>
      <c r="U92" s="1">
        <v>0</v>
      </c>
      <c r="V92" s="1">
        <f t="shared" si="4"/>
        <v>0</v>
      </c>
      <c r="W92" s="4"/>
    </row>
    <row r="93" spans="2:23" s="1" customFormat="1" hidden="1" x14ac:dyDescent="0.25">
      <c r="B93" s="2"/>
      <c r="G93" s="18"/>
      <c r="H93" s="18"/>
      <c r="I93" s="18"/>
      <c r="J93" s="18"/>
      <c r="K93" s="18"/>
      <c r="L93" s="18"/>
      <c r="M93" s="18"/>
      <c r="N93" s="18"/>
      <c r="O93" s="18"/>
      <c r="P93" s="3"/>
      <c r="S93" s="1">
        <f t="shared" si="3"/>
        <v>0</v>
      </c>
      <c r="T93" s="1">
        <v>14</v>
      </c>
      <c r="U93" s="1">
        <v>0</v>
      </c>
      <c r="V93" s="1">
        <f t="shared" si="4"/>
        <v>0</v>
      </c>
      <c r="W93" s="4"/>
    </row>
    <row r="94" spans="2:23" s="1" customFormat="1" hidden="1" x14ac:dyDescent="0.25">
      <c r="B94" s="2"/>
      <c r="C94" s="1" t="s">
        <v>52</v>
      </c>
      <c r="E94" s="62"/>
      <c r="G94" s="1" t="s">
        <v>31</v>
      </c>
      <c r="H94" s="21"/>
      <c r="I94" s="21"/>
      <c r="J94" s="21"/>
      <c r="K94" s="21"/>
      <c r="L94" s="124"/>
      <c r="M94" s="124"/>
      <c r="N94" s="124"/>
      <c r="O94" s="124"/>
      <c r="P94" s="3"/>
      <c r="S94" s="1">
        <f t="shared" si="3"/>
        <v>0</v>
      </c>
      <c r="T94" s="1">
        <v>15</v>
      </c>
      <c r="U94" s="1">
        <v>0</v>
      </c>
      <c r="V94" s="1">
        <f t="shared" si="4"/>
        <v>0</v>
      </c>
      <c r="W94" s="4"/>
    </row>
    <row r="95" spans="2:23" s="1" customFormat="1" hidden="1" x14ac:dyDescent="0.25">
      <c r="B95" s="2"/>
      <c r="C95" s="18" t="s">
        <v>30</v>
      </c>
      <c r="E95" s="62"/>
      <c r="G95" s="18" t="s">
        <v>32</v>
      </c>
      <c r="H95" s="18"/>
      <c r="I95" s="18"/>
      <c r="J95" s="18"/>
      <c r="K95" s="18"/>
      <c r="L95" s="124"/>
      <c r="M95" s="124"/>
      <c r="N95" s="124"/>
      <c r="O95" s="124"/>
      <c r="P95" s="3"/>
      <c r="S95" s="1">
        <f t="shared" si="3"/>
        <v>0</v>
      </c>
      <c r="T95" s="1">
        <v>15</v>
      </c>
      <c r="U95" s="1">
        <v>0</v>
      </c>
      <c r="V95" s="1">
        <f t="shared" si="4"/>
        <v>0</v>
      </c>
      <c r="W95" s="4"/>
    </row>
    <row r="96" spans="2:23" s="1" customFormat="1" hidden="1" x14ac:dyDescent="0.25">
      <c r="B96" s="2"/>
      <c r="G96" s="18"/>
      <c r="H96" s="18"/>
      <c r="I96" s="18"/>
      <c r="J96" s="18"/>
      <c r="K96" s="18"/>
      <c r="L96" s="18"/>
      <c r="M96" s="18"/>
      <c r="N96" s="18"/>
      <c r="O96" s="18"/>
      <c r="P96" s="3"/>
      <c r="S96" s="1">
        <f t="shared" si="3"/>
        <v>0</v>
      </c>
      <c r="T96" s="1">
        <v>15</v>
      </c>
      <c r="U96" s="1">
        <v>0</v>
      </c>
      <c r="V96" s="1">
        <f t="shared" si="4"/>
        <v>0</v>
      </c>
      <c r="W96" s="4"/>
    </row>
    <row r="97" spans="2:23" s="1" customFormat="1" hidden="1" x14ac:dyDescent="0.25">
      <c r="B97" s="2"/>
      <c r="C97" s="1" t="s">
        <v>53</v>
      </c>
      <c r="E97" s="62"/>
      <c r="G97" s="1" t="s">
        <v>31</v>
      </c>
      <c r="H97" s="21"/>
      <c r="I97" s="21"/>
      <c r="J97" s="21"/>
      <c r="K97" s="21"/>
      <c r="L97" s="124"/>
      <c r="M97" s="124"/>
      <c r="N97" s="124"/>
      <c r="O97" s="124"/>
      <c r="P97" s="3"/>
      <c r="S97" s="1">
        <f t="shared" si="3"/>
        <v>0</v>
      </c>
      <c r="T97" s="1">
        <v>16</v>
      </c>
      <c r="U97" s="1">
        <v>0</v>
      </c>
      <c r="V97" s="1">
        <f t="shared" si="4"/>
        <v>0</v>
      </c>
      <c r="W97" s="4"/>
    </row>
    <row r="98" spans="2:23" s="1" customFormat="1" hidden="1" x14ac:dyDescent="0.25">
      <c r="B98" s="2"/>
      <c r="C98" s="18" t="s">
        <v>30</v>
      </c>
      <c r="E98" s="62"/>
      <c r="G98" s="18" t="s">
        <v>32</v>
      </c>
      <c r="H98" s="18"/>
      <c r="I98" s="18"/>
      <c r="J98" s="18"/>
      <c r="K98" s="18"/>
      <c r="L98" s="124"/>
      <c r="M98" s="124"/>
      <c r="N98" s="124"/>
      <c r="O98" s="124"/>
      <c r="P98" s="3"/>
      <c r="S98" s="1">
        <f t="shared" si="3"/>
        <v>0</v>
      </c>
      <c r="T98" s="1">
        <v>16</v>
      </c>
      <c r="U98" s="1">
        <v>0</v>
      </c>
      <c r="V98" s="1">
        <f t="shared" si="4"/>
        <v>0</v>
      </c>
      <c r="W98" s="4"/>
    </row>
    <row r="99" spans="2:23" s="1" customFormat="1" hidden="1" x14ac:dyDescent="0.25">
      <c r="B99" s="2"/>
      <c r="G99" s="18"/>
      <c r="H99" s="18"/>
      <c r="I99" s="18"/>
      <c r="J99" s="18"/>
      <c r="K99" s="18"/>
      <c r="L99" s="18"/>
      <c r="M99" s="18"/>
      <c r="N99" s="18"/>
      <c r="O99" s="18"/>
      <c r="P99" s="3"/>
      <c r="S99" s="1">
        <f t="shared" si="3"/>
        <v>0</v>
      </c>
      <c r="T99" s="1">
        <v>16</v>
      </c>
      <c r="U99" s="1">
        <v>0</v>
      </c>
      <c r="V99" s="1">
        <f t="shared" si="4"/>
        <v>0</v>
      </c>
      <c r="W99" s="4"/>
    </row>
    <row r="100" spans="2:23" s="1" customFormat="1" hidden="1" x14ac:dyDescent="0.25">
      <c r="B100" s="2"/>
      <c r="C100" s="1" t="s">
        <v>54</v>
      </c>
      <c r="E100" s="62"/>
      <c r="G100" s="1" t="s">
        <v>31</v>
      </c>
      <c r="H100" s="21"/>
      <c r="I100" s="21"/>
      <c r="J100" s="21"/>
      <c r="K100" s="21"/>
      <c r="L100" s="124"/>
      <c r="M100" s="124"/>
      <c r="N100" s="124"/>
      <c r="O100" s="124"/>
      <c r="P100" s="3"/>
      <c r="S100" s="1">
        <f t="shared" si="3"/>
        <v>0</v>
      </c>
      <c r="T100" s="1">
        <v>17</v>
      </c>
      <c r="U100" s="1">
        <v>0</v>
      </c>
      <c r="V100" s="1">
        <f t="shared" si="4"/>
        <v>0</v>
      </c>
      <c r="W100" s="4"/>
    </row>
    <row r="101" spans="2:23" s="1" customFormat="1" hidden="1" x14ac:dyDescent="0.25">
      <c r="B101" s="2"/>
      <c r="C101" s="18" t="s">
        <v>30</v>
      </c>
      <c r="E101" s="62"/>
      <c r="G101" s="18" t="s">
        <v>32</v>
      </c>
      <c r="H101" s="18"/>
      <c r="I101" s="18"/>
      <c r="J101" s="18"/>
      <c r="K101" s="18"/>
      <c r="L101" s="124"/>
      <c r="M101" s="124"/>
      <c r="N101" s="124"/>
      <c r="O101" s="124"/>
      <c r="P101" s="3"/>
      <c r="S101" s="1">
        <f t="shared" si="3"/>
        <v>0</v>
      </c>
      <c r="T101" s="1">
        <v>17</v>
      </c>
      <c r="U101" s="1">
        <v>0</v>
      </c>
      <c r="V101" s="1">
        <f t="shared" si="4"/>
        <v>0</v>
      </c>
      <c r="W101" s="4"/>
    </row>
    <row r="102" spans="2:23" s="1" customFormat="1" hidden="1" x14ac:dyDescent="0.25">
      <c r="B102" s="2"/>
      <c r="G102" s="18"/>
      <c r="H102" s="18"/>
      <c r="I102" s="18"/>
      <c r="J102" s="18"/>
      <c r="K102" s="18"/>
      <c r="L102" s="18"/>
      <c r="M102" s="18"/>
      <c r="N102" s="18"/>
      <c r="O102" s="18"/>
      <c r="P102" s="3"/>
      <c r="S102" s="1">
        <f t="shared" si="3"/>
        <v>0</v>
      </c>
      <c r="T102" s="1">
        <v>17</v>
      </c>
      <c r="U102" s="1">
        <v>0</v>
      </c>
      <c r="V102" s="1">
        <f t="shared" si="4"/>
        <v>0</v>
      </c>
      <c r="W102" s="4"/>
    </row>
    <row r="103" spans="2:23" s="1" customFormat="1" hidden="1" x14ac:dyDescent="0.25">
      <c r="B103" s="2"/>
      <c r="C103" s="1" t="s">
        <v>55</v>
      </c>
      <c r="E103" s="62"/>
      <c r="G103" s="1" t="s">
        <v>31</v>
      </c>
      <c r="H103" s="21"/>
      <c r="I103" s="21"/>
      <c r="J103" s="21"/>
      <c r="K103" s="21"/>
      <c r="L103" s="124"/>
      <c r="M103" s="124"/>
      <c r="N103" s="124"/>
      <c r="O103" s="124"/>
      <c r="P103" s="3"/>
      <c r="S103" s="1">
        <f t="shared" si="3"/>
        <v>0</v>
      </c>
      <c r="T103" s="1">
        <v>18</v>
      </c>
      <c r="U103" s="1">
        <v>0</v>
      </c>
      <c r="V103" s="1">
        <f t="shared" si="4"/>
        <v>0</v>
      </c>
      <c r="W103" s="4"/>
    </row>
    <row r="104" spans="2:23" s="1" customFormat="1" hidden="1" x14ac:dyDescent="0.25">
      <c r="B104" s="2"/>
      <c r="C104" s="18" t="s">
        <v>30</v>
      </c>
      <c r="E104" s="62"/>
      <c r="G104" s="18" t="s">
        <v>32</v>
      </c>
      <c r="H104" s="18"/>
      <c r="I104" s="18"/>
      <c r="J104" s="18"/>
      <c r="K104" s="18"/>
      <c r="L104" s="124"/>
      <c r="M104" s="124"/>
      <c r="N104" s="124"/>
      <c r="O104" s="124"/>
      <c r="P104" s="3"/>
      <c r="S104" s="1">
        <f t="shared" si="3"/>
        <v>0</v>
      </c>
      <c r="T104" s="1">
        <v>18</v>
      </c>
      <c r="U104" s="1">
        <v>0</v>
      </c>
      <c r="V104" s="1">
        <f t="shared" si="4"/>
        <v>0</v>
      </c>
      <c r="W104" s="4"/>
    </row>
    <row r="105" spans="2:23" s="1" customFormat="1" hidden="1" x14ac:dyDescent="0.25">
      <c r="B105" s="2"/>
      <c r="G105" s="18"/>
      <c r="H105" s="18"/>
      <c r="I105" s="18"/>
      <c r="J105" s="18"/>
      <c r="K105" s="18"/>
      <c r="L105" s="18"/>
      <c r="M105" s="18"/>
      <c r="N105" s="18"/>
      <c r="O105" s="18"/>
      <c r="P105" s="3"/>
      <c r="S105" s="1">
        <f t="shared" si="3"/>
        <v>0</v>
      </c>
      <c r="T105" s="1">
        <v>18</v>
      </c>
      <c r="U105" s="1">
        <v>0</v>
      </c>
      <c r="V105" s="1">
        <f t="shared" si="4"/>
        <v>0</v>
      </c>
      <c r="W105" s="4"/>
    </row>
    <row r="106" spans="2:23" s="1" customFormat="1" hidden="1" x14ac:dyDescent="0.25">
      <c r="B106" s="2"/>
      <c r="C106" s="1" t="s">
        <v>56</v>
      </c>
      <c r="E106" s="62"/>
      <c r="G106" s="1" t="s">
        <v>31</v>
      </c>
      <c r="H106" s="21"/>
      <c r="I106" s="21"/>
      <c r="J106" s="21"/>
      <c r="K106" s="21"/>
      <c r="L106" s="124"/>
      <c r="M106" s="124"/>
      <c r="N106" s="124"/>
      <c r="O106" s="124"/>
      <c r="P106" s="3"/>
      <c r="S106" s="1">
        <f t="shared" si="3"/>
        <v>0</v>
      </c>
      <c r="T106" s="1">
        <v>19</v>
      </c>
      <c r="U106" s="1">
        <v>0</v>
      </c>
      <c r="V106" s="1">
        <f t="shared" si="4"/>
        <v>0</v>
      </c>
      <c r="W106" s="4"/>
    </row>
    <row r="107" spans="2:23" s="1" customFormat="1" hidden="1" x14ac:dyDescent="0.25">
      <c r="B107" s="2"/>
      <c r="C107" s="18" t="s">
        <v>30</v>
      </c>
      <c r="E107" s="62"/>
      <c r="G107" s="18" t="s">
        <v>32</v>
      </c>
      <c r="H107" s="18"/>
      <c r="I107" s="18"/>
      <c r="J107" s="18"/>
      <c r="K107" s="18"/>
      <c r="L107" s="124"/>
      <c r="M107" s="124"/>
      <c r="N107" s="124"/>
      <c r="O107" s="124"/>
      <c r="P107" s="3"/>
      <c r="S107" s="1">
        <f t="shared" si="3"/>
        <v>0</v>
      </c>
      <c r="T107" s="1">
        <v>19</v>
      </c>
      <c r="U107" s="1">
        <v>0</v>
      </c>
      <c r="V107" s="1">
        <f t="shared" si="4"/>
        <v>0</v>
      </c>
      <c r="W107" s="4"/>
    </row>
    <row r="108" spans="2:23" s="1" customFormat="1" hidden="1" x14ac:dyDescent="0.25">
      <c r="B108" s="2"/>
      <c r="G108" s="18"/>
      <c r="H108" s="18"/>
      <c r="I108" s="18"/>
      <c r="J108" s="18"/>
      <c r="K108" s="18"/>
      <c r="L108" s="18"/>
      <c r="M108" s="18"/>
      <c r="N108" s="18"/>
      <c r="O108" s="18"/>
      <c r="P108" s="3"/>
      <c r="S108" s="1">
        <f t="shared" si="3"/>
        <v>0</v>
      </c>
      <c r="T108" s="1">
        <v>19</v>
      </c>
      <c r="U108" s="1">
        <v>0</v>
      </c>
      <c r="V108" s="1">
        <f t="shared" si="4"/>
        <v>0</v>
      </c>
      <c r="W108" s="4"/>
    </row>
    <row r="109" spans="2:23" s="1" customFormat="1" hidden="1" x14ac:dyDescent="0.25">
      <c r="B109" s="2"/>
      <c r="C109" s="1" t="s">
        <v>57</v>
      </c>
      <c r="E109" s="62"/>
      <c r="G109" s="1" t="s">
        <v>31</v>
      </c>
      <c r="H109" s="21"/>
      <c r="I109" s="21"/>
      <c r="J109" s="21"/>
      <c r="K109" s="21"/>
      <c r="L109" s="124"/>
      <c r="M109" s="124"/>
      <c r="N109" s="124"/>
      <c r="O109" s="124"/>
      <c r="P109" s="3"/>
      <c r="S109" s="1">
        <f t="shared" si="3"/>
        <v>0</v>
      </c>
      <c r="T109" s="1">
        <v>20</v>
      </c>
      <c r="U109" s="1">
        <v>0</v>
      </c>
      <c r="V109" s="1">
        <f t="shared" si="4"/>
        <v>0</v>
      </c>
      <c r="W109" s="4"/>
    </row>
    <row r="110" spans="2:23" s="1" customFormat="1" hidden="1" x14ac:dyDescent="0.25">
      <c r="B110" s="2"/>
      <c r="C110" s="18" t="s">
        <v>30</v>
      </c>
      <c r="E110" s="62"/>
      <c r="G110" s="18" t="s">
        <v>32</v>
      </c>
      <c r="H110" s="18"/>
      <c r="I110" s="18"/>
      <c r="J110" s="18"/>
      <c r="K110" s="18"/>
      <c r="L110" s="124"/>
      <c r="M110" s="124"/>
      <c r="N110" s="124"/>
      <c r="O110" s="124"/>
      <c r="P110" s="3"/>
      <c r="S110" s="1">
        <f t="shared" si="3"/>
        <v>0</v>
      </c>
      <c r="T110" s="1">
        <v>20</v>
      </c>
      <c r="U110" s="1">
        <v>0</v>
      </c>
      <c r="V110" s="1">
        <f t="shared" si="4"/>
        <v>0</v>
      </c>
      <c r="W110" s="4"/>
    </row>
    <row r="111" spans="2:23" s="1" customFormat="1" hidden="1" x14ac:dyDescent="0.25">
      <c r="B111" s="2"/>
      <c r="G111" s="18"/>
      <c r="H111" s="18"/>
      <c r="I111" s="18"/>
      <c r="J111" s="18"/>
      <c r="K111" s="18"/>
      <c r="L111" s="18"/>
      <c r="M111" s="18"/>
      <c r="N111" s="18"/>
      <c r="O111" s="18"/>
      <c r="P111" s="3"/>
      <c r="S111" s="1">
        <f t="shared" si="3"/>
        <v>0</v>
      </c>
      <c r="T111" s="1">
        <v>20</v>
      </c>
      <c r="U111" s="1">
        <v>0</v>
      </c>
      <c r="V111" s="1">
        <f t="shared" si="4"/>
        <v>0</v>
      </c>
      <c r="W111" s="4"/>
    </row>
    <row r="112" spans="2:23" s="1" customFormat="1" hidden="1" x14ac:dyDescent="0.25">
      <c r="B112" s="2"/>
      <c r="C112" s="1" t="s">
        <v>58</v>
      </c>
      <c r="E112" s="62"/>
      <c r="G112" s="1" t="s">
        <v>31</v>
      </c>
      <c r="H112" s="21"/>
      <c r="I112" s="21"/>
      <c r="J112" s="21"/>
      <c r="K112" s="21"/>
      <c r="L112" s="124"/>
      <c r="M112" s="124"/>
      <c r="N112" s="124"/>
      <c r="O112" s="124"/>
      <c r="P112" s="3"/>
      <c r="S112" s="1">
        <f t="shared" si="3"/>
        <v>0</v>
      </c>
      <c r="T112" s="1">
        <v>21</v>
      </c>
      <c r="U112" s="1">
        <v>0</v>
      </c>
      <c r="V112" s="1">
        <f t="shared" si="4"/>
        <v>0</v>
      </c>
      <c r="W112" s="4"/>
    </row>
    <row r="113" spans="2:23" s="1" customFormat="1" hidden="1" x14ac:dyDescent="0.25">
      <c r="B113" s="2"/>
      <c r="C113" s="18" t="s">
        <v>30</v>
      </c>
      <c r="E113" s="62"/>
      <c r="G113" s="18" t="s">
        <v>32</v>
      </c>
      <c r="H113" s="18"/>
      <c r="I113" s="18"/>
      <c r="J113" s="18"/>
      <c r="K113" s="18"/>
      <c r="L113" s="124"/>
      <c r="M113" s="124"/>
      <c r="N113" s="124"/>
      <c r="O113" s="124"/>
      <c r="P113" s="3"/>
      <c r="S113" s="1">
        <f t="shared" si="3"/>
        <v>0</v>
      </c>
      <c r="T113" s="1">
        <v>21</v>
      </c>
      <c r="U113" s="1">
        <v>0</v>
      </c>
      <c r="V113" s="1">
        <f t="shared" si="4"/>
        <v>0</v>
      </c>
      <c r="W113" s="4"/>
    </row>
    <row r="114" spans="2:23" s="1" customFormat="1" hidden="1" x14ac:dyDescent="0.25">
      <c r="B114" s="2"/>
      <c r="G114" s="18"/>
      <c r="H114" s="18"/>
      <c r="I114" s="18"/>
      <c r="J114" s="18"/>
      <c r="K114" s="18"/>
      <c r="L114" s="18"/>
      <c r="M114" s="18"/>
      <c r="N114" s="18"/>
      <c r="O114" s="18"/>
      <c r="P114" s="3"/>
      <c r="S114" s="1">
        <f t="shared" si="3"/>
        <v>0</v>
      </c>
      <c r="T114" s="1">
        <v>21</v>
      </c>
      <c r="U114" s="1">
        <v>0</v>
      </c>
      <c r="V114" s="1">
        <f t="shared" si="4"/>
        <v>0</v>
      </c>
      <c r="W114" s="4"/>
    </row>
    <row r="115" spans="2:23" s="1" customFormat="1" hidden="1" x14ac:dyDescent="0.25">
      <c r="B115" s="2"/>
      <c r="C115" s="1" t="s">
        <v>59</v>
      </c>
      <c r="E115" s="62"/>
      <c r="G115" s="1" t="s">
        <v>31</v>
      </c>
      <c r="H115" s="21"/>
      <c r="I115" s="21"/>
      <c r="J115" s="21"/>
      <c r="K115" s="21"/>
      <c r="L115" s="124"/>
      <c r="M115" s="124"/>
      <c r="N115" s="124"/>
      <c r="O115" s="124"/>
      <c r="P115" s="3"/>
      <c r="S115" s="1">
        <f t="shared" ref="S115:S171" si="5">IF($T$9&gt;=$T115,1,0)</f>
        <v>0</v>
      </c>
      <c r="T115" s="1">
        <v>22</v>
      </c>
      <c r="U115" s="1">
        <v>0</v>
      </c>
      <c r="V115" s="1">
        <f t="shared" si="4"/>
        <v>0</v>
      </c>
      <c r="W115" s="4"/>
    </row>
    <row r="116" spans="2:23" s="1" customFormat="1" hidden="1" x14ac:dyDescent="0.25">
      <c r="B116" s="2"/>
      <c r="C116" s="18" t="s">
        <v>30</v>
      </c>
      <c r="E116" s="62"/>
      <c r="G116" s="18" t="s">
        <v>32</v>
      </c>
      <c r="H116" s="18"/>
      <c r="I116" s="18"/>
      <c r="J116" s="18"/>
      <c r="K116" s="18"/>
      <c r="L116" s="124"/>
      <c r="M116" s="124"/>
      <c r="N116" s="124"/>
      <c r="O116" s="124"/>
      <c r="P116" s="3"/>
      <c r="S116" s="1">
        <f t="shared" si="5"/>
        <v>0</v>
      </c>
      <c r="T116" s="1">
        <v>22</v>
      </c>
      <c r="U116" s="1">
        <v>0</v>
      </c>
      <c r="V116" s="1">
        <f t="shared" si="4"/>
        <v>0</v>
      </c>
      <c r="W116" s="4"/>
    </row>
    <row r="117" spans="2:23" s="1" customFormat="1" hidden="1" x14ac:dyDescent="0.25">
      <c r="B117" s="2"/>
      <c r="G117" s="18"/>
      <c r="H117" s="18"/>
      <c r="I117" s="18"/>
      <c r="J117" s="18"/>
      <c r="K117" s="18"/>
      <c r="L117" s="18"/>
      <c r="M117" s="18"/>
      <c r="N117" s="18"/>
      <c r="O117" s="18"/>
      <c r="P117" s="3"/>
      <c r="S117" s="1">
        <f t="shared" si="5"/>
        <v>0</v>
      </c>
      <c r="T117" s="1">
        <v>22</v>
      </c>
      <c r="U117" s="1">
        <v>0</v>
      </c>
      <c r="V117" s="1">
        <f t="shared" si="4"/>
        <v>0</v>
      </c>
      <c r="W117" s="4"/>
    </row>
    <row r="118" spans="2:23" s="1" customFormat="1" hidden="1" x14ac:dyDescent="0.25">
      <c r="B118" s="2"/>
      <c r="C118" s="1" t="s">
        <v>60</v>
      </c>
      <c r="E118" s="62"/>
      <c r="G118" s="1" t="s">
        <v>31</v>
      </c>
      <c r="H118" s="21"/>
      <c r="I118" s="21"/>
      <c r="J118" s="21"/>
      <c r="K118" s="21"/>
      <c r="L118" s="124"/>
      <c r="M118" s="124"/>
      <c r="N118" s="124"/>
      <c r="O118" s="124"/>
      <c r="P118" s="3"/>
      <c r="S118" s="1">
        <f t="shared" si="5"/>
        <v>0</v>
      </c>
      <c r="T118" s="1">
        <v>23</v>
      </c>
      <c r="U118" s="1">
        <v>0</v>
      </c>
      <c r="V118" s="1">
        <f t="shared" si="4"/>
        <v>0</v>
      </c>
      <c r="W118" s="4"/>
    </row>
    <row r="119" spans="2:23" s="1" customFormat="1" hidden="1" x14ac:dyDescent="0.25">
      <c r="B119" s="2"/>
      <c r="C119" s="18" t="s">
        <v>30</v>
      </c>
      <c r="E119" s="62"/>
      <c r="G119" s="18" t="s">
        <v>32</v>
      </c>
      <c r="H119" s="18"/>
      <c r="I119" s="18"/>
      <c r="J119" s="18"/>
      <c r="K119" s="18"/>
      <c r="L119" s="124"/>
      <c r="M119" s="124"/>
      <c r="N119" s="124"/>
      <c r="O119" s="124"/>
      <c r="P119" s="3"/>
      <c r="S119" s="1">
        <f t="shared" si="5"/>
        <v>0</v>
      </c>
      <c r="T119" s="1">
        <v>23</v>
      </c>
      <c r="U119" s="1">
        <v>0</v>
      </c>
      <c r="V119" s="1">
        <f t="shared" si="4"/>
        <v>0</v>
      </c>
      <c r="W119" s="4"/>
    </row>
    <row r="120" spans="2:23" s="1" customFormat="1" hidden="1" x14ac:dyDescent="0.25">
      <c r="B120" s="2"/>
      <c r="G120" s="18"/>
      <c r="H120" s="18"/>
      <c r="I120" s="18"/>
      <c r="J120" s="18"/>
      <c r="K120" s="18"/>
      <c r="L120" s="18"/>
      <c r="M120" s="18"/>
      <c r="N120" s="18"/>
      <c r="O120" s="18"/>
      <c r="P120" s="3"/>
      <c r="S120" s="1">
        <f t="shared" si="5"/>
        <v>0</v>
      </c>
      <c r="T120" s="1">
        <v>23</v>
      </c>
      <c r="U120" s="1">
        <v>0</v>
      </c>
      <c r="V120" s="1">
        <f t="shared" si="4"/>
        <v>0</v>
      </c>
      <c r="W120" s="4"/>
    </row>
    <row r="121" spans="2:23" s="1" customFormat="1" hidden="1" x14ac:dyDescent="0.25">
      <c r="B121" s="2"/>
      <c r="C121" s="1" t="s">
        <v>61</v>
      </c>
      <c r="E121" s="62"/>
      <c r="G121" s="1" t="s">
        <v>31</v>
      </c>
      <c r="H121" s="21"/>
      <c r="I121" s="21"/>
      <c r="J121" s="21"/>
      <c r="K121" s="21"/>
      <c r="L121" s="124"/>
      <c r="M121" s="124"/>
      <c r="N121" s="124"/>
      <c r="O121" s="124"/>
      <c r="P121" s="3"/>
      <c r="S121" s="1">
        <f t="shared" si="5"/>
        <v>0</v>
      </c>
      <c r="T121" s="1">
        <v>24</v>
      </c>
      <c r="U121" s="1">
        <v>0</v>
      </c>
      <c r="V121" s="1">
        <f t="shared" si="4"/>
        <v>0</v>
      </c>
      <c r="W121" s="4"/>
    </row>
    <row r="122" spans="2:23" s="1" customFormat="1" hidden="1" x14ac:dyDescent="0.25">
      <c r="B122" s="2"/>
      <c r="C122" s="18" t="s">
        <v>30</v>
      </c>
      <c r="E122" s="62"/>
      <c r="G122" s="18" t="s">
        <v>32</v>
      </c>
      <c r="H122" s="18"/>
      <c r="I122" s="18"/>
      <c r="J122" s="18"/>
      <c r="K122" s="18"/>
      <c r="L122" s="124"/>
      <c r="M122" s="124"/>
      <c r="N122" s="124"/>
      <c r="O122" s="124"/>
      <c r="P122" s="3"/>
      <c r="S122" s="1">
        <f t="shared" si="5"/>
        <v>0</v>
      </c>
      <c r="T122" s="1">
        <v>24</v>
      </c>
      <c r="U122" s="1">
        <v>0</v>
      </c>
      <c r="V122" s="1">
        <f t="shared" si="4"/>
        <v>0</v>
      </c>
      <c r="W122" s="4"/>
    </row>
    <row r="123" spans="2:23" s="1" customFormat="1" hidden="1" x14ac:dyDescent="0.25">
      <c r="B123" s="2"/>
      <c r="G123" s="18"/>
      <c r="H123" s="18"/>
      <c r="I123" s="18"/>
      <c r="J123" s="18"/>
      <c r="K123" s="18"/>
      <c r="L123" s="18"/>
      <c r="M123" s="18"/>
      <c r="N123" s="18"/>
      <c r="O123" s="18"/>
      <c r="P123" s="3"/>
      <c r="S123" s="1">
        <f t="shared" si="5"/>
        <v>0</v>
      </c>
      <c r="T123" s="1">
        <v>24</v>
      </c>
      <c r="U123" s="1">
        <v>0</v>
      </c>
      <c r="V123" s="1">
        <f t="shared" si="4"/>
        <v>0</v>
      </c>
      <c r="W123" s="4"/>
    </row>
    <row r="124" spans="2:23" s="1" customFormat="1" hidden="1" x14ac:dyDescent="0.25">
      <c r="B124" s="2"/>
      <c r="C124" s="1" t="s">
        <v>62</v>
      </c>
      <c r="E124" s="62"/>
      <c r="G124" s="1" t="s">
        <v>31</v>
      </c>
      <c r="H124" s="21"/>
      <c r="I124" s="21"/>
      <c r="J124" s="21"/>
      <c r="K124" s="21"/>
      <c r="L124" s="124"/>
      <c r="M124" s="124"/>
      <c r="N124" s="124"/>
      <c r="O124" s="124"/>
      <c r="P124" s="3"/>
      <c r="S124" s="1">
        <f t="shared" si="5"/>
        <v>0</v>
      </c>
      <c r="T124" s="1">
        <v>25</v>
      </c>
      <c r="U124" s="1">
        <v>0</v>
      </c>
      <c r="V124" s="1">
        <f t="shared" si="4"/>
        <v>0</v>
      </c>
      <c r="W124" s="4"/>
    </row>
    <row r="125" spans="2:23" s="1" customFormat="1" hidden="1" x14ac:dyDescent="0.25">
      <c r="B125" s="2"/>
      <c r="C125" s="18" t="s">
        <v>30</v>
      </c>
      <c r="E125" s="62"/>
      <c r="G125" s="18" t="s">
        <v>32</v>
      </c>
      <c r="H125" s="18"/>
      <c r="I125" s="18"/>
      <c r="J125" s="18"/>
      <c r="K125" s="18"/>
      <c r="L125" s="124"/>
      <c r="M125" s="124"/>
      <c r="N125" s="124"/>
      <c r="O125" s="124"/>
      <c r="P125" s="3"/>
      <c r="S125" s="1">
        <f t="shared" si="5"/>
        <v>0</v>
      </c>
      <c r="T125" s="1">
        <v>25</v>
      </c>
      <c r="U125" s="1">
        <v>0</v>
      </c>
      <c r="V125" s="1">
        <f t="shared" si="4"/>
        <v>0</v>
      </c>
      <c r="W125" s="4"/>
    </row>
    <row r="126" spans="2:23" s="1" customFormat="1" hidden="1" x14ac:dyDescent="0.25">
      <c r="B126" s="2"/>
      <c r="G126" s="18"/>
      <c r="H126" s="18"/>
      <c r="I126" s="18"/>
      <c r="J126" s="18"/>
      <c r="K126" s="18"/>
      <c r="L126" s="18"/>
      <c r="M126" s="18"/>
      <c r="N126" s="18"/>
      <c r="O126" s="18"/>
      <c r="P126" s="3"/>
      <c r="S126" s="1">
        <f t="shared" si="5"/>
        <v>0</v>
      </c>
      <c r="T126" s="1">
        <v>25</v>
      </c>
      <c r="U126" s="1">
        <v>0</v>
      </c>
      <c r="V126" s="1">
        <f t="shared" si="4"/>
        <v>0</v>
      </c>
      <c r="W126" s="4"/>
    </row>
    <row r="127" spans="2:23" s="1" customFormat="1" hidden="1" x14ac:dyDescent="0.25">
      <c r="B127" s="2"/>
      <c r="C127" s="1" t="s">
        <v>63</v>
      </c>
      <c r="E127" s="62"/>
      <c r="G127" s="1" t="s">
        <v>31</v>
      </c>
      <c r="H127" s="21"/>
      <c r="I127" s="21"/>
      <c r="J127" s="21"/>
      <c r="K127" s="21"/>
      <c r="L127" s="124"/>
      <c r="M127" s="124"/>
      <c r="N127" s="124"/>
      <c r="O127" s="124"/>
      <c r="P127" s="3"/>
      <c r="S127" s="1">
        <f t="shared" si="5"/>
        <v>0</v>
      </c>
      <c r="T127" s="1">
        <v>26</v>
      </c>
      <c r="U127" s="1">
        <v>0</v>
      </c>
      <c r="V127" s="1">
        <f t="shared" si="4"/>
        <v>0</v>
      </c>
      <c r="W127" s="4"/>
    </row>
    <row r="128" spans="2:23" s="1" customFormat="1" hidden="1" x14ac:dyDescent="0.25">
      <c r="B128" s="2"/>
      <c r="C128" s="18" t="s">
        <v>30</v>
      </c>
      <c r="E128" s="62"/>
      <c r="G128" s="18" t="s">
        <v>32</v>
      </c>
      <c r="H128" s="18"/>
      <c r="I128" s="18"/>
      <c r="J128" s="18"/>
      <c r="K128" s="18"/>
      <c r="L128" s="124"/>
      <c r="M128" s="124"/>
      <c r="N128" s="124"/>
      <c r="O128" s="124"/>
      <c r="P128" s="3"/>
      <c r="S128" s="1">
        <f t="shared" si="5"/>
        <v>0</v>
      </c>
      <c r="T128" s="1">
        <v>26</v>
      </c>
      <c r="U128" s="1">
        <v>0</v>
      </c>
      <c r="V128" s="1">
        <f t="shared" si="4"/>
        <v>0</v>
      </c>
      <c r="W128" s="4"/>
    </row>
    <row r="129" spans="2:23" s="1" customFormat="1" hidden="1" x14ac:dyDescent="0.25">
      <c r="B129" s="2"/>
      <c r="G129" s="18"/>
      <c r="H129" s="18"/>
      <c r="I129" s="18"/>
      <c r="J129" s="18"/>
      <c r="K129" s="18"/>
      <c r="L129" s="18"/>
      <c r="M129" s="18"/>
      <c r="N129" s="18"/>
      <c r="O129" s="18"/>
      <c r="P129" s="3"/>
      <c r="S129" s="1">
        <f t="shared" si="5"/>
        <v>0</v>
      </c>
      <c r="T129" s="1">
        <v>26</v>
      </c>
      <c r="U129" s="1">
        <v>0</v>
      </c>
      <c r="V129" s="1">
        <f t="shared" si="4"/>
        <v>0</v>
      </c>
      <c r="W129" s="4"/>
    </row>
    <row r="130" spans="2:23" s="1" customFormat="1" hidden="1" x14ac:dyDescent="0.25">
      <c r="B130" s="2"/>
      <c r="C130" s="1" t="s">
        <v>64</v>
      </c>
      <c r="E130" s="62"/>
      <c r="G130" s="1" t="s">
        <v>31</v>
      </c>
      <c r="H130" s="21"/>
      <c r="I130" s="21"/>
      <c r="J130" s="21"/>
      <c r="K130" s="21"/>
      <c r="L130" s="124"/>
      <c r="M130" s="124"/>
      <c r="N130" s="124"/>
      <c r="O130" s="124"/>
      <c r="P130" s="3"/>
      <c r="S130" s="1">
        <f t="shared" si="5"/>
        <v>0</v>
      </c>
      <c r="T130" s="1">
        <v>27</v>
      </c>
      <c r="U130" s="1">
        <v>0</v>
      </c>
      <c r="V130" s="1">
        <f t="shared" si="4"/>
        <v>0</v>
      </c>
      <c r="W130" s="4"/>
    </row>
    <row r="131" spans="2:23" s="1" customFormat="1" hidden="1" x14ac:dyDescent="0.25">
      <c r="B131" s="2"/>
      <c r="C131" s="18" t="s">
        <v>30</v>
      </c>
      <c r="E131" s="62"/>
      <c r="G131" s="18" t="s">
        <v>32</v>
      </c>
      <c r="H131" s="18"/>
      <c r="I131" s="18"/>
      <c r="J131" s="18"/>
      <c r="K131" s="18"/>
      <c r="L131" s="124"/>
      <c r="M131" s="124"/>
      <c r="N131" s="124"/>
      <c r="O131" s="124"/>
      <c r="P131" s="3"/>
      <c r="S131" s="1">
        <f t="shared" si="5"/>
        <v>0</v>
      </c>
      <c r="T131" s="1">
        <v>27</v>
      </c>
      <c r="U131" s="1">
        <v>0</v>
      </c>
      <c r="V131" s="1">
        <f t="shared" si="4"/>
        <v>0</v>
      </c>
      <c r="W131" s="4"/>
    </row>
    <row r="132" spans="2:23" s="1" customFormat="1" hidden="1" x14ac:dyDescent="0.25">
      <c r="B132" s="2"/>
      <c r="G132" s="18"/>
      <c r="H132" s="18"/>
      <c r="I132" s="18"/>
      <c r="J132" s="18"/>
      <c r="K132" s="18"/>
      <c r="L132" s="18"/>
      <c r="M132" s="18"/>
      <c r="N132" s="18"/>
      <c r="O132" s="18"/>
      <c r="P132" s="3"/>
      <c r="S132" s="1">
        <f t="shared" si="5"/>
        <v>0</v>
      </c>
      <c r="T132" s="1">
        <v>27</v>
      </c>
      <c r="U132" s="1">
        <v>0</v>
      </c>
      <c r="V132" s="1">
        <f t="shared" ref="V132:V195" si="6">ABS(U132-S132)</f>
        <v>0</v>
      </c>
      <c r="W132" s="4"/>
    </row>
    <row r="133" spans="2:23" s="1" customFormat="1" hidden="1" x14ac:dyDescent="0.25">
      <c r="B133" s="2"/>
      <c r="C133" s="1" t="s">
        <v>65</v>
      </c>
      <c r="E133" s="62"/>
      <c r="G133" s="1" t="s">
        <v>31</v>
      </c>
      <c r="H133" s="21"/>
      <c r="I133" s="21"/>
      <c r="J133" s="21"/>
      <c r="K133" s="21"/>
      <c r="L133" s="124"/>
      <c r="M133" s="124"/>
      <c r="N133" s="124"/>
      <c r="O133" s="124"/>
      <c r="P133" s="3"/>
      <c r="S133" s="1">
        <f t="shared" si="5"/>
        <v>0</v>
      </c>
      <c r="T133" s="1">
        <v>28</v>
      </c>
      <c r="U133" s="1">
        <v>0</v>
      </c>
      <c r="V133" s="1">
        <f t="shared" si="6"/>
        <v>0</v>
      </c>
      <c r="W133" s="4"/>
    </row>
    <row r="134" spans="2:23" s="1" customFormat="1" hidden="1" x14ac:dyDescent="0.25">
      <c r="B134" s="2"/>
      <c r="C134" s="18" t="s">
        <v>30</v>
      </c>
      <c r="E134" s="62"/>
      <c r="G134" s="18" t="s">
        <v>32</v>
      </c>
      <c r="H134" s="18"/>
      <c r="I134" s="18"/>
      <c r="J134" s="18"/>
      <c r="K134" s="18"/>
      <c r="L134" s="124"/>
      <c r="M134" s="124"/>
      <c r="N134" s="124"/>
      <c r="O134" s="124"/>
      <c r="P134" s="3"/>
      <c r="S134" s="1">
        <f t="shared" si="5"/>
        <v>0</v>
      </c>
      <c r="T134" s="1">
        <v>28</v>
      </c>
      <c r="U134" s="1">
        <v>0</v>
      </c>
      <c r="V134" s="1">
        <f t="shared" si="6"/>
        <v>0</v>
      </c>
      <c r="W134" s="4"/>
    </row>
    <row r="135" spans="2:23" s="1" customFormat="1" hidden="1" x14ac:dyDescent="0.25">
      <c r="B135" s="2"/>
      <c r="G135" s="18"/>
      <c r="H135" s="18"/>
      <c r="I135" s="18"/>
      <c r="J135" s="18"/>
      <c r="K135" s="18"/>
      <c r="L135" s="18"/>
      <c r="M135" s="18"/>
      <c r="N135" s="18"/>
      <c r="O135" s="18"/>
      <c r="P135" s="3"/>
      <c r="S135" s="1">
        <f t="shared" si="5"/>
        <v>0</v>
      </c>
      <c r="T135" s="1">
        <v>28</v>
      </c>
      <c r="U135" s="1">
        <v>0</v>
      </c>
      <c r="V135" s="1">
        <f t="shared" si="6"/>
        <v>0</v>
      </c>
      <c r="W135" s="4"/>
    </row>
    <row r="136" spans="2:23" s="1" customFormat="1" hidden="1" x14ac:dyDescent="0.25">
      <c r="B136" s="2"/>
      <c r="C136" s="1" t="s">
        <v>66</v>
      </c>
      <c r="E136" s="62"/>
      <c r="G136" s="1" t="s">
        <v>31</v>
      </c>
      <c r="H136" s="21"/>
      <c r="I136" s="21"/>
      <c r="J136" s="21"/>
      <c r="K136" s="21"/>
      <c r="L136" s="124"/>
      <c r="M136" s="124"/>
      <c r="N136" s="124"/>
      <c r="O136" s="124"/>
      <c r="P136" s="3"/>
      <c r="S136" s="1">
        <f t="shared" si="5"/>
        <v>0</v>
      </c>
      <c r="T136" s="1">
        <v>29</v>
      </c>
      <c r="U136" s="1">
        <v>0</v>
      </c>
      <c r="V136" s="1">
        <f t="shared" si="6"/>
        <v>0</v>
      </c>
      <c r="W136" s="4"/>
    </row>
    <row r="137" spans="2:23" s="1" customFormat="1" hidden="1" x14ac:dyDescent="0.25">
      <c r="B137" s="2"/>
      <c r="C137" s="18" t="s">
        <v>30</v>
      </c>
      <c r="E137" s="62"/>
      <c r="G137" s="18" t="s">
        <v>32</v>
      </c>
      <c r="H137" s="18"/>
      <c r="I137" s="18"/>
      <c r="J137" s="18"/>
      <c r="K137" s="18"/>
      <c r="L137" s="124"/>
      <c r="M137" s="124"/>
      <c r="N137" s="124"/>
      <c r="O137" s="124"/>
      <c r="P137" s="3"/>
      <c r="S137" s="1">
        <f t="shared" si="5"/>
        <v>0</v>
      </c>
      <c r="T137" s="1">
        <v>29</v>
      </c>
      <c r="U137" s="1">
        <v>0</v>
      </c>
      <c r="V137" s="1">
        <f t="shared" si="6"/>
        <v>0</v>
      </c>
      <c r="W137" s="4"/>
    </row>
    <row r="138" spans="2:23" s="1" customFormat="1" hidden="1" x14ac:dyDescent="0.25">
      <c r="B138" s="2"/>
      <c r="G138" s="18"/>
      <c r="H138" s="18"/>
      <c r="I138" s="18"/>
      <c r="J138" s="18"/>
      <c r="K138" s="18"/>
      <c r="L138" s="18"/>
      <c r="M138" s="18"/>
      <c r="N138" s="18"/>
      <c r="O138" s="18"/>
      <c r="P138" s="3"/>
      <c r="S138" s="1">
        <f t="shared" si="5"/>
        <v>0</v>
      </c>
      <c r="T138" s="1">
        <v>29</v>
      </c>
      <c r="U138" s="1">
        <v>0</v>
      </c>
      <c r="V138" s="1">
        <f t="shared" si="6"/>
        <v>0</v>
      </c>
      <c r="W138" s="4"/>
    </row>
    <row r="139" spans="2:23" s="1" customFormat="1" hidden="1" x14ac:dyDescent="0.25">
      <c r="B139" s="2"/>
      <c r="C139" s="1" t="s">
        <v>67</v>
      </c>
      <c r="E139" s="62"/>
      <c r="G139" s="1" t="s">
        <v>31</v>
      </c>
      <c r="H139" s="21"/>
      <c r="I139" s="21"/>
      <c r="J139" s="21"/>
      <c r="K139" s="21"/>
      <c r="L139" s="124"/>
      <c r="M139" s="124"/>
      <c r="N139" s="124"/>
      <c r="O139" s="124"/>
      <c r="P139" s="3"/>
      <c r="S139" s="1">
        <f t="shared" si="5"/>
        <v>0</v>
      </c>
      <c r="T139" s="1">
        <v>30</v>
      </c>
      <c r="U139" s="1">
        <v>0</v>
      </c>
      <c r="V139" s="1">
        <f t="shared" si="6"/>
        <v>0</v>
      </c>
      <c r="W139" s="4"/>
    </row>
    <row r="140" spans="2:23" s="1" customFormat="1" hidden="1" x14ac:dyDescent="0.25">
      <c r="B140" s="2"/>
      <c r="C140" s="18" t="s">
        <v>30</v>
      </c>
      <c r="E140" s="62"/>
      <c r="G140" s="18" t="s">
        <v>32</v>
      </c>
      <c r="H140" s="18"/>
      <c r="I140" s="18"/>
      <c r="J140" s="18"/>
      <c r="K140" s="18"/>
      <c r="L140" s="124"/>
      <c r="M140" s="124"/>
      <c r="N140" s="124"/>
      <c r="O140" s="124"/>
      <c r="P140" s="3"/>
      <c r="S140" s="1">
        <f t="shared" si="5"/>
        <v>0</v>
      </c>
      <c r="T140" s="1">
        <v>30</v>
      </c>
      <c r="U140" s="1">
        <v>0</v>
      </c>
      <c r="V140" s="1">
        <f t="shared" si="6"/>
        <v>0</v>
      </c>
      <c r="W140" s="4"/>
    </row>
    <row r="141" spans="2:23" s="1" customFormat="1" hidden="1" x14ac:dyDescent="0.25">
      <c r="B141" s="2"/>
      <c r="G141" s="18"/>
      <c r="H141" s="18"/>
      <c r="I141" s="18"/>
      <c r="J141" s="18"/>
      <c r="K141" s="18"/>
      <c r="L141" s="18"/>
      <c r="M141" s="18"/>
      <c r="N141" s="18"/>
      <c r="O141" s="18"/>
      <c r="P141" s="3"/>
      <c r="S141" s="1">
        <f t="shared" si="5"/>
        <v>0</v>
      </c>
      <c r="T141" s="1">
        <v>30</v>
      </c>
      <c r="U141" s="1">
        <v>0</v>
      </c>
      <c r="V141" s="1">
        <f t="shared" si="6"/>
        <v>0</v>
      </c>
      <c r="W141" s="4"/>
    </row>
    <row r="142" spans="2:23" s="1" customFormat="1" hidden="1" x14ac:dyDescent="0.25">
      <c r="B142" s="2"/>
      <c r="C142" s="1" t="s">
        <v>68</v>
      </c>
      <c r="E142" s="62"/>
      <c r="G142" s="1" t="s">
        <v>31</v>
      </c>
      <c r="H142" s="21"/>
      <c r="I142" s="21"/>
      <c r="J142" s="21"/>
      <c r="K142" s="21"/>
      <c r="L142" s="124"/>
      <c r="M142" s="124"/>
      <c r="N142" s="124"/>
      <c r="O142" s="124"/>
      <c r="P142" s="3"/>
      <c r="S142" s="1">
        <f t="shared" si="5"/>
        <v>0</v>
      </c>
      <c r="T142" s="1">
        <v>31</v>
      </c>
      <c r="U142" s="1">
        <v>0</v>
      </c>
      <c r="V142" s="1">
        <f t="shared" si="6"/>
        <v>0</v>
      </c>
      <c r="W142" s="4"/>
    </row>
    <row r="143" spans="2:23" s="1" customFormat="1" hidden="1" x14ac:dyDescent="0.25">
      <c r="B143" s="2"/>
      <c r="C143" s="18" t="s">
        <v>30</v>
      </c>
      <c r="E143" s="62"/>
      <c r="G143" s="18" t="s">
        <v>32</v>
      </c>
      <c r="H143" s="18"/>
      <c r="I143" s="18"/>
      <c r="J143" s="18"/>
      <c r="K143" s="18"/>
      <c r="L143" s="124"/>
      <c r="M143" s="124"/>
      <c r="N143" s="124"/>
      <c r="O143" s="124"/>
      <c r="P143" s="3"/>
      <c r="S143" s="1">
        <f t="shared" si="5"/>
        <v>0</v>
      </c>
      <c r="T143" s="1">
        <v>31</v>
      </c>
      <c r="U143" s="1">
        <v>0</v>
      </c>
      <c r="V143" s="1">
        <f t="shared" si="6"/>
        <v>0</v>
      </c>
      <c r="W143" s="4"/>
    </row>
    <row r="144" spans="2:23" s="1" customFormat="1" hidden="1" x14ac:dyDescent="0.25">
      <c r="B144" s="2"/>
      <c r="G144" s="18"/>
      <c r="H144" s="18"/>
      <c r="I144" s="18"/>
      <c r="J144" s="18"/>
      <c r="K144" s="18"/>
      <c r="L144" s="18"/>
      <c r="M144" s="18"/>
      <c r="N144" s="18"/>
      <c r="O144" s="18"/>
      <c r="P144" s="3"/>
      <c r="S144" s="1">
        <f t="shared" si="5"/>
        <v>0</v>
      </c>
      <c r="T144" s="1">
        <v>31</v>
      </c>
      <c r="U144" s="1">
        <v>0</v>
      </c>
      <c r="V144" s="1">
        <f t="shared" si="6"/>
        <v>0</v>
      </c>
      <c r="W144" s="4"/>
    </row>
    <row r="145" spans="2:23" s="1" customFormat="1" hidden="1" x14ac:dyDescent="0.25">
      <c r="B145" s="2"/>
      <c r="C145" s="1" t="s">
        <v>69</v>
      </c>
      <c r="E145" s="62"/>
      <c r="G145" s="1" t="s">
        <v>31</v>
      </c>
      <c r="H145" s="21"/>
      <c r="I145" s="21"/>
      <c r="J145" s="21"/>
      <c r="K145" s="21"/>
      <c r="L145" s="124"/>
      <c r="M145" s="124"/>
      <c r="N145" s="124"/>
      <c r="O145" s="124"/>
      <c r="P145" s="3"/>
      <c r="S145" s="1">
        <f t="shared" si="5"/>
        <v>0</v>
      </c>
      <c r="T145" s="1">
        <v>32</v>
      </c>
      <c r="U145" s="1">
        <v>0</v>
      </c>
      <c r="V145" s="1">
        <f t="shared" si="6"/>
        <v>0</v>
      </c>
      <c r="W145" s="4"/>
    </row>
    <row r="146" spans="2:23" s="1" customFormat="1" hidden="1" x14ac:dyDescent="0.25">
      <c r="B146" s="2"/>
      <c r="C146" s="18" t="s">
        <v>30</v>
      </c>
      <c r="E146" s="62"/>
      <c r="G146" s="18" t="s">
        <v>32</v>
      </c>
      <c r="H146" s="18"/>
      <c r="I146" s="18"/>
      <c r="J146" s="18"/>
      <c r="K146" s="18"/>
      <c r="L146" s="124"/>
      <c r="M146" s="124"/>
      <c r="N146" s="124"/>
      <c r="O146" s="124"/>
      <c r="P146" s="3"/>
      <c r="S146" s="1">
        <f t="shared" si="5"/>
        <v>0</v>
      </c>
      <c r="T146" s="1">
        <v>32</v>
      </c>
      <c r="U146" s="1">
        <v>0</v>
      </c>
      <c r="V146" s="1">
        <f t="shared" si="6"/>
        <v>0</v>
      </c>
      <c r="W146" s="4"/>
    </row>
    <row r="147" spans="2:23" s="1" customFormat="1" hidden="1" x14ac:dyDescent="0.25">
      <c r="B147" s="2"/>
      <c r="G147" s="18"/>
      <c r="H147" s="18"/>
      <c r="I147" s="18"/>
      <c r="J147" s="18"/>
      <c r="K147" s="18"/>
      <c r="L147" s="18"/>
      <c r="M147" s="18"/>
      <c r="N147" s="18"/>
      <c r="O147" s="18"/>
      <c r="P147" s="3"/>
      <c r="S147" s="1">
        <f t="shared" si="5"/>
        <v>0</v>
      </c>
      <c r="T147" s="1">
        <v>32</v>
      </c>
      <c r="U147" s="1">
        <v>0</v>
      </c>
      <c r="V147" s="1">
        <f t="shared" si="6"/>
        <v>0</v>
      </c>
      <c r="W147" s="4"/>
    </row>
    <row r="148" spans="2:23" s="1" customFormat="1" hidden="1" x14ac:dyDescent="0.25">
      <c r="B148" s="2"/>
      <c r="C148" s="1" t="s">
        <v>70</v>
      </c>
      <c r="E148" s="62"/>
      <c r="G148" s="1" t="s">
        <v>31</v>
      </c>
      <c r="H148" s="21"/>
      <c r="I148" s="21"/>
      <c r="J148" s="21"/>
      <c r="K148" s="21"/>
      <c r="L148" s="124"/>
      <c r="M148" s="124"/>
      <c r="N148" s="124"/>
      <c r="O148" s="124"/>
      <c r="P148" s="3"/>
      <c r="S148" s="1">
        <f t="shared" si="5"/>
        <v>0</v>
      </c>
      <c r="T148" s="1">
        <v>33</v>
      </c>
      <c r="U148" s="1">
        <v>0</v>
      </c>
      <c r="V148" s="1">
        <f t="shared" si="6"/>
        <v>0</v>
      </c>
      <c r="W148" s="4"/>
    </row>
    <row r="149" spans="2:23" s="1" customFormat="1" hidden="1" x14ac:dyDescent="0.25">
      <c r="B149" s="2"/>
      <c r="C149" s="18" t="s">
        <v>30</v>
      </c>
      <c r="E149" s="62"/>
      <c r="G149" s="18" t="s">
        <v>32</v>
      </c>
      <c r="H149" s="18"/>
      <c r="I149" s="18"/>
      <c r="J149" s="18"/>
      <c r="K149" s="18"/>
      <c r="L149" s="124"/>
      <c r="M149" s="124"/>
      <c r="N149" s="124"/>
      <c r="O149" s="124"/>
      <c r="P149" s="3"/>
      <c r="S149" s="1">
        <f t="shared" si="5"/>
        <v>0</v>
      </c>
      <c r="T149" s="1">
        <v>33</v>
      </c>
      <c r="U149" s="1">
        <v>0</v>
      </c>
      <c r="V149" s="1">
        <f t="shared" si="6"/>
        <v>0</v>
      </c>
      <c r="W149" s="4"/>
    </row>
    <row r="150" spans="2:23" s="1" customFormat="1" hidden="1" x14ac:dyDescent="0.25">
      <c r="B150" s="2"/>
      <c r="G150" s="18"/>
      <c r="H150" s="18"/>
      <c r="I150" s="18"/>
      <c r="J150" s="18"/>
      <c r="K150" s="18"/>
      <c r="L150" s="18"/>
      <c r="M150" s="18"/>
      <c r="N150" s="18"/>
      <c r="O150" s="18"/>
      <c r="P150" s="3"/>
      <c r="S150" s="1">
        <f t="shared" si="5"/>
        <v>0</v>
      </c>
      <c r="T150" s="1">
        <v>33</v>
      </c>
      <c r="U150" s="1">
        <v>0</v>
      </c>
      <c r="V150" s="1">
        <f t="shared" si="6"/>
        <v>0</v>
      </c>
      <c r="W150" s="4"/>
    </row>
    <row r="151" spans="2:23" s="1" customFormat="1" hidden="1" x14ac:dyDescent="0.25">
      <c r="B151" s="2"/>
      <c r="C151" s="1" t="s">
        <v>71</v>
      </c>
      <c r="E151" s="62"/>
      <c r="G151" s="1" t="s">
        <v>31</v>
      </c>
      <c r="H151" s="21"/>
      <c r="I151" s="21"/>
      <c r="J151" s="21"/>
      <c r="K151" s="21"/>
      <c r="L151" s="124"/>
      <c r="M151" s="124"/>
      <c r="N151" s="124"/>
      <c r="O151" s="124"/>
      <c r="P151" s="3"/>
      <c r="S151" s="1">
        <f t="shared" si="5"/>
        <v>0</v>
      </c>
      <c r="T151" s="1">
        <v>34</v>
      </c>
      <c r="U151" s="1">
        <v>0</v>
      </c>
      <c r="V151" s="1">
        <f t="shared" si="6"/>
        <v>0</v>
      </c>
      <c r="W151" s="4"/>
    </row>
    <row r="152" spans="2:23" s="1" customFormat="1" hidden="1" x14ac:dyDescent="0.25">
      <c r="B152" s="2"/>
      <c r="C152" s="18" t="s">
        <v>30</v>
      </c>
      <c r="E152" s="62"/>
      <c r="G152" s="18" t="s">
        <v>32</v>
      </c>
      <c r="H152" s="18"/>
      <c r="I152" s="18"/>
      <c r="J152" s="18"/>
      <c r="K152" s="18"/>
      <c r="L152" s="124"/>
      <c r="M152" s="124"/>
      <c r="N152" s="124"/>
      <c r="O152" s="124"/>
      <c r="P152" s="3"/>
      <c r="S152" s="1">
        <f t="shared" si="5"/>
        <v>0</v>
      </c>
      <c r="T152" s="1">
        <v>34</v>
      </c>
      <c r="U152" s="1">
        <v>0</v>
      </c>
      <c r="V152" s="1">
        <f t="shared" si="6"/>
        <v>0</v>
      </c>
      <c r="W152" s="4"/>
    </row>
    <row r="153" spans="2:23" s="1" customFormat="1" hidden="1" x14ac:dyDescent="0.25">
      <c r="B153" s="2"/>
      <c r="G153" s="18"/>
      <c r="H153" s="18"/>
      <c r="I153" s="18"/>
      <c r="J153" s="18"/>
      <c r="K153" s="18"/>
      <c r="L153" s="18"/>
      <c r="M153" s="18"/>
      <c r="N153" s="18"/>
      <c r="O153" s="18"/>
      <c r="P153" s="3"/>
      <c r="S153" s="1">
        <f t="shared" si="5"/>
        <v>0</v>
      </c>
      <c r="T153" s="1">
        <v>34</v>
      </c>
      <c r="U153" s="1">
        <v>0</v>
      </c>
      <c r="V153" s="1">
        <f t="shared" si="6"/>
        <v>0</v>
      </c>
      <c r="W153" s="4"/>
    </row>
    <row r="154" spans="2:23" s="1" customFormat="1" hidden="1" x14ac:dyDescent="0.25">
      <c r="B154" s="2"/>
      <c r="C154" s="1" t="s">
        <v>72</v>
      </c>
      <c r="E154" s="62"/>
      <c r="G154" s="1" t="s">
        <v>31</v>
      </c>
      <c r="H154" s="21"/>
      <c r="I154" s="21"/>
      <c r="J154" s="21"/>
      <c r="K154" s="21"/>
      <c r="L154" s="124"/>
      <c r="M154" s="124"/>
      <c r="N154" s="124"/>
      <c r="O154" s="124"/>
      <c r="P154" s="3"/>
      <c r="S154" s="1">
        <f t="shared" si="5"/>
        <v>0</v>
      </c>
      <c r="T154" s="1">
        <v>35</v>
      </c>
      <c r="U154" s="1">
        <v>0</v>
      </c>
      <c r="V154" s="1">
        <f t="shared" si="6"/>
        <v>0</v>
      </c>
      <c r="W154" s="4"/>
    </row>
    <row r="155" spans="2:23" s="1" customFormat="1" hidden="1" x14ac:dyDescent="0.25">
      <c r="B155" s="2"/>
      <c r="C155" s="18" t="s">
        <v>30</v>
      </c>
      <c r="E155" s="62"/>
      <c r="G155" s="18" t="s">
        <v>32</v>
      </c>
      <c r="H155" s="18"/>
      <c r="I155" s="18"/>
      <c r="J155" s="18"/>
      <c r="K155" s="18"/>
      <c r="L155" s="124"/>
      <c r="M155" s="124"/>
      <c r="N155" s="124"/>
      <c r="O155" s="124"/>
      <c r="P155" s="3"/>
      <c r="S155" s="1">
        <f t="shared" si="5"/>
        <v>0</v>
      </c>
      <c r="T155" s="1">
        <v>35</v>
      </c>
      <c r="U155" s="1">
        <v>0</v>
      </c>
      <c r="V155" s="1">
        <f t="shared" si="6"/>
        <v>0</v>
      </c>
      <c r="W155" s="4"/>
    </row>
    <row r="156" spans="2:23" s="1" customFormat="1" hidden="1" x14ac:dyDescent="0.25">
      <c r="B156" s="2"/>
      <c r="G156" s="18"/>
      <c r="H156" s="18"/>
      <c r="I156" s="18"/>
      <c r="J156" s="18"/>
      <c r="K156" s="18"/>
      <c r="L156" s="18"/>
      <c r="M156" s="18"/>
      <c r="N156" s="18"/>
      <c r="O156" s="18"/>
      <c r="P156" s="3"/>
      <c r="S156" s="1">
        <f t="shared" si="5"/>
        <v>0</v>
      </c>
      <c r="T156" s="1">
        <v>35</v>
      </c>
      <c r="U156" s="1">
        <v>0</v>
      </c>
      <c r="V156" s="1">
        <f t="shared" si="6"/>
        <v>0</v>
      </c>
      <c r="W156" s="4"/>
    </row>
    <row r="157" spans="2:23" s="1" customFormat="1" hidden="1" x14ac:dyDescent="0.25">
      <c r="B157" s="2"/>
      <c r="C157" s="1" t="s">
        <v>73</v>
      </c>
      <c r="E157" s="62"/>
      <c r="G157" s="1" t="s">
        <v>31</v>
      </c>
      <c r="H157" s="21"/>
      <c r="I157" s="21"/>
      <c r="J157" s="21"/>
      <c r="K157" s="21"/>
      <c r="L157" s="124"/>
      <c r="M157" s="124"/>
      <c r="N157" s="124"/>
      <c r="O157" s="124"/>
      <c r="P157" s="3"/>
      <c r="S157" s="1">
        <f t="shared" si="5"/>
        <v>0</v>
      </c>
      <c r="T157" s="1">
        <v>36</v>
      </c>
      <c r="U157" s="1">
        <v>0</v>
      </c>
      <c r="V157" s="1">
        <f t="shared" si="6"/>
        <v>0</v>
      </c>
      <c r="W157" s="4"/>
    </row>
    <row r="158" spans="2:23" s="1" customFormat="1" hidden="1" x14ac:dyDescent="0.25">
      <c r="B158" s="2"/>
      <c r="C158" s="18" t="s">
        <v>30</v>
      </c>
      <c r="E158" s="62"/>
      <c r="G158" s="18" t="s">
        <v>32</v>
      </c>
      <c r="H158" s="18"/>
      <c r="I158" s="18"/>
      <c r="J158" s="18"/>
      <c r="K158" s="18"/>
      <c r="L158" s="124"/>
      <c r="M158" s="124"/>
      <c r="N158" s="124"/>
      <c r="O158" s="124"/>
      <c r="P158" s="3"/>
      <c r="S158" s="1">
        <f t="shared" si="5"/>
        <v>0</v>
      </c>
      <c r="T158" s="1">
        <v>36</v>
      </c>
      <c r="U158" s="1">
        <v>0</v>
      </c>
      <c r="V158" s="1">
        <f t="shared" si="6"/>
        <v>0</v>
      </c>
      <c r="W158" s="4"/>
    </row>
    <row r="159" spans="2:23" s="1" customFormat="1" hidden="1" x14ac:dyDescent="0.25">
      <c r="B159" s="2"/>
      <c r="G159" s="18"/>
      <c r="H159" s="18"/>
      <c r="I159" s="18"/>
      <c r="J159" s="18"/>
      <c r="K159" s="18"/>
      <c r="L159" s="18"/>
      <c r="M159" s="18"/>
      <c r="N159" s="18"/>
      <c r="O159" s="18"/>
      <c r="P159" s="3"/>
      <c r="S159" s="1">
        <f t="shared" si="5"/>
        <v>0</v>
      </c>
      <c r="T159" s="1">
        <v>36</v>
      </c>
      <c r="U159" s="1">
        <v>0</v>
      </c>
      <c r="V159" s="1">
        <f t="shared" si="6"/>
        <v>0</v>
      </c>
      <c r="W159" s="4"/>
    </row>
    <row r="160" spans="2:23" s="1" customFormat="1" hidden="1" x14ac:dyDescent="0.25">
      <c r="B160" s="2"/>
      <c r="C160" s="1" t="s">
        <v>74</v>
      </c>
      <c r="E160" s="62"/>
      <c r="G160" s="1" t="s">
        <v>31</v>
      </c>
      <c r="H160" s="21"/>
      <c r="I160" s="21"/>
      <c r="J160" s="21"/>
      <c r="K160" s="21"/>
      <c r="L160" s="124"/>
      <c r="M160" s="124"/>
      <c r="N160" s="124"/>
      <c r="O160" s="124"/>
      <c r="P160" s="3"/>
      <c r="S160" s="1">
        <f t="shared" si="5"/>
        <v>0</v>
      </c>
      <c r="T160" s="1">
        <v>37</v>
      </c>
      <c r="U160" s="1">
        <v>0</v>
      </c>
      <c r="V160" s="1">
        <f t="shared" si="6"/>
        <v>0</v>
      </c>
      <c r="W160" s="4"/>
    </row>
    <row r="161" spans="2:23" s="1" customFormat="1" hidden="1" x14ac:dyDescent="0.25">
      <c r="B161" s="2"/>
      <c r="C161" s="18" t="s">
        <v>30</v>
      </c>
      <c r="E161" s="62"/>
      <c r="G161" s="18" t="s">
        <v>32</v>
      </c>
      <c r="H161" s="18"/>
      <c r="I161" s="18"/>
      <c r="J161" s="18"/>
      <c r="K161" s="18"/>
      <c r="L161" s="124"/>
      <c r="M161" s="124"/>
      <c r="N161" s="124"/>
      <c r="O161" s="124"/>
      <c r="P161" s="3"/>
      <c r="S161" s="1">
        <f t="shared" si="5"/>
        <v>0</v>
      </c>
      <c r="T161" s="1">
        <v>37</v>
      </c>
      <c r="U161" s="1">
        <v>0</v>
      </c>
      <c r="V161" s="1">
        <f t="shared" si="6"/>
        <v>0</v>
      </c>
      <c r="W161" s="4"/>
    </row>
    <row r="162" spans="2:23" s="1" customFormat="1" hidden="1" x14ac:dyDescent="0.25">
      <c r="B162" s="2"/>
      <c r="G162" s="18"/>
      <c r="H162" s="18"/>
      <c r="I162" s="18"/>
      <c r="J162" s="18"/>
      <c r="K162" s="18"/>
      <c r="L162" s="18"/>
      <c r="M162" s="18"/>
      <c r="N162" s="18"/>
      <c r="O162" s="18"/>
      <c r="P162" s="3"/>
      <c r="S162" s="1">
        <f t="shared" si="5"/>
        <v>0</v>
      </c>
      <c r="T162" s="1">
        <v>37</v>
      </c>
      <c r="U162" s="1">
        <v>0</v>
      </c>
      <c r="V162" s="1">
        <f t="shared" si="6"/>
        <v>0</v>
      </c>
      <c r="W162" s="4"/>
    </row>
    <row r="163" spans="2:23" s="1" customFormat="1" hidden="1" x14ac:dyDescent="0.25">
      <c r="B163" s="2"/>
      <c r="C163" s="1" t="s">
        <v>75</v>
      </c>
      <c r="E163" s="62"/>
      <c r="G163" s="1" t="s">
        <v>31</v>
      </c>
      <c r="H163" s="21"/>
      <c r="I163" s="21"/>
      <c r="J163" s="21"/>
      <c r="K163" s="21"/>
      <c r="L163" s="124"/>
      <c r="M163" s="124"/>
      <c r="N163" s="124"/>
      <c r="O163" s="124"/>
      <c r="P163" s="3"/>
      <c r="S163" s="1">
        <f t="shared" si="5"/>
        <v>0</v>
      </c>
      <c r="T163" s="1">
        <v>38</v>
      </c>
      <c r="U163" s="1">
        <v>0</v>
      </c>
      <c r="V163" s="1">
        <f t="shared" si="6"/>
        <v>0</v>
      </c>
      <c r="W163" s="4"/>
    </row>
    <row r="164" spans="2:23" s="1" customFormat="1" hidden="1" x14ac:dyDescent="0.25">
      <c r="B164" s="2"/>
      <c r="C164" s="18" t="s">
        <v>30</v>
      </c>
      <c r="E164" s="62"/>
      <c r="G164" s="18" t="s">
        <v>32</v>
      </c>
      <c r="H164" s="18"/>
      <c r="I164" s="18"/>
      <c r="J164" s="18"/>
      <c r="K164" s="18"/>
      <c r="L164" s="124"/>
      <c r="M164" s="124"/>
      <c r="N164" s="124"/>
      <c r="O164" s="124"/>
      <c r="P164" s="3"/>
      <c r="S164" s="1">
        <f t="shared" si="5"/>
        <v>0</v>
      </c>
      <c r="T164" s="1">
        <v>38</v>
      </c>
      <c r="U164" s="1">
        <v>0</v>
      </c>
      <c r="V164" s="1">
        <f t="shared" si="6"/>
        <v>0</v>
      </c>
      <c r="W164" s="4"/>
    </row>
    <row r="165" spans="2:23" s="1" customFormat="1" hidden="1" x14ac:dyDescent="0.25">
      <c r="B165" s="2"/>
      <c r="G165" s="18"/>
      <c r="H165" s="18"/>
      <c r="I165" s="18"/>
      <c r="J165" s="18"/>
      <c r="K165" s="18"/>
      <c r="L165" s="18"/>
      <c r="M165" s="18"/>
      <c r="N165" s="18"/>
      <c r="O165" s="18"/>
      <c r="P165" s="3"/>
      <c r="S165" s="1">
        <f t="shared" si="5"/>
        <v>0</v>
      </c>
      <c r="T165" s="1">
        <v>38</v>
      </c>
      <c r="U165" s="1">
        <v>0</v>
      </c>
      <c r="V165" s="1">
        <f t="shared" si="6"/>
        <v>0</v>
      </c>
      <c r="W165" s="4"/>
    </row>
    <row r="166" spans="2:23" s="1" customFormat="1" hidden="1" x14ac:dyDescent="0.25">
      <c r="B166" s="2"/>
      <c r="C166" s="1" t="s">
        <v>76</v>
      </c>
      <c r="E166" s="62"/>
      <c r="G166" s="1" t="s">
        <v>31</v>
      </c>
      <c r="H166" s="21"/>
      <c r="I166" s="21"/>
      <c r="J166" s="21"/>
      <c r="K166" s="21"/>
      <c r="L166" s="124"/>
      <c r="M166" s="124"/>
      <c r="N166" s="124"/>
      <c r="O166" s="124"/>
      <c r="P166" s="3"/>
      <c r="S166" s="1">
        <f t="shared" si="5"/>
        <v>0</v>
      </c>
      <c r="T166" s="1">
        <v>39</v>
      </c>
      <c r="U166" s="1">
        <v>0</v>
      </c>
      <c r="V166" s="1">
        <f t="shared" si="6"/>
        <v>0</v>
      </c>
      <c r="W166" s="4"/>
    </row>
    <row r="167" spans="2:23" s="1" customFormat="1" hidden="1" x14ac:dyDescent="0.25">
      <c r="B167" s="2"/>
      <c r="C167" s="18" t="s">
        <v>30</v>
      </c>
      <c r="E167" s="62"/>
      <c r="G167" s="18" t="s">
        <v>32</v>
      </c>
      <c r="H167" s="18"/>
      <c r="I167" s="18"/>
      <c r="J167" s="18"/>
      <c r="K167" s="18"/>
      <c r="L167" s="124"/>
      <c r="M167" s="124"/>
      <c r="N167" s="124"/>
      <c r="O167" s="124"/>
      <c r="P167" s="3"/>
      <c r="S167" s="1">
        <f t="shared" si="5"/>
        <v>0</v>
      </c>
      <c r="T167" s="1">
        <v>39</v>
      </c>
      <c r="U167" s="1">
        <v>0</v>
      </c>
      <c r="V167" s="1">
        <f t="shared" si="6"/>
        <v>0</v>
      </c>
      <c r="W167" s="4"/>
    </row>
    <row r="168" spans="2:23" s="1" customFormat="1" hidden="1" x14ac:dyDescent="0.25">
      <c r="B168" s="2"/>
      <c r="G168" s="18"/>
      <c r="H168" s="18"/>
      <c r="I168" s="18"/>
      <c r="J168" s="18"/>
      <c r="K168" s="18"/>
      <c r="L168" s="18"/>
      <c r="M168" s="18"/>
      <c r="N168" s="18"/>
      <c r="O168" s="18"/>
      <c r="P168" s="3"/>
      <c r="S168" s="1">
        <f t="shared" si="5"/>
        <v>0</v>
      </c>
      <c r="T168" s="1">
        <v>39</v>
      </c>
      <c r="U168" s="1">
        <v>0</v>
      </c>
      <c r="V168" s="1">
        <f t="shared" si="6"/>
        <v>0</v>
      </c>
      <c r="W168" s="4"/>
    </row>
    <row r="169" spans="2:23" s="1" customFormat="1" hidden="1" x14ac:dyDescent="0.25">
      <c r="B169" s="2"/>
      <c r="C169" s="1" t="s">
        <v>77</v>
      </c>
      <c r="E169" s="62"/>
      <c r="G169" s="1" t="s">
        <v>31</v>
      </c>
      <c r="H169" s="21"/>
      <c r="I169" s="21"/>
      <c r="J169" s="21"/>
      <c r="K169" s="21"/>
      <c r="L169" s="124"/>
      <c r="M169" s="124"/>
      <c r="N169" s="124"/>
      <c r="O169" s="124"/>
      <c r="P169" s="3"/>
      <c r="S169" s="1">
        <f t="shared" si="5"/>
        <v>0</v>
      </c>
      <c r="T169" s="1">
        <v>40</v>
      </c>
      <c r="U169" s="1">
        <v>0</v>
      </c>
      <c r="V169" s="1">
        <f t="shared" si="6"/>
        <v>0</v>
      </c>
      <c r="W169" s="4"/>
    </row>
    <row r="170" spans="2:23" s="1" customFormat="1" hidden="1" x14ac:dyDescent="0.25">
      <c r="B170" s="2"/>
      <c r="C170" s="18" t="s">
        <v>30</v>
      </c>
      <c r="E170" s="62"/>
      <c r="G170" s="18" t="s">
        <v>32</v>
      </c>
      <c r="H170" s="18"/>
      <c r="I170" s="18"/>
      <c r="J170" s="18"/>
      <c r="K170" s="18"/>
      <c r="L170" s="124"/>
      <c r="M170" s="124"/>
      <c r="N170" s="124"/>
      <c r="O170" s="124"/>
      <c r="P170" s="3"/>
      <c r="S170" s="1">
        <f t="shared" si="5"/>
        <v>0</v>
      </c>
      <c r="T170" s="1">
        <v>40</v>
      </c>
      <c r="U170" s="1">
        <v>0</v>
      </c>
      <c r="V170" s="1">
        <f t="shared" si="6"/>
        <v>0</v>
      </c>
      <c r="W170" s="4"/>
    </row>
    <row r="171" spans="2:23" s="1" customFormat="1" hidden="1" x14ac:dyDescent="0.25">
      <c r="B171" s="2"/>
      <c r="G171" s="18"/>
      <c r="H171" s="18"/>
      <c r="I171" s="18"/>
      <c r="J171" s="18"/>
      <c r="K171" s="18"/>
      <c r="L171" s="18"/>
      <c r="M171" s="18"/>
      <c r="N171" s="18"/>
      <c r="O171" s="18"/>
      <c r="P171" s="3"/>
      <c r="S171" s="1">
        <f t="shared" si="5"/>
        <v>0</v>
      </c>
      <c r="T171" s="1">
        <v>40</v>
      </c>
      <c r="U171" s="1">
        <v>0</v>
      </c>
      <c r="V171" s="1">
        <f t="shared" si="6"/>
        <v>0</v>
      </c>
      <c r="W171" s="4"/>
    </row>
    <row r="172" spans="2:23" s="1" customFormat="1" hidden="1" x14ac:dyDescent="0.25">
      <c r="B172" s="2"/>
      <c r="C172" s="46" t="s">
        <v>37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3"/>
      <c r="S172" s="1">
        <f>IF($T$10&gt;=$T172,1,0)</f>
        <v>0</v>
      </c>
      <c r="T172" s="1">
        <v>1</v>
      </c>
      <c r="U172" s="1">
        <v>0</v>
      </c>
      <c r="V172" s="1">
        <f t="shared" si="6"/>
        <v>0</v>
      </c>
      <c r="W172" s="4"/>
    </row>
    <row r="173" spans="2:23" s="1" customFormat="1" hidden="1" x14ac:dyDescent="0.25">
      <c r="B173" s="2"/>
      <c r="G173" s="18"/>
      <c r="H173" s="18"/>
      <c r="I173" s="18"/>
      <c r="J173" s="18"/>
      <c r="K173" s="18"/>
      <c r="L173" s="18"/>
      <c r="M173" s="18"/>
      <c r="N173" s="18"/>
      <c r="O173" s="18"/>
      <c r="P173" s="3"/>
      <c r="S173" s="1">
        <f t="shared" ref="S173:S203" si="7">IF($T$10&gt;=$T173,1,0)</f>
        <v>0</v>
      </c>
      <c r="T173" s="1">
        <v>1</v>
      </c>
      <c r="U173" s="1">
        <v>0</v>
      </c>
      <c r="V173" s="1">
        <f t="shared" si="6"/>
        <v>0</v>
      </c>
      <c r="W173" s="4"/>
    </row>
    <row r="174" spans="2:23" s="1" customFormat="1" hidden="1" x14ac:dyDescent="0.25">
      <c r="B174" s="2"/>
      <c r="C174" s="1" t="s">
        <v>78</v>
      </c>
      <c r="E174" s="62"/>
      <c r="G174" s="1" t="s">
        <v>31</v>
      </c>
      <c r="H174" s="21"/>
      <c r="I174" s="21"/>
      <c r="J174" s="21"/>
      <c r="K174" s="21"/>
      <c r="L174" s="124"/>
      <c r="M174" s="124"/>
      <c r="N174" s="124"/>
      <c r="O174" s="124"/>
      <c r="P174" s="3"/>
      <c r="S174" s="1">
        <f t="shared" si="7"/>
        <v>0</v>
      </c>
      <c r="T174" s="1">
        <v>1</v>
      </c>
      <c r="U174" s="1">
        <v>0</v>
      </c>
      <c r="V174" s="1">
        <f t="shared" si="6"/>
        <v>0</v>
      </c>
      <c r="W174" s="4"/>
    </row>
    <row r="175" spans="2:23" s="1" customFormat="1" hidden="1" x14ac:dyDescent="0.25">
      <c r="B175" s="2"/>
      <c r="C175" s="18"/>
      <c r="G175" s="18" t="s">
        <v>32</v>
      </c>
      <c r="H175" s="18"/>
      <c r="I175" s="18"/>
      <c r="J175" s="18"/>
      <c r="K175" s="18"/>
      <c r="L175" s="124"/>
      <c r="M175" s="124"/>
      <c r="N175" s="124"/>
      <c r="O175" s="124"/>
      <c r="P175" s="3"/>
      <c r="S175" s="1">
        <f t="shared" si="7"/>
        <v>0</v>
      </c>
      <c r="T175" s="1">
        <v>1</v>
      </c>
      <c r="U175" s="1">
        <v>0</v>
      </c>
      <c r="V175" s="1">
        <f t="shared" si="6"/>
        <v>0</v>
      </c>
      <c r="W175" s="4"/>
    </row>
    <row r="176" spans="2:23" s="1" customFormat="1" hidden="1" x14ac:dyDescent="0.25">
      <c r="B176" s="2"/>
      <c r="G176" s="18"/>
      <c r="H176" s="18"/>
      <c r="I176" s="18"/>
      <c r="J176" s="18"/>
      <c r="K176" s="18"/>
      <c r="L176" s="18"/>
      <c r="M176" s="18"/>
      <c r="N176" s="18"/>
      <c r="O176" s="18"/>
      <c r="P176" s="3"/>
      <c r="S176" s="1">
        <f t="shared" si="7"/>
        <v>0</v>
      </c>
      <c r="T176" s="1">
        <v>1</v>
      </c>
      <c r="U176" s="1">
        <v>0</v>
      </c>
      <c r="V176" s="1">
        <f t="shared" si="6"/>
        <v>0</v>
      </c>
      <c r="W176" s="4"/>
    </row>
    <row r="177" spans="2:23" s="1" customFormat="1" hidden="1" x14ac:dyDescent="0.25">
      <c r="B177" s="2"/>
      <c r="C177" s="1" t="s">
        <v>79</v>
      </c>
      <c r="E177" s="62"/>
      <c r="G177" s="1" t="s">
        <v>31</v>
      </c>
      <c r="H177" s="21"/>
      <c r="I177" s="21"/>
      <c r="J177" s="21"/>
      <c r="K177" s="21"/>
      <c r="L177" s="124"/>
      <c r="M177" s="124"/>
      <c r="N177" s="124"/>
      <c r="O177" s="124"/>
      <c r="P177" s="3"/>
      <c r="S177" s="1">
        <f t="shared" si="7"/>
        <v>0</v>
      </c>
      <c r="T177" s="1">
        <v>2</v>
      </c>
      <c r="U177" s="1">
        <v>0</v>
      </c>
      <c r="V177" s="1">
        <f t="shared" si="6"/>
        <v>0</v>
      </c>
      <c r="W177" s="4"/>
    </row>
    <row r="178" spans="2:23" s="1" customFormat="1" hidden="1" x14ac:dyDescent="0.25">
      <c r="B178" s="2"/>
      <c r="C178" s="18"/>
      <c r="G178" s="18" t="s">
        <v>32</v>
      </c>
      <c r="H178" s="18"/>
      <c r="I178" s="18"/>
      <c r="J178" s="18"/>
      <c r="K178" s="18"/>
      <c r="L178" s="124"/>
      <c r="M178" s="124"/>
      <c r="N178" s="124"/>
      <c r="O178" s="124"/>
      <c r="P178" s="3"/>
      <c r="S178" s="1">
        <f t="shared" si="7"/>
        <v>0</v>
      </c>
      <c r="T178" s="1">
        <v>2</v>
      </c>
      <c r="U178" s="1">
        <v>0</v>
      </c>
      <c r="V178" s="1">
        <f t="shared" si="6"/>
        <v>0</v>
      </c>
      <c r="W178" s="4"/>
    </row>
    <row r="179" spans="2:23" s="1" customFormat="1" hidden="1" x14ac:dyDescent="0.25">
      <c r="B179" s="2"/>
      <c r="G179" s="18"/>
      <c r="H179" s="18"/>
      <c r="I179" s="18"/>
      <c r="J179" s="18"/>
      <c r="K179" s="18"/>
      <c r="L179" s="18"/>
      <c r="M179" s="18"/>
      <c r="N179" s="18"/>
      <c r="O179" s="18"/>
      <c r="P179" s="3"/>
      <c r="S179" s="1">
        <f t="shared" si="7"/>
        <v>0</v>
      </c>
      <c r="T179" s="1">
        <v>2</v>
      </c>
      <c r="U179" s="1">
        <v>0</v>
      </c>
      <c r="V179" s="1">
        <f t="shared" si="6"/>
        <v>0</v>
      </c>
      <c r="W179" s="4"/>
    </row>
    <row r="180" spans="2:23" s="1" customFormat="1" hidden="1" x14ac:dyDescent="0.25">
      <c r="B180" s="2"/>
      <c r="C180" s="1" t="s">
        <v>80</v>
      </c>
      <c r="E180" s="62"/>
      <c r="G180" s="1" t="s">
        <v>31</v>
      </c>
      <c r="H180" s="21"/>
      <c r="I180" s="21"/>
      <c r="J180" s="21"/>
      <c r="K180" s="21"/>
      <c r="L180" s="124"/>
      <c r="M180" s="124"/>
      <c r="N180" s="124"/>
      <c r="O180" s="124"/>
      <c r="P180" s="3"/>
      <c r="S180" s="1">
        <f t="shared" si="7"/>
        <v>0</v>
      </c>
      <c r="T180" s="1">
        <v>3</v>
      </c>
      <c r="U180" s="1">
        <v>0</v>
      </c>
      <c r="V180" s="1">
        <f t="shared" si="6"/>
        <v>0</v>
      </c>
      <c r="W180" s="4"/>
    </row>
    <row r="181" spans="2:23" s="1" customFormat="1" hidden="1" x14ac:dyDescent="0.25">
      <c r="B181" s="2"/>
      <c r="C181" s="18"/>
      <c r="G181" s="18" t="s">
        <v>32</v>
      </c>
      <c r="H181" s="18"/>
      <c r="I181" s="18"/>
      <c r="J181" s="18"/>
      <c r="K181" s="18"/>
      <c r="L181" s="124"/>
      <c r="M181" s="124"/>
      <c r="N181" s="124"/>
      <c r="O181" s="124"/>
      <c r="P181" s="3"/>
      <c r="S181" s="1">
        <f t="shared" si="7"/>
        <v>0</v>
      </c>
      <c r="T181" s="1">
        <v>3</v>
      </c>
      <c r="U181" s="1">
        <v>0</v>
      </c>
      <c r="V181" s="1">
        <f t="shared" si="6"/>
        <v>0</v>
      </c>
      <c r="W181" s="4"/>
    </row>
    <row r="182" spans="2:23" s="1" customFormat="1" hidden="1" x14ac:dyDescent="0.25">
      <c r="B182" s="2"/>
      <c r="G182" s="18"/>
      <c r="H182" s="18"/>
      <c r="I182" s="18"/>
      <c r="J182" s="18"/>
      <c r="K182" s="18"/>
      <c r="L182" s="18"/>
      <c r="M182" s="18"/>
      <c r="N182" s="18"/>
      <c r="O182" s="18"/>
      <c r="P182" s="3"/>
      <c r="S182" s="1">
        <f t="shared" si="7"/>
        <v>0</v>
      </c>
      <c r="T182" s="1">
        <v>3</v>
      </c>
      <c r="U182" s="1">
        <v>0</v>
      </c>
      <c r="V182" s="1">
        <f t="shared" si="6"/>
        <v>0</v>
      </c>
      <c r="W182" s="4"/>
    </row>
    <row r="183" spans="2:23" s="1" customFormat="1" hidden="1" x14ac:dyDescent="0.25">
      <c r="B183" s="2"/>
      <c r="C183" s="1" t="s">
        <v>81</v>
      </c>
      <c r="E183" s="62"/>
      <c r="G183" s="1" t="s">
        <v>31</v>
      </c>
      <c r="H183" s="21"/>
      <c r="I183" s="21"/>
      <c r="J183" s="21"/>
      <c r="K183" s="21"/>
      <c r="L183" s="124"/>
      <c r="M183" s="124"/>
      <c r="N183" s="124"/>
      <c r="O183" s="124"/>
      <c r="P183" s="3"/>
      <c r="S183" s="1">
        <f t="shared" si="7"/>
        <v>0</v>
      </c>
      <c r="T183" s="1">
        <v>4</v>
      </c>
      <c r="U183" s="1">
        <v>0</v>
      </c>
      <c r="V183" s="1">
        <f t="shared" si="6"/>
        <v>0</v>
      </c>
      <c r="W183" s="4"/>
    </row>
    <row r="184" spans="2:23" s="1" customFormat="1" hidden="1" x14ac:dyDescent="0.25">
      <c r="B184" s="2"/>
      <c r="C184" s="18"/>
      <c r="G184" s="18" t="s">
        <v>32</v>
      </c>
      <c r="H184" s="18"/>
      <c r="I184" s="18"/>
      <c r="J184" s="18"/>
      <c r="K184" s="18"/>
      <c r="L184" s="124"/>
      <c r="M184" s="124"/>
      <c r="N184" s="124"/>
      <c r="O184" s="124"/>
      <c r="P184" s="3"/>
      <c r="S184" s="1">
        <f t="shared" si="7"/>
        <v>0</v>
      </c>
      <c r="T184" s="1">
        <v>4</v>
      </c>
      <c r="U184" s="1">
        <v>0</v>
      </c>
      <c r="V184" s="1">
        <f t="shared" si="6"/>
        <v>0</v>
      </c>
      <c r="W184" s="4"/>
    </row>
    <row r="185" spans="2:23" s="1" customFormat="1" hidden="1" x14ac:dyDescent="0.25">
      <c r="B185" s="2"/>
      <c r="G185" s="18"/>
      <c r="H185" s="18"/>
      <c r="I185" s="18"/>
      <c r="J185" s="18"/>
      <c r="K185" s="18"/>
      <c r="L185" s="18"/>
      <c r="M185" s="18"/>
      <c r="N185" s="18"/>
      <c r="O185" s="18"/>
      <c r="P185" s="3"/>
      <c r="S185" s="1">
        <f t="shared" si="7"/>
        <v>0</v>
      </c>
      <c r="T185" s="1">
        <v>4</v>
      </c>
      <c r="U185" s="1">
        <v>0</v>
      </c>
      <c r="V185" s="1">
        <f t="shared" si="6"/>
        <v>0</v>
      </c>
      <c r="W185" s="4"/>
    </row>
    <row r="186" spans="2:23" s="1" customFormat="1" hidden="1" x14ac:dyDescent="0.25">
      <c r="B186" s="2"/>
      <c r="C186" s="1" t="s">
        <v>82</v>
      </c>
      <c r="E186" s="62"/>
      <c r="G186" s="1" t="s">
        <v>31</v>
      </c>
      <c r="H186" s="21"/>
      <c r="I186" s="21"/>
      <c r="J186" s="21"/>
      <c r="K186" s="21"/>
      <c r="L186" s="124"/>
      <c r="M186" s="124"/>
      <c r="N186" s="124"/>
      <c r="O186" s="124"/>
      <c r="P186" s="3"/>
      <c r="S186" s="1">
        <f t="shared" si="7"/>
        <v>0</v>
      </c>
      <c r="T186" s="1">
        <v>5</v>
      </c>
      <c r="U186" s="1">
        <v>0</v>
      </c>
      <c r="V186" s="1">
        <f t="shared" si="6"/>
        <v>0</v>
      </c>
      <c r="W186" s="4"/>
    </row>
    <row r="187" spans="2:23" s="1" customFormat="1" hidden="1" x14ac:dyDescent="0.25">
      <c r="B187" s="2"/>
      <c r="C187" s="18"/>
      <c r="G187" s="18" t="s">
        <v>32</v>
      </c>
      <c r="H187" s="18"/>
      <c r="I187" s="18"/>
      <c r="J187" s="18"/>
      <c r="K187" s="18"/>
      <c r="L187" s="124"/>
      <c r="M187" s="124"/>
      <c r="N187" s="124"/>
      <c r="O187" s="124"/>
      <c r="P187" s="3"/>
      <c r="S187" s="1">
        <f t="shared" si="7"/>
        <v>0</v>
      </c>
      <c r="T187" s="1">
        <v>5</v>
      </c>
      <c r="U187" s="1">
        <v>0</v>
      </c>
      <c r="V187" s="1">
        <f t="shared" si="6"/>
        <v>0</v>
      </c>
      <c r="W187" s="4"/>
    </row>
    <row r="188" spans="2:23" s="1" customFormat="1" hidden="1" x14ac:dyDescent="0.25">
      <c r="B188" s="2"/>
      <c r="G188" s="18"/>
      <c r="H188" s="18"/>
      <c r="I188" s="18"/>
      <c r="J188" s="18"/>
      <c r="K188" s="18"/>
      <c r="L188" s="18"/>
      <c r="M188" s="18"/>
      <c r="N188" s="18"/>
      <c r="O188" s="18"/>
      <c r="P188" s="3"/>
      <c r="S188" s="1">
        <f t="shared" si="7"/>
        <v>0</v>
      </c>
      <c r="T188" s="1">
        <v>5</v>
      </c>
      <c r="U188" s="1">
        <v>0</v>
      </c>
      <c r="V188" s="1">
        <f t="shared" si="6"/>
        <v>0</v>
      </c>
      <c r="W188" s="4"/>
    </row>
    <row r="189" spans="2:23" s="1" customFormat="1" hidden="1" x14ac:dyDescent="0.25">
      <c r="B189" s="2"/>
      <c r="C189" s="1" t="s">
        <v>83</v>
      </c>
      <c r="E189" s="62"/>
      <c r="G189" s="1" t="s">
        <v>31</v>
      </c>
      <c r="H189" s="21"/>
      <c r="I189" s="21"/>
      <c r="J189" s="21"/>
      <c r="K189" s="21"/>
      <c r="L189" s="124"/>
      <c r="M189" s="124"/>
      <c r="N189" s="124"/>
      <c r="O189" s="124"/>
      <c r="P189" s="3"/>
      <c r="S189" s="1">
        <f t="shared" si="7"/>
        <v>0</v>
      </c>
      <c r="T189" s="1">
        <v>6</v>
      </c>
      <c r="U189" s="1">
        <v>0</v>
      </c>
      <c r="V189" s="1">
        <f t="shared" si="6"/>
        <v>0</v>
      </c>
      <c r="W189" s="4"/>
    </row>
    <row r="190" spans="2:23" s="1" customFormat="1" hidden="1" x14ac:dyDescent="0.25">
      <c r="B190" s="2"/>
      <c r="C190" s="18"/>
      <c r="G190" s="18" t="s">
        <v>32</v>
      </c>
      <c r="H190" s="18"/>
      <c r="I190" s="18"/>
      <c r="J190" s="18"/>
      <c r="K190" s="18"/>
      <c r="L190" s="124"/>
      <c r="M190" s="124"/>
      <c r="N190" s="124"/>
      <c r="O190" s="124"/>
      <c r="P190" s="3"/>
      <c r="S190" s="1">
        <f t="shared" si="7"/>
        <v>0</v>
      </c>
      <c r="T190" s="1">
        <v>6</v>
      </c>
      <c r="U190" s="1">
        <v>0</v>
      </c>
      <c r="V190" s="1">
        <f t="shared" si="6"/>
        <v>0</v>
      </c>
      <c r="W190" s="4"/>
    </row>
    <row r="191" spans="2:23" s="1" customFormat="1" hidden="1" x14ac:dyDescent="0.25">
      <c r="B191" s="2"/>
      <c r="G191" s="18"/>
      <c r="H191" s="18"/>
      <c r="I191" s="18"/>
      <c r="J191" s="18"/>
      <c r="K191" s="18"/>
      <c r="L191" s="18"/>
      <c r="M191" s="18"/>
      <c r="N191" s="18"/>
      <c r="O191" s="18"/>
      <c r="P191" s="3"/>
      <c r="S191" s="1">
        <f t="shared" si="7"/>
        <v>0</v>
      </c>
      <c r="T191" s="1">
        <v>6</v>
      </c>
      <c r="U191" s="1">
        <v>0</v>
      </c>
      <c r="V191" s="1">
        <f t="shared" si="6"/>
        <v>0</v>
      </c>
      <c r="W191" s="4"/>
    </row>
    <row r="192" spans="2:23" s="1" customFormat="1" hidden="1" x14ac:dyDescent="0.25">
      <c r="B192" s="2"/>
      <c r="C192" s="1" t="s">
        <v>84</v>
      </c>
      <c r="E192" s="62"/>
      <c r="G192" s="1" t="s">
        <v>31</v>
      </c>
      <c r="H192" s="21"/>
      <c r="I192" s="21"/>
      <c r="J192" s="21"/>
      <c r="K192" s="21"/>
      <c r="L192" s="124"/>
      <c r="M192" s="124"/>
      <c r="N192" s="124"/>
      <c r="O192" s="124"/>
      <c r="P192" s="3"/>
      <c r="S192" s="1">
        <f t="shared" si="7"/>
        <v>0</v>
      </c>
      <c r="T192" s="1">
        <v>7</v>
      </c>
      <c r="U192" s="1">
        <v>0</v>
      </c>
      <c r="V192" s="1">
        <f t="shared" si="6"/>
        <v>0</v>
      </c>
      <c r="W192" s="4"/>
    </row>
    <row r="193" spans="2:23" s="1" customFormat="1" hidden="1" x14ac:dyDescent="0.25">
      <c r="B193" s="2"/>
      <c r="C193" s="18"/>
      <c r="G193" s="18" t="s">
        <v>32</v>
      </c>
      <c r="H193" s="18"/>
      <c r="I193" s="18"/>
      <c r="J193" s="18"/>
      <c r="K193" s="18"/>
      <c r="L193" s="124"/>
      <c r="M193" s="124"/>
      <c r="N193" s="124"/>
      <c r="O193" s="124"/>
      <c r="P193" s="3"/>
      <c r="S193" s="1">
        <f t="shared" si="7"/>
        <v>0</v>
      </c>
      <c r="T193" s="1">
        <v>7</v>
      </c>
      <c r="U193" s="1">
        <v>0</v>
      </c>
      <c r="V193" s="1">
        <f t="shared" si="6"/>
        <v>0</v>
      </c>
      <c r="W193" s="4"/>
    </row>
    <row r="194" spans="2:23" s="1" customFormat="1" hidden="1" x14ac:dyDescent="0.25">
      <c r="B194" s="2"/>
      <c r="G194" s="18"/>
      <c r="H194" s="18"/>
      <c r="I194" s="18"/>
      <c r="J194" s="18"/>
      <c r="K194" s="18"/>
      <c r="L194" s="18"/>
      <c r="M194" s="18"/>
      <c r="N194" s="18"/>
      <c r="O194" s="18"/>
      <c r="P194" s="3"/>
      <c r="S194" s="1">
        <f t="shared" si="7"/>
        <v>0</v>
      </c>
      <c r="T194" s="1">
        <v>7</v>
      </c>
      <c r="U194" s="1">
        <v>0</v>
      </c>
      <c r="V194" s="1">
        <f t="shared" si="6"/>
        <v>0</v>
      </c>
      <c r="W194" s="4"/>
    </row>
    <row r="195" spans="2:23" s="1" customFormat="1" hidden="1" x14ac:dyDescent="0.25">
      <c r="B195" s="2"/>
      <c r="C195" s="1" t="s">
        <v>85</v>
      </c>
      <c r="E195" s="62"/>
      <c r="G195" s="1" t="s">
        <v>31</v>
      </c>
      <c r="H195" s="21"/>
      <c r="I195" s="21"/>
      <c r="J195" s="21"/>
      <c r="K195" s="21"/>
      <c r="L195" s="124"/>
      <c r="M195" s="124"/>
      <c r="N195" s="124"/>
      <c r="O195" s="124"/>
      <c r="P195" s="3"/>
      <c r="S195" s="1">
        <f t="shared" si="7"/>
        <v>0</v>
      </c>
      <c r="T195" s="1">
        <v>8</v>
      </c>
      <c r="U195" s="1">
        <v>0</v>
      </c>
      <c r="V195" s="1">
        <f t="shared" si="6"/>
        <v>0</v>
      </c>
      <c r="W195" s="4"/>
    </row>
    <row r="196" spans="2:23" s="1" customFormat="1" hidden="1" x14ac:dyDescent="0.25">
      <c r="B196" s="2"/>
      <c r="C196" s="18"/>
      <c r="G196" s="18" t="s">
        <v>32</v>
      </c>
      <c r="H196" s="18"/>
      <c r="I196" s="18"/>
      <c r="J196" s="18"/>
      <c r="K196" s="18"/>
      <c r="L196" s="124"/>
      <c r="M196" s="124"/>
      <c r="N196" s="124"/>
      <c r="O196" s="124"/>
      <c r="P196" s="3"/>
      <c r="S196" s="1">
        <f t="shared" si="7"/>
        <v>0</v>
      </c>
      <c r="T196" s="1">
        <v>8</v>
      </c>
      <c r="U196" s="1">
        <v>0</v>
      </c>
      <c r="V196" s="1">
        <f t="shared" ref="V196:V221" si="8">ABS(U196-S196)</f>
        <v>0</v>
      </c>
      <c r="W196" s="4"/>
    </row>
    <row r="197" spans="2:23" s="1" customFormat="1" hidden="1" x14ac:dyDescent="0.25">
      <c r="B197" s="2"/>
      <c r="G197" s="18"/>
      <c r="H197" s="18"/>
      <c r="I197" s="18"/>
      <c r="J197" s="18"/>
      <c r="K197" s="18"/>
      <c r="L197" s="18"/>
      <c r="M197" s="18"/>
      <c r="N197" s="18"/>
      <c r="O197" s="18"/>
      <c r="P197" s="3"/>
      <c r="S197" s="1">
        <f t="shared" si="7"/>
        <v>0</v>
      </c>
      <c r="T197" s="1">
        <v>8</v>
      </c>
      <c r="U197" s="1">
        <v>0</v>
      </c>
      <c r="V197" s="1">
        <f t="shared" si="8"/>
        <v>0</v>
      </c>
      <c r="W197" s="4"/>
    </row>
    <row r="198" spans="2:23" s="1" customFormat="1" hidden="1" x14ac:dyDescent="0.25">
      <c r="B198" s="2"/>
      <c r="C198" s="1" t="s">
        <v>86</v>
      </c>
      <c r="E198" s="62"/>
      <c r="G198" s="1" t="s">
        <v>31</v>
      </c>
      <c r="H198" s="21"/>
      <c r="I198" s="21"/>
      <c r="J198" s="21"/>
      <c r="K198" s="21"/>
      <c r="L198" s="124"/>
      <c r="M198" s="124"/>
      <c r="N198" s="124"/>
      <c r="O198" s="124"/>
      <c r="P198" s="3"/>
      <c r="S198" s="1">
        <f t="shared" si="7"/>
        <v>0</v>
      </c>
      <c r="T198" s="1">
        <v>9</v>
      </c>
      <c r="U198" s="1">
        <v>0</v>
      </c>
      <c r="V198" s="1">
        <f t="shared" si="8"/>
        <v>0</v>
      </c>
      <c r="W198" s="4"/>
    </row>
    <row r="199" spans="2:23" s="1" customFormat="1" hidden="1" x14ac:dyDescent="0.25">
      <c r="B199" s="2"/>
      <c r="C199" s="18"/>
      <c r="G199" s="18" t="s">
        <v>32</v>
      </c>
      <c r="H199" s="18"/>
      <c r="I199" s="18"/>
      <c r="J199" s="18"/>
      <c r="K199" s="18"/>
      <c r="L199" s="124"/>
      <c r="M199" s="124"/>
      <c r="N199" s="124"/>
      <c r="O199" s="124"/>
      <c r="P199" s="3"/>
      <c r="S199" s="1">
        <f t="shared" si="7"/>
        <v>0</v>
      </c>
      <c r="T199" s="1">
        <v>9</v>
      </c>
      <c r="U199" s="1">
        <v>0</v>
      </c>
      <c r="V199" s="1">
        <f t="shared" si="8"/>
        <v>0</v>
      </c>
      <c r="W199" s="4"/>
    </row>
    <row r="200" spans="2:23" s="1" customFormat="1" hidden="1" x14ac:dyDescent="0.25">
      <c r="B200" s="2"/>
      <c r="G200" s="18"/>
      <c r="H200" s="18"/>
      <c r="I200" s="18"/>
      <c r="J200" s="18"/>
      <c r="K200" s="18"/>
      <c r="L200" s="18"/>
      <c r="M200" s="18"/>
      <c r="N200" s="18"/>
      <c r="O200" s="18"/>
      <c r="P200" s="3"/>
      <c r="S200" s="1">
        <f t="shared" si="7"/>
        <v>0</v>
      </c>
      <c r="T200" s="1">
        <v>9</v>
      </c>
      <c r="U200" s="1">
        <v>0</v>
      </c>
      <c r="V200" s="1">
        <f t="shared" si="8"/>
        <v>0</v>
      </c>
      <c r="W200" s="4"/>
    </row>
    <row r="201" spans="2:23" s="1" customFormat="1" hidden="1" x14ac:dyDescent="0.25">
      <c r="B201" s="2"/>
      <c r="C201" s="1" t="s">
        <v>87</v>
      </c>
      <c r="E201" s="62"/>
      <c r="G201" s="1" t="s">
        <v>31</v>
      </c>
      <c r="H201" s="21"/>
      <c r="I201" s="21"/>
      <c r="J201" s="21"/>
      <c r="K201" s="21"/>
      <c r="L201" s="124"/>
      <c r="M201" s="124"/>
      <c r="N201" s="124"/>
      <c r="O201" s="124"/>
      <c r="P201" s="3"/>
      <c r="S201" s="1">
        <f t="shared" si="7"/>
        <v>0</v>
      </c>
      <c r="T201" s="1">
        <v>10</v>
      </c>
      <c r="U201" s="1">
        <v>0</v>
      </c>
      <c r="V201" s="1">
        <f t="shared" si="8"/>
        <v>0</v>
      </c>
      <c r="W201" s="4"/>
    </row>
    <row r="202" spans="2:23" s="1" customFormat="1" hidden="1" x14ac:dyDescent="0.25">
      <c r="B202" s="2"/>
      <c r="C202" s="18"/>
      <c r="G202" s="18" t="s">
        <v>32</v>
      </c>
      <c r="H202" s="18"/>
      <c r="I202" s="18"/>
      <c r="J202" s="18"/>
      <c r="K202" s="18"/>
      <c r="L202" s="124"/>
      <c r="M202" s="124"/>
      <c r="N202" s="124"/>
      <c r="O202" s="124"/>
      <c r="P202" s="3"/>
      <c r="S202" s="1">
        <f t="shared" si="7"/>
        <v>0</v>
      </c>
      <c r="T202" s="1">
        <v>10</v>
      </c>
      <c r="U202" s="1">
        <v>0</v>
      </c>
      <c r="V202" s="1">
        <f t="shared" si="8"/>
        <v>0</v>
      </c>
      <c r="W202" s="4"/>
    </row>
    <row r="203" spans="2:23" s="1" customFormat="1" hidden="1" x14ac:dyDescent="0.25">
      <c r="B203" s="2"/>
      <c r="G203" s="18"/>
      <c r="H203" s="18"/>
      <c r="I203" s="18"/>
      <c r="J203" s="18"/>
      <c r="K203" s="18"/>
      <c r="L203" s="18"/>
      <c r="M203" s="18"/>
      <c r="N203" s="18"/>
      <c r="O203" s="18"/>
      <c r="P203" s="3"/>
      <c r="S203" s="1">
        <f t="shared" si="7"/>
        <v>0</v>
      </c>
      <c r="T203" s="1">
        <v>10</v>
      </c>
      <c r="U203" s="1">
        <v>0</v>
      </c>
      <c r="V203" s="1">
        <f t="shared" si="8"/>
        <v>0</v>
      </c>
      <c r="W203" s="4"/>
    </row>
    <row r="204" spans="2:23" s="1" customFormat="1" hidden="1" x14ac:dyDescent="0.25">
      <c r="B204" s="2"/>
      <c r="C204" s="46" t="s">
        <v>88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3"/>
      <c r="S204" s="1">
        <f>IF($T$11&gt;=$T204,1,0)</f>
        <v>0</v>
      </c>
      <c r="T204" s="1">
        <v>1</v>
      </c>
      <c r="U204" s="1">
        <v>0</v>
      </c>
      <c r="V204" s="1">
        <f t="shared" si="8"/>
        <v>0</v>
      </c>
      <c r="W204" s="4"/>
    </row>
    <row r="205" spans="2:23" s="1" customFormat="1" hidden="1" x14ac:dyDescent="0.25">
      <c r="B205" s="2"/>
      <c r="G205" s="18"/>
      <c r="H205" s="18"/>
      <c r="I205" s="18"/>
      <c r="J205" s="18"/>
      <c r="K205" s="18"/>
      <c r="L205" s="18"/>
      <c r="M205" s="18"/>
      <c r="N205" s="18"/>
      <c r="O205" s="18"/>
      <c r="P205" s="3"/>
      <c r="S205" s="1">
        <f t="shared" ref="S205:S220" si="9">IF($T$11&gt;=$T205,1,0)</f>
        <v>0</v>
      </c>
      <c r="T205" s="1">
        <v>1</v>
      </c>
      <c r="U205" s="1">
        <v>0</v>
      </c>
      <c r="V205" s="1">
        <f t="shared" si="8"/>
        <v>0</v>
      </c>
      <c r="W205" s="4"/>
    </row>
    <row r="206" spans="2:23" s="1" customFormat="1" hidden="1" x14ac:dyDescent="0.25">
      <c r="B206" s="2"/>
      <c r="C206" s="1" t="s">
        <v>89</v>
      </c>
      <c r="E206" s="62"/>
      <c r="G206" s="18" t="s">
        <v>26</v>
      </c>
      <c r="H206" s="21"/>
      <c r="I206" s="21"/>
      <c r="J206" s="121"/>
      <c r="K206" s="122"/>
      <c r="L206" s="122"/>
      <c r="M206" s="122"/>
      <c r="N206" s="122"/>
      <c r="O206" s="123"/>
      <c r="P206" s="3"/>
      <c r="S206" s="1">
        <f t="shared" si="9"/>
        <v>0</v>
      </c>
      <c r="T206" s="1">
        <v>1</v>
      </c>
      <c r="U206" s="1">
        <v>0</v>
      </c>
      <c r="V206" s="1">
        <f t="shared" si="8"/>
        <v>0</v>
      </c>
      <c r="W206" s="4"/>
    </row>
    <row r="207" spans="2:23" s="1" customFormat="1" hidden="1" x14ac:dyDescent="0.25">
      <c r="B207" s="2"/>
      <c r="C207" s="18" t="s">
        <v>90</v>
      </c>
      <c r="E207" s="62"/>
      <c r="G207" s="1" t="s">
        <v>31</v>
      </c>
      <c r="H207" s="21"/>
      <c r="I207" s="21"/>
      <c r="J207" s="21"/>
      <c r="K207" s="21"/>
      <c r="L207" s="124"/>
      <c r="M207" s="124"/>
      <c r="N207" s="124"/>
      <c r="O207" s="124"/>
      <c r="P207" s="3"/>
      <c r="S207" s="1">
        <f t="shared" si="9"/>
        <v>0</v>
      </c>
      <c r="T207" s="1">
        <v>1</v>
      </c>
      <c r="U207" s="1">
        <v>0</v>
      </c>
      <c r="V207" s="1">
        <f t="shared" si="8"/>
        <v>0</v>
      </c>
      <c r="W207" s="4"/>
    </row>
    <row r="208" spans="2:23" s="1" customFormat="1" hidden="1" x14ac:dyDescent="0.25">
      <c r="B208" s="2"/>
      <c r="C208" s="1" t="s">
        <v>91</v>
      </c>
      <c r="E208" s="62"/>
      <c r="G208" s="18" t="s">
        <v>32</v>
      </c>
      <c r="H208" s="18"/>
      <c r="I208" s="18"/>
      <c r="J208" s="18"/>
      <c r="K208" s="18"/>
      <c r="L208" s="124"/>
      <c r="M208" s="124"/>
      <c r="N208" s="124"/>
      <c r="O208" s="124"/>
      <c r="P208" s="3"/>
      <c r="S208" s="1">
        <f t="shared" si="9"/>
        <v>0</v>
      </c>
      <c r="T208" s="1">
        <v>1</v>
      </c>
      <c r="U208" s="1">
        <v>0</v>
      </c>
      <c r="V208" s="1">
        <f t="shared" si="8"/>
        <v>0</v>
      </c>
      <c r="W208" s="4"/>
    </row>
    <row r="209" spans="2:24" s="1" customFormat="1" hidden="1" x14ac:dyDescent="0.25">
      <c r="B209" s="2"/>
      <c r="G209" s="4"/>
      <c r="H209" s="4"/>
      <c r="I209" s="4"/>
      <c r="J209" s="4"/>
      <c r="K209" s="4"/>
      <c r="L209" s="4"/>
      <c r="M209" s="4"/>
      <c r="N209" s="4"/>
      <c r="O209" s="4"/>
      <c r="P209" s="3"/>
      <c r="S209" s="1">
        <f t="shared" si="9"/>
        <v>0</v>
      </c>
      <c r="T209" s="1">
        <v>1</v>
      </c>
      <c r="U209" s="1">
        <v>0</v>
      </c>
      <c r="V209" s="1">
        <f t="shared" si="8"/>
        <v>0</v>
      </c>
      <c r="W209" s="4"/>
    </row>
    <row r="210" spans="2:24" s="1" customFormat="1" hidden="1" x14ac:dyDescent="0.25">
      <c r="B210" s="2"/>
      <c r="C210" s="1" t="s">
        <v>95</v>
      </c>
      <c r="E210" s="62"/>
      <c r="G210" s="18" t="s">
        <v>26</v>
      </c>
      <c r="H210" s="21"/>
      <c r="I210" s="21"/>
      <c r="J210" s="121"/>
      <c r="K210" s="122"/>
      <c r="L210" s="122"/>
      <c r="M210" s="122"/>
      <c r="N210" s="122"/>
      <c r="O210" s="123"/>
      <c r="P210" s="3"/>
      <c r="S210" s="1">
        <f t="shared" si="9"/>
        <v>0</v>
      </c>
      <c r="T210" s="1">
        <v>2</v>
      </c>
      <c r="U210" s="1">
        <v>0</v>
      </c>
      <c r="V210" s="1">
        <f t="shared" si="8"/>
        <v>0</v>
      </c>
      <c r="W210" s="4"/>
    </row>
    <row r="211" spans="2:24" s="1" customFormat="1" hidden="1" x14ac:dyDescent="0.25">
      <c r="B211" s="2"/>
      <c r="C211" s="18" t="s">
        <v>90</v>
      </c>
      <c r="E211" s="62"/>
      <c r="G211" s="1" t="s">
        <v>31</v>
      </c>
      <c r="H211" s="21"/>
      <c r="I211" s="21"/>
      <c r="J211" s="21"/>
      <c r="K211" s="21"/>
      <c r="L211" s="124"/>
      <c r="M211" s="124"/>
      <c r="N211" s="124"/>
      <c r="O211" s="124"/>
      <c r="P211" s="3"/>
      <c r="S211" s="1">
        <f t="shared" si="9"/>
        <v>0</v>
      </c>
      <c r="T211" s="1">
        <v>2</v>
      </c>
      <c r="U211" s="1">
        <v>0</v>
      </c>
      <c r="V211" s="1">
        <f t="shared" si="8"/>
        <v>0</v>
      </c>
      <c r="W211" s="4"/>
    </row>
    <row r="212" spans="2:24" s="1" customFormat="1" hidden="1" x14ac:dyDescent="0.25">
      <c r="B212" s="2"/>
      <c r="C212" s="1" t="s">
        <v>91</v>
      </c>
      <c r="E212" s="62"/>
      <c r="G212" s="18" t="s">
        <v>32</v>
      </c>
      <c r="H212" s="18"/>
      <c r="I212" s="18"/>
      <c r="J212" s="18"/>
      <c r="K212" s="18"/>
      <c r="L212" s="124"/>
      <c r="M212" s="124"/>
      <c r="N212" s="124"/>
      <c r="O212" s="124"/>
      <c r="P212" s="3"/>
      <c r="S212" s="1">
        <f t="shared" si="9"/>
        <v>0</v>
      </c>
      <c r="T212" s="1">
        <v>2</v>
      </c>
      <c r="U212" s="1">
        <v>0</v>
      </c>
      <c r="V212" s="1">
        <f t="shared" si="8"/>
        <v>0</v>
      </c>
      <c r="W212" s="4"/>
    </row>
    <row r="213" spans="2:24" s="1" customFormat="1" hidden="1" x14ac:dyDescent="0.25">
      <c r="B213" s="2"/>
      <c r="G213" s="18"/>
      <c r="H213" s="18"/>
      <c r="I213" s="18"/>
      <c r="J213" s="18"/>
      <c r="K213" s="18"/>
      <c r="L213" s="18"/>
      <c r="M213" s="18"/>
      <c r="N213" s="18"/>
      <c r="O213" s="18"/>
      <c r="P213" s="3"/>
      <c r="S213" s="1">
        <f t="shared" si="9"/>
        <v>0</v>
      </c>
      <c r="T213" s="1">
        <v>2</v>
      </c>
      <c r="U213" s="1">
        <v>0</v>
      </c>
      <c r="V213" s="1">
        <f t="shared" si="8"/>
        <v>0</v>
      </c>
      <c r="W213" s="4"/>
    </row>
    <row r="214" spans="2:24" s="1" customFormat="1" hidden="1" x14ac:dyDescent="0.25">
      <c r="B214" s="2"/>
      <c r="C214" s="1" t="s">
        <v>96</v>
      </c>
      <c r="E214" s="62"/>
      <c r="G214" s="18" t="s">
        <v>26</v>
      </c>
      <c r="H214" s="21"/>
      <c r="I214" s="21"/>
      <c r="J214" s="121"/>
      <c r="K214" s="122"/>
      <c r="L214" s="122"/>
      <c r="M214" s="122"/>
      <c r="N214" s="122"/>
      <c r="O214" s="123"/>
      <c r="P214" s="3"/>
      <c r="S214" s="1">
        <f t="shared" si="9"/>
        <v>0</v>
      </c>
      <c r="T214" s="1">
        <v>3</v>
      </c>
      <c r="U214" s="1">
        <v>0</v>
      </c>
      <c r="V214" s="1">
        <f t="shared" si="8"/>
        <v>0</v>
      </c>
      <c r="W214" s="4"/>
    </row>
    <row r="215" spans="2:24" s="1" customFormat="1" hidden="1" x14ac:dyDescent="0.25">
      <c r="B215" s="2"/>
      <c r="C215" s="18" t="s">
        <v>90</v>
      </c>
      <c r="E215" s="62"/>
      <c r="G215" s="1" t="s">
        <v>31</v>
      </c>
      <c r="H215" s="21"/>
      <c r="I215" s="21"/>
      <c r="J215" s="21"/>
      <c r="K215" s="21"/>
      <c r="L215" s="124"/>
      <c r="M215" s="124"/>
      <c r="N215" s="124"/>
      <c r="O215" s="124"/>
      <c r="P215" s="3"/>
      <c r="S215" s="1">
        <f t="shared" si="9"/>
        <v>0</v>
      </c>
      <c r="T215" s="1">
        <v>3</v>
      </c>
      <c r="U215" s="1">
        <v>0</v>
      </c>
      <c r="V215" s="1">
        <f t="shared" si="8"/>
        <v>0</v>
      </c>
      <c r="W215" s="4"/>
    </row>
    <row r="216" spans="2:24" s="1" customFormat="1" hidden="1" x14ac:dyDescent="0.25">
      <c r="B216" s="2"/>
      <c r="C216" s="1" t="s">
        <v>91</v>
      </c>
      <c r="E216" s="62"/>
      <c r="G216" s="18" t="s">
        <v>32</v>
      </c>
      <c r="H216" s="18"/>
      <c r="I216" s="18"/>
      <c r="J216" s="18"/>
      <c r="K216" s="18"/>
      <c r="L216" s="124"/>
      <c r="M216" s="124"/>
      <c r="N216" s="124"/>
      <c r="O216" s="124"/>
      <c r="P216" s="3"/>
      <c r="S216" s="1">
        <f t="shared" si="9"/>
        <v>0</v>
      </c>
      <c r="T216" s="1">
        <v>3</v>
      </c>
      <c r="U216" s="1">
        <v>0</v>
      </c>
      <c r="V216" s="1">
        <f t="shared" si="8"/>
        <v>0</v>
      </c>
      <c r="W216" s="4"/>
    </row>
    <row r="217" spans="2:24" s="1" customFormat="1" hidden="1" x14ac:dyDescent="0.25">
      <c r="B217" s="2"/>
      <c r="G217" s="18"/>
      <c r="H217" s="18"/>
      <c r="I217" s="18"/>
      <c r="J217" s="18"/>
      <c r="K217" s="18"/>
      <c r="L217" s="18"/>
      <c r="M217" s="18"/>
      <c r="N217" s="18"/>
      <c r="O217" s="18"/>
      <c r="P217" s="3"/>
      <c r="S217" s="1">
        <f t="shared" si="9"/>
        <v>0</v>
      </c>
      <c r="T217" s="1">
        <v>3</v>
      </c>
      <c r="U217" s="1">
        <v>0</v>
      </c>
      <c r="V217" s="1">
        <f t="shared" si="8"/>
        <v>0</v>
      </c>
      <c r="W217" s="4"/>
    </row>
    <row r="218" spans="2:24" s="1" customFormat="1" hidden="1" x14ac:dyDescent="0.25">
      <c r="B218" s="2"/>
      <c r="C218" s="1" t="s">
        <v>97</v>
      </c>
      <c r="E218" s="62"/>
      <c r="G218" s="18" t="s">
        <v>26</v>
      </c>
      <c r="H218" s="21"/>
      <c r="I218" s="21"/>
      <c r="J218" s="121"/>
      <c r="K218" s="122"/>
      <c r="L218" s="122"/>
      <c r="M218" s="122"/>
      <c r="N218" s="122"/>
      <c r="O218" s="123"/>
      <c r="P218" s="3"/>
      <c r="S218" s="1">
        <f t="shared" si="9"/>
        <v>0</v>
      </c>
      <c r="T218" s="1">
        <v>4</v>
      </c>
      <c r="U218" s="1">
        <v>0</v>
      </c>
      <c r="V218" s="1">
        <f t="shared" si="8"/>
        <v>0</v>
      </c>
      <c r="W218" s="4"/>
    </row>
    <row r="219" spans="2:24" s="1" customFormat="1" hidden="1" x14ac:dyDescent="0.25">
      <c r="B219" s="2"/>
      <c r="C219" s="18" t="s">
        <v>90</v>
      </c>
      <c r="E219" s="62"/>
      <c r="G219" s="1" t="s">
        <v>31</v>
      </c>
      <c r="H219" s="21"/>
      <c r="I219" s="21"/>
      <c r="J219" s="21"/>
      <c r="K219" s="21"/>
      <c r="L219" s="124"/>
      <c r="M219" s="124"/>
      <c r="N219" s="124"/>
      <c r="O219" s="124"/>
      <c r="P219" s="3"/>
      <c r="S219" s="1">
        <f t="shared" si="9"/>
        <v>0</v>
      </c>
      <c r="T219" s="1">
        <v>4</v>
      </c>
      <c r="U219" s="1">
        <v>0</v>
      </c>
      <c r="V219" s="1">
        <f t="shared" si="8"/>
        <v>0</v>
      </c>
      <c r="W219" s="4"/>
    </row>
    <row r="220" spans="2:24" s="1" customFormat="1" hidden="1" x14ac:dyDescent="0.25">
      <c r="B220" s="2"/>
      <c r="C220" s="1" t="s">
        <v>91</v>
      </c>
      <c r="E220" s="62"/>
      <c r="G220" s="18" t="s">
        <v>32</v>
      </c>
      <c r="H220" s="18"/>
      <c r="I220" s="18"/>
      <c r="J220" s="18"/>
      <c r="K220" s="18"/>
      <c r="L220" s="124"/>
      <c r="M220" s="124"/>
      <c r="N220" s="124"/>
      <c r="O220" s="124"/>
      <c r="P220" s="3"/>
      <c r="S220" s="1">
        <f t="shared" si="9"/>
        <v>0</v>
      </c>
      <c r="T220" s="1">
        <v>4</v>
      </c>
      <c r="U220" s="1">
        <v>0</v>
      </c>
      <c r="V220" s="1">
        <f t="shared" si="8"/>
        <v>0</v>
      </c>
      <c r="W220" s="4"/>
      <c r="X220" s="59" t="s">
        <v>147</v>
      </c>
    </row>
    <row r="221" spans="2:24" s="1" customFormat="1" ht="13.5" thickBot="1" x14ac:dyDescent="0.3">
      <c r="B221" s="7"/>
      <c r="C221" s="8"/>
      <c r="D221" s="8"/>
      <c r="E221" s="8"/>
      <c r="F221" s="8"/>
      <c r="G221" s="9"/>
      <c r="H221" s="9"/>
      <c r="I221" s="8"/>
      <c r="J221" s="9"/>
      <c r="K221" s="9"/>
      <c r="L221" s="9"/>
      <c r="M221" s="9"/>
      <c r="N221" s="8"/>
      <c r="O221" s="8"/>
      <c r="P221" s="10"/>
      <c r="S221" s="1">
        <v>0</v>
      </c>
      <c r="U221" s="1">
        <v>0</v>
      </c>
      <c r="V221" s="1">
        <f t="shared" si="8"/>
        <v>0</v>
      </c>
      <c r="W221" s="4"/>
    </row>
    <row r="222" spans="2:24" s="1" customFormat="1" ht="13.5" thickTop="1" x14ac:dyDescent="0.25">
      <c r="B222" s="5"/>
      <c r="C222" s="5"/>
      <c r="D222" s="5"/>
      <c r="E222" s="5"/>
      <c r="F222" s="5"/>
      <c r="G222" s="12"/>
      <c r="H222" s="12"/>
      <c r="I222" s="5"/>
      <c r="J222" s="12"/>
      <c r="K222" s="12"/>
      <c r="L222" s="12"/>
      <c r="M222" s="12"/>
      <c r="N222" s="5"/>
      <c r="O222" s="5"/>
      <c r="P222" s="5"/>
      <c r="W222" s="4"/>
    </row>
    <row r="223" spans="2:24" s="1" customFormat="1" x14ac:dyDescent="0.25">
      <c r="P223" s="11"/>
      <c r="W223" s="4"/>
    </row>
    <row r="227" spans="6:23" s="1" customFormat="1" x14ac:dyDescent="0.25">
      <c r="F227" s="6"/>
      <c r="G227" s="5"/>
      <c r="H227" s="5"/>
      <c r="I227" s="13"/>
      <c r="J227" s="13"/>
      <c r="K227" s="13"/>
      <c r="L227" s="13"/>
      <c r="M227" s="13"/>
      <c r="N227" s="13"/>
      <c r="O227" s="13"/>
      <c r="W227" s="4"/>
    </row>
    <row r="228" spans="6:23" s="1" customFormat="1" x14ac:dyDescent="0.25">
      <c r="F228" s="6"/>
      <c r="G228" s="5"/>
      <c r="H228" s="5"/>
      <c r="I228" s="13"/>
      <c r="J228" s="13"/>
      <c r="K228" s="13"/>
      <c r="L228" s="13"/>
      <c r="M228" s="13"/>
      <c r="N228" s="13"/>
      <c r="O228" s="13"/>
      <c r="W228" s="4"/>
    </row>
    <row r="229" spans="6:23" s="1" customFormat="1" x14ac:dyDescent="0.25">
      <c r="F229" s="6"/>
      <c r="G229" s="5"/>
      <c r="H229" s="5"/>
      <c r="I229" s="13"/>
      <c r="J229" s="13"/>
      <c r="K229" s="13"/>
      <c r="L229" s="13"/>
      <c r="M229" s="13"/>
      <c r="N229" s="13"/>
      <c r="O229" s="13"/>
      <c r="W229" s="4"/>
    </row>
    <row r="230" spans="6:23" s="1" customFormat="1" x14ac:dyDescent="0.25">
      <c r="F230" s="6"/>
      <c r="G230" s="5"/>
      <c r="H230" s="5"/>
      <c r="I230" s="13"/>
      <c r="J230" s="13"/>
      <c r="K230" s="13"/>
      <c r="L230" s="13"/>
      <c r="M230" s="13"/>
      <c r="N230" s="13"/>
      <c r="O230" s="13"/>
      <c r="W230" s="4"/>
    </row>
    <row r="231" spans="6:23" s="1" customFormat="1" x14ac:dyDescent="0.25">
      <c r="F231" s="5"/>
      <c r="G231" s="5"/>
      <c r="H231" s="5"/>
      <c r="I231" s="5"/>
      <c r="J231" s="5"/>
      <c r="K231" s="5"/>
      <c r="L231" s="5"/>
      <c r="M231" s="5"/>
      <c r="N231" s="5"/>
      <c r="O231" s="5"/>
      <c r="W231" s="4"/>
    </row>
    <row r="239" spans="6:23" s="1" customFormat="1" ht="30" customHeight="1" x14ac:dyDescent="0.25">
      <c r="W239" s="4"/>
    </row>
    <row r="242" spans="17:23" s="1" customFormat="1" ht="30.75" customHeight="1" x14ac:dyDescent="0.25">
      <c r="W242" s="4"/>
    </row>
    <row r="245" spans="17:23" s="1" customFormat="1" ht="25.5" customHeight="1" x14ac:dyDescent="0.25">
      <c r="W245" s="4"/>
    </row>
    <row r="248" spans="17:23" s="1" customFormat="1" ht="36.75" customHeight="1" x14ac:dyDescent="0.25">
      <c r="W248" s="4"/>
    </row>
    <row r="249" spans="17:23" s="1" customFormat="1" x14ac:dyDescent="0.25">
      <c r="R249" s="15"/>
      <c r="W249" s="4"/>
    </row>
    <row r="252" spans="17:23" s="1" customFormat="1" x14ac:dyDescent="0.25">
      <c r="Q252" s="16"/>
      <c r="W252" s="4"/>
    </row>
  </sheetData>
  <mergeCells count="140">
    <mergeCell ref="L219:O219"/>
    <mergeCell ref="L220:O220"/>
    <mergeCell ref="L211:O211"/>
    <mergeCell ref="L212:O212"/>
    <mergeCell ref="J214:O214"/>
    <mergeCell ref="L215:O215"/>
    <mergeCell ref="L216:O216"/>
    <mergeCell ref="J218:O218"/>
    <mergeCell ref="L201:O201"/>
    <mergeCell ref="L202:O202"/>
    <mergeCell ref="J206:O206"/>
    <mergeCell ref="L207:O207"/>
    <mergeCell ref="L208:O208"/>
    <mergeCell ref="J210:O210"/>
    <mergeCell ref="L192:O192"/>
    <mergeCell ref="L193:O193"/>
    <mergeCell ref="L195:O195"/>
    <mergeCell ref="L196:O196"/>
    <mergeCell ref="L198:O198"/>
    <mergeCell ref="L199:O199"/>
    <mergeCell ref="L183:O183"/>
    <mergeCell ref="L184:O184"/>
    <mergeCell ref="L186:O186"/>
    <mergeCell ref="L187:O187"/>
    <mergeCell ref="L189:O189"/>
    <mergeCell ref="L190:O190"/>
    <mergeCell ref="L174:O174"/>
    <mergeCell ref="L175:O175"/>
    <mergeCell ref="L177:O177"/>
    <mergeCell ref="L178:O178"/>
    <mergeCell ref="L180:O180"/>
    <mergeCell ref="L181:O181"/>
    <mergeCell ref="L163:O163"/>
    <mergeCell ref="L164:O164"/>
    <mergeCell ref="L166:O166"/>
    <mergeCell ref="L167:O167"/>
    <mergeCell ref="L169:O169"/>
    <mergeCell ref="L170:O170"/>
    <mergeCell ref="L154:O154"/>
    <mergeCell ref="L155:O155"/>
    <mergeCell ref="L157:O157"/>
    <mergeCell ref="L158:O158"/>
    <mergeCell ref="L160:O160"/>
    <mergeCell ref="L161:O161"/>
    <mergeCell ref="L145:O145"/>
    <mergeCell ref="L146:O146"/>
    <mergeCell ref="L148:O148"/>
    <mergeCell ref="L149:O149"/>
    <mergeCell ref="L151:O151"/>
    <mergeCell ref="L152:O152"/>
    <mergeCell ref="L136:O136"/>
    <mergeCell ref="L137:O137"/>
    <mergeCell ref="L139:O139"/>
    <mergeCell ref="L140:O140"/>
    <mergeCell ref="L142:O142"/>
    <mergeCell ref="L143:O143"/>
    <mergeCell ref="L127:O127"/>
    <mergeCell ref="L128:O128"/>
    <mergeCell ref="L130:O130"/>
    <mergeCell ref="L131:O131"/>
    <mergeCell ref="L133:O133"/>
    <mergeCell ref="L134:O134"/>
    <mergeCell ref="L118:O118"/>
    <mergeCell ref="L119:O119"/>
    <mergeCell ref="L121:O121"/>
    <mergeCell ref="L122:O122"/>
    <mergeCell ref="L124:O124"/>
    <mergeCell ref="L125:O125"/>
    <mergeCell ref="L109:O109"/>
    <mergeCell ref="L110:O110"/>
    <mergeCell ref="L112:O112"/>
    <mergeCell ref="L113:O113"/>
    <mergeCell ref="L115:O115"/>
    <mergeCell ref="L116:O116"/>
    <mergeCell ref="L100:O100"/>
    <mergeCell ref="L101:O101"/>
    <mergeCell ref="L103:O103"/>
    <mergeCell ref="L104:O104"/>
    <mergeCell ref="L106:O106"/>
    <mergeCell ref="L107:O107"/>
    <mergeCell ref="L91:O91"/>
    <mergeCell ref="L92:O92"/>
    <mergeCell ref="L94:O94"/>
    <mergeCell ref="L95:O95"/>
    <mergeCell ref="L97:O97"/>
    <mergeCell ref="L98:O98"/>
    <mergeCell ref="L82:O82"/>
    <mergeCell ref="L83:O83"/>
    <mergeCell ref="L85:O85"/>
    <mergeCell ref="L86:O86"/>
    <mergeCell ref="L88:O88"/>
    <mergeCell ref="L89:O89"/>
    <mergeCell ref="L73:O73"/>
    <mergeCell ref="L74:O74"/>
    <mergeCell ref="L76:O76"/>
    <mergeCell ref="L77:O77"/>
    <mergeCell ref="L79:O79"/>
    <mergeCell ref="L80:O80"/>
    <mergeCell ref="L64:O64"/>
    <mergeCell ref="L65:O65"/>
    <mergeCell ref="L67:O67"/>
    <mergeCell ref="L68:O68"/>
    <mergeCell ref="L70:O70"/>
    <mergeCell ref="L71:O71"/>
    <mergeCell ref="L55:O55"/>
    <mergeCell ref="L56:O56"/>
    <mergeCell ref="L58:O58"/>
    <mergeCell ref="L59:O59"/>
    <mergeCell ref="L61:O61"/>
    <mergeCell ref="L62:O62"/>
    <mergeCell ref="L41:O41"/>
    <mergeCell ref="J45:O45"/>
    <mergeCell ref="L46:O46"/>
    <mergeCell ref="L47:O47"/>
    <mergeCell ref="L52:O52"/>
    <mergeCell ref="L53:O53"/>
    <mergeCell ref="L29:O29"/>
    <mergeCell ref="J33:O33"/>
    <mergeCell ref="L34:O34"/>
    <mergeCell ref="L35:O35"/>
    <mergeCell ref="J39:O39"/>
    <mergeCell ref="L40:O40"/>
    <mergeCell ref="B22:P22"/>
    <mergeCell ref="J27:O27"/>
    <mergeCell ref="L28:O28"/>
    <mergeCell ref="C8:I8"/>
    <mergeCell ref="K8:N8"/>
    <mergeCell ref="C9:I9"/>
    <mergeCell ref="K9:N9"/>
    <mergeCell ref="C10:I10"/>
    <mergeCell ref="K10:N10"/>
    <mergeCell ref="B1:P1"/>
    <mergeCell ref="B2:D2"/>
    <mergeCell ref="E2:P2"/>
    <mergeCell ref="D4:F4"/>
    <mergeCell ref="G4:L4"/>
    <mergeCell ref="B6:P6"/>
    <mergeCell ref="C11:I11"/>
    <mergeCell ref="K11:N11"/>
    <mergeCell ref="C12:O12"/>
  </mergeCells>
  <dataValidations count="1">
    <dataValidation type="whole" operator="greaterThan" allowBlank="1" showInputMessage="1" showErrorMessage="1" sqref="E13:E20" xr:uid="{00000000-0002-0000-0200-000000000000}">
      <formula1>-1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1000000}">
          <x14:formula1>
            <xm:f>'Lista Suspensa'!$B$3:$B$9</xm:f>
          </x14:formula1>
          <xm:sqref>J27:O27 J33:O33 J39:O39 J45:O45</xm:sqref>
        </x14:dataValidation>
        <x14:dataValidation type="list" allowBlank="1" showInputMessage="1" showErrorMessage="1" xr:uid="{00000000-0002-0000-0200-000002000000}">
          <x14:formula1>
            <xm:f>'Lista Suspensa'!$U$3:$U$7</xm:f>
          </x14:formula1>
          <xm:sqref>K11</xm:sqref>
        </x14:dataValidation>
        <x14:dataValidation type="list" allowBlank="1" showInputMessage="1" showErrorMessage="1" xr:uid="{00000000-0002-0000-0200-000003000000}">
          <x14:formula1>
            <xm:f>'Lista Suspensa'!$S$3:$S$12</xm:f>
          </x14:formula1>
          <xm:sqref>K10</xm:sqref>
        </x14:dataValidation>
        <x14:dataValidation type="list" allowBlank="1" showInputMessage="1" showErrorMessage="1" xr:uid="{00000000-0002-0000-0200-000004000000}">
          <x14:formula1>
            <xm:f>'Lista Suspensa'!$Q$3:$Q$42</xm:f>
          </x14:formula1>
          <xm:sqref>K9</xm:sqref>
        </x14:dataValidation>
        <x14:dataValidation type="list" allowBlank="1" showInputMessage="1" showErrorMessage="1" xr:uid="{00000000-0002-0000-0200-000005000000}">
          <x14:formula1>
            <xm:f>'Lista Suspensa'!$O$3:$O$6</xm:f>
          </x14:formula1>
          <xm:sqref>K8</xm:sqref>
        </x14:dataValidation>
        <x14:dataValidation type="list" allowBlank="1" showInputMessage="1" showErrorMessage="1" xr:uid="{00000000-0002-0000-0200-000006000000}">
          <x14:formula1>
            <xm:f>'Lista Suspensa'!$G$3:$G$4</xm:f>
          </x14:formula1>
          <xm:sqref>J206:O206 J210:O210 J214:O214 J218:O218</xm:sqref>
        </x14:dataValidation>
        <x14:dataValidation type="list" allowBlank="1" showInputMessage="1" showErrorMessage="1" xr:uid="{00000000-0002-0000-0200-000007000000}">
          <x14:formula1>
            <xm:f>'Lista Suspensa'!$J$3:$J$4</xm:f>
          </x14:formula1>
          <xm:sqref>E208 E212 E216 E220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/>
  <dimension ref="A1:AF131"/>
  <sheetViews>
    <sheetView showGridLines="0" workbookViewId="0"/>
  </sheetViews>
  <sheetFormatPr defaultColWidth="9.140625" defaultRowHeight="12.75" x14ac:dyDescent="0.25"/>
  <cols>
    <col min="1" max="1" width="1.7109375" style="1" customWidth="1"/>
    <col min="2" max="2" width="2.28515625" style="1" customWidth="1"/>
    <col min="3" max="3" width="14.28515625" style="1" customWidth="1"/>
    <col min="4" max="4" width="5.28515625" style="1" customWidth="1"/>
    <col min="5" max="5" width="14.5703125" style="1" customWidth="1"/>
    <col min="6" max="6" width="7.7109375" style="1" customWidth="1"/>
    <col min="7" max="7" width="4.7109375" style="1" customWidth="1"/>
    <col min="8" max="8" width="7" style="1" customWidth="1"/>
    <col min="9" max="9" width="5.5703125" style="1" customWidth="1"/>
    <col min="10" max="10" width="3.7109375" style="1" customWidth="1"/>
    <col min="11" max="11" width="4.7109375" style="1" customWidth="1"/>
    <col min="12" max="12" width="3.7109375" style="1" customWidth="1"/>
    <col min="13" max="13" width="4.7109375" style="1" customWidth="1"/>
    <col min="14" max="14" width="3.7109375" style="1" customWidth="1"/>
    <col min="15" max="15" width="11.5703125" style="1" customWidth="1"/>
    <col min="16" max="16" width="2.28515625" style="1" customWidth="1"/>
    <col min="17" max="17" width="2.85546875" style="1" customWidth="1"/>
    <col min="18" max="22" width="9.140625" style="1"/>
    <col min="23" max="16384" width="9.140625" style="4"/>
  </cols>
  <sheetData>
    <row r="1" spans="2:32" ht="13.5" thickBot="1" x14ac:dyDescent="0.3">
      <c r="B1" s="66" t="s">
        <v>177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32" ht="42.75" customHeight="1" thickTop="1" thickBot="1" x14ac:dyDescent="0.3">
      <c r="B2" s="67"/>
      <c r="C2" s="68"/>
      <c r="D2" s="69"/>
      <c r="E2" s="70" t="s">
        <v>134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2:32" ht="12.75" customHeight="1" thickTop="1" x14ac:dyDescent="0.25">
      <c r="B3" s="32"/>
      <c r="C3" s="12"/>
      <c r="D3" s="12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3"/>
    </row>
    <row r="4" spans="2:32" ht="30" customHeight="1" x14ac:dyDescent="0.25">
      <c r="B4" s="32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33"/>
    </row>
    <row r="5" spans="2:32" ht="30" customHeight="1" x14ac:dyDescent="0.25">
      <c r="B5" s="3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33"/>
    </row>
    <row r="6" spans="2:32" x14ac:dyDescent="0.25">
      <c r="B6" s="32"/>
      <c r="C6" s="12"/>
      <c r="D6" s="12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33"/>
    </row>
    <row r="7" spans="2:32" ht="12.75" customHeight="1" x14ac:dyDescent="0.2">
      <c r="B7" s="32"/>
      <c r="C7" s="131" t="s">
        <v>133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33"/>
    </row>
    <row r="8" spans="2:32" ht="12.75" customHeight="1" x14ac:dyDescent="0.25">
      <c r="B8" s="32"/>
      <c r="D8" s="12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33"/>
    </row>
    <row r="9" spans="2:32" ht="30" customHeight="1" x14ac:dyDescent="0.25">
      <c r="B9" s="32"/>
      <c r="C9" s="50" t="s">
        <v>130</v>
      </c>
      <c r="D9" s="132" t="s">
        <v>131</v>
      </c>
      <c r="E9" s="133"/>
      <c r="F9" s="130" t="s">
        <v>132</v>
      </c>
      <c r="G9" s="130"/>
      <c r="H9" s="130"/>
      <c r="I9" s="130"/>
      <c r="J9" s="130"/>
      <c r="K9" s="130" t="s">
        <v>148</v>
      </c>
      <c r="L9" s="130"/>
      <c r="M9" s="130"/>
      <c r="N9" s="130"/>
      <c r="O9" s="130"/>
      <c r="P9" s="33"/>
    </row>
    <row r="10" spans="2:32" ht="24.75" customHeight="1" x14ac:dyDescent="0.25">
      <c r="B10" s="32"/>
      <c r="C10" s="63"/>
      <c r="D10" s="125"/>
      <c r="E10" s="126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33"/>
    </row>
    <row r="11" spans="2:32" ht="24.75" customHeight="1" x14ac:dyDescent="0.25">
      <c r="B11" s="32"/>
      <c r="C11" s="63"/>
      <c r="D11" s="125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33"/>
    </row>
    <row r="12" spans="2:32" ht="24.75" customHeight="1" x14ac:dyDescent="0.25">
      <c r="B12" s="32"/>
      <c r="C12" s="63"/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3"/>
    </row>
    <row r="13" spans="2:32" ht="24.75" customHeight="1" x14ac:dyDescent="0.25">
      <c r="B13" s="32"/>
      <c r="C13" s="63"/>
      <c r="D13" s="125"/>
      <c r="E13" s="126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33"/>
    </row>
    <row r="14" spans="2:32" ht="24.75" customHeight="1" x14ac:dyDescent="0.25">
      <c r="B14" s="32"/>
      <c r="C14" s="63"/>
      <c r="D14" s="125"/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33"/>
    </row>
    <row r="15" spans="2:32" ht="24.75" customHeight="1" x14ac:dyDescent="0.25">
      <c r="B15" s="32"/>
      <c r="C15" s="63"/>
      <c r="D15" s="125"/>
      <c r="E15" s="126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33"/>
    </row>
    <row r="16" spans="2:32" ht="24.75" customHeight="1" x14ac:dyDescent="0.25">
      <c r="B16" s="32"/>
      <c r="C16" s="63"/>
      <c r="D16" s="125"/>
      <c r="E16" s="126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33"/>
    </row>
    <row r="17" spans="2:16" ht="24.75" customHeight="1" x14ac:dyDescent="0.25">
      <c r="B17" s="32"/>
      <c r="C17" s="63"/>
      <c r="D17" s="125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33"/>
    </row>
    <row r="18" spans="2:16" ht="24.75" customHeight="1" x14ac:dyDescent="0.25">
      <c r="B18" s="32"/>
      <c r="C18" s="63"/>
      <c r="D18" s="125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33"/>
    </row>
    <row r="19" spans="2:16" ht="24.75" customHeight="1" x14ac:dyDescent="0.25">
      <c r="B19" s="32"/>
      <c r="C19" s="63"/>
      <c r="D19" s="125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33"/>
    </row>
    <row r="20" spans="2:16" ht="24.75" customHeight="1" x14ac:dyDescent="0.25">
      <c r="B20" s="32"/>
      <c r="C20" s="63"/>
      <c r="D20" s="125"/>
      <c r="E20" s="12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33"/>
    </row>
    <row r="21" spans="2:16" ht="24.75" customHeight="1" x14ac:dyDescent="0.25">
      <c r="B21" s="32"/>
      <c r="C21" s="63"/>
      <c r="D21" s="64"/>
      <c r="E21" s="65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33"/>
    </row>
    <row r="22" spans="2:16" ht="24.75" customHeight="1" x14ac:dyDescent="0.25">
      <c r="B22" s="32"/>
      <c r="C22" s="63"/>
      <c r="D22" s="64"/>
      <c r="E22" s="65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33"/>
    </row>
    <row r="23" spans="2:16" ht="24.75" customHeight="1" x14ac:dyDescent="0.25">
      <c r="B23" s="32"/>
      <c r="C23" s="63"/>
      <c r="D23" s="64"/>
      <c r="E23" s="65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33"/>
    </row>
    <row r="24" spans="2:16" ht="24.75" customHeight="1" x14ac:dyDescent="0.25">
      <c r="B24" s="32"/>
      <c r="C24" s="63"/>
      <c r="D24" s="64"/>
      <c r="E24" s="65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33"/>
    </row>
    <row r="25" spans="2:16" ht="24.75" customHeight="1" x14ac:dyDescent="0.25">
      <c r="B25" s="32"/>
      <c r="C25" s="63"/>
      <c r="D25" s="64"/>
      <c r="E25" s="65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33"/>
    </row>
    <row r="26" spans="2:16" ht="24.75" customHeight="1" x14ac:dyDescent="0.25">
      <c r="B26" s="32"/>
      <c r="C26" s="63"/>
      <c r="D26" s="64"/>
      <c r="E26" s="65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33"/>
    </row>
    <row r="27" spans="2:16" ht="24.75" customHeight="1" x14ac:dyDescent="0.25">
      <c r="B27" s="32"/>
      <c r="C27" s="63"/>
      <c r="D27" s="64"/>
      <c r="E27" s="65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33"/>
    </row>
    <row r="28" spans="2:16" ht="24.75" customHeight="1" x14ac:dyDescent="0.25">
      <c r="B28" s="32"/>
      <c r="C28" s="63"/>
      <c r="D28" s="64"/>
      <c r="E28" s="65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33"/>
    </row>
    <row r="29" spans="2:16" ht="24.75" customHeight="1" x14ac:dyDescent="0.25">
      <c r="B29" s="32"/>
      <c r="C29" s="63"/>
      <c r="D29" s="64"/>
      <c r="E29" s="65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33"/>
    </row>
    <row r="30" spans="2:16" ht="24.75" customHeight="1" x14ac:dyDescent="0.25">
      <c r="B30" s="32"/>
      <c r="C30" s="63"/>
      <c r="D30" s="64"/>
      <c r="E30" s="65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33"/>
    </row>
    <row r="31" spans="2:16" ht="24.75" customHeight="1" x14ac:dyDescent="0.25">
      <c r="B31" s="32"/>
      <c r="C31" s="63"/>
      <c r="D31" s="64"/>
      <c r="E31" s="65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33"/>
    </row>
    <row r="32" spans="2:16" ht="24.75" customHeight="1" x14ac:dyDescent="0.25">
      <c r="B32" s="32"/>
      <c r="C32" s="63"/>
      <c r="D32" s="64"/>
      <c r="E32" s="65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33"/>
    </row>
    <row r="33" spans="2:16" ht="24.75" customHeight="1" x14ac:dyDescent="0.25">
      <c r="B33" s="32"/>
      <c r="C33" s="63"/>
      <c r="D33" s="64"/>
      <c r="E33" s="65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33"/>
    </row>
    <row r="34" spans="2:16" ht="24.75" customHeight="1" x14ac:dyDescent="0.25">
      <c r="B34" s="32"/>
      <c r="C34" s="63"/>
      <c r="D34" s="64"/>
      <c r="E34" s="65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33"/>
    </row>
    <row r="35" spans="2:16" ht="24.75" customHeight="1" x14ac:dyDescent="0.25">
      <c r="B35" s="32"/>
      <c r="C35" s="63"/>
      <c r="D35" s="64"/>
      <c r="E35" s="65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33"/>
    </row>
    <row r="36" spans="2:16" ht="24.75" customHeight="1" x14ac:dyDescent="0.25">
      <c r="B36" s="32"/>
      <c r="C36" s="63"/>
      <c r="D36" s="64"/>
      <c r="E36" s="65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33"/>
    </row>
    <row r="37" spans="2:16" ht="24.75" customHeight="1" x14ac:dyDescent="0.25">
      <c r="B37" s="32"/>
      <c r="C37" s="63"/>
      <c r="D37" s="64"/>
      <c r="E37" s="65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33"/>
    </row>
    <row r="38" spans="2:16" ht="24.75" customHeight="1" x14ac:dyDescent="0.25">
      <c r="B38" s="32"/>
      <c r="C38" s="63"/>
      <c r="D38" s="64"/>
      <c r="E38" s="65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33"/>
    </row>
    <row r="39" spans="2:16" ht="24.75" customHeight="1" x14ac:dyDescent="0.25">
      <c r="B39" s="32"/>
      <c r="C39" s="63"/>
      <c r="D39" s="64"/>
      <c r="E39" s="65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33"/>
    </row>
    <row r="40" spans="2:16" ht="24.75" customHeight="1" x14ac:dyDescent="0.25">
      <c r="B40" s="32"/>
      <c r="C40" s="63"/>
      <c r="D40" s="64"/>
      <c r="E40" s="65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33"/>
    </row>
    <row r="41" spans="2:16" ht="24.75" customHeight="1" x14ac:dyDescent="0.25">
      <c r="B41" s="32"/>
      <c r="C41" s="63"/>
      <c r="D41" s="64"/>
      <c r="E41" s="65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33"/>
    </row>
    <row r="42" spans="2:16" ht="24.75" customHeight="1" x14ac:dyDescent="0.25">
      <c r="B42" s="32"/>
      <c r="C42" s="63"/>
      <c r="D42" s="64"/>
      <c r="E42" s="65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33"/>
    </row>
    <row r="43" spans="2:16" ht="24.75" customHeight="1" x14ac:dyDescent="0.25">
      <c r="B43" s="32"/>
      <c r="C43" s="63"/>
      <c r="D43" s="64"/>
      <c r="E43" s="65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33"/>
    </row>
    <row r="44" spans="2:16" ht="24.75" customHeight="1" x14ac:dyDescent="0.25">
      <c r="B44" s="32"/>
      <c r="C44" s="63"/>
      <c r="D44" s="64"/>
      <c r="E44" s="65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33"/>
    </row>
    <row r="45" spans="2:16" ht="24.75" customHeight="1" x14ac:dyDescent="0.25">
      <c r="B45" s="32"/>
      <c r="C45" s="63"/>
      <c r="D45" s="64"/>
      <c r="E45" s="65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33"/>
    </row>
    <row r="46" spans="2:16" ht="24.75" customHeight="1" x14ac:dyDescent="0.25">
      <c r="B46" s="32"/>
      <c r="C46" s="63"/>
      <c r="D46" s="64"/>
      <c r="E46" s="65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33"/>
    </row>
    <row r="47" spans="2:16" ht="24.75" customHeight="1" x14ac:dyDescent="0.25">
      <c r="B47" s="32"/>
      <c r="C47" s="63"/>
      <c r="D47" s="64"/>
      <c r="E47" s="65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33"/>
    </row>
    <row r="48" spans="2:16" ht="24.75" customHeight="1" x14ac:dyDescent="0.25">
      <c r="B48" s="32"/>
      <c r="C48" s="63"/>
      <c r="D48" s="64"/>
      <c r="E48" s="65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33"/>
    </row>
    <row r="49" spans="2:16" ht="24.75" customHeight="1" x14ac:dyDescent="0.25">
      <c r="B49" s="32"/>
      <c r="C49" s="63"/>
      <c r="D49" s="64"/>
      <c r="E49" s="65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33"/>
    </row>
    <row r="50" spans="2:16" ht="24.75" customHeight="1" x14ac:dyDescent="0.25">
      <c r="B50" s="32"/>
      <c r="C50" s="63"/>
      <c r="D50" s="64"/>
      <c r="E50" s="65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33"/>
    </row>
    <row r="51" spans="2:16" ht="24.75" customHeight="1" x14ac:dyDescent="0.25">
      <c r="B51" s="32"/>
      <c r="C51" s="63"/>
      <c r="D51" s="64"/>
      <c r="E51" s="65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33"/>
    </row>
    <row r="52" spans="2:16" ht="24.75" customHeight="1" x14ac:dyDescent="0.25">
      <c r="B52" s="32"/>
      <c r="C52" s="63"/>
      <c r="D52" s="64"/>
      <c r="E52" s="65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33"/>
    </row>
    <row r="53" spans="2:16" ht="24.75" customHeight="1" x14ac:dyDescent="0.25">
      <c r="B53" s="32"/>
      <c r="C53" s="63"/>
      <c r="D53" s="64"/>
      <c r="E53" s="65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33"/>
    </row>
    <row r="54" spans="2:16" ht="24.75" customHeight="1" x14ac:dyDescent="0.25">
      <c r="B54" s="32"/>
      <c r="C54" s="63"/>
      <c r="D54" s="64"/>
      <c r="E54" s="65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33"/>
    </row>
    <row r="55" spans="2:16" ht="24.75" customHeight="1" x14ac:dyDescent="0.25">
      <c r="B55" s="32"/>
      <c r="C55" s="63"/>
      <c r="D55" s="64"/>
      <c r="E55" s="65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33"/>
    </row>
    <row r="56" spans="2:16" ht="24.75" customHeight="1" x14ac:dyDescent="0.25">
      <c r="B56" s="32"/>
      <c r="C56" s="63"/>
      <c r="D56" s="64"/>
      <c r="E56" s="65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33"/>
    </row>
    <row r="57" spans="2:16" ht="24.75" customHeight="1" x14ac:dyDescent="0.25">
      <c r="B57" s="32"/>
      <c r="C57" s="63"/>
      <c r="D57" s="64"/>
      <c r="E57" s="65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33"/>
    </row>
    <row r="58" spans="2:16" ht="24.75" customHeight="1" x14ac:dyDescent="0.25">
      <c r="B58" s="32"/>
      <c r="C58" s="63"/>
      <c r="D58" s="64"/>
      <c r="E58" s="65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33"/>
    </row>
    <row r="59" spans="2:16" ht="24.75" customHeight="1" x14ac:dyDescent="0.25">
      <c r="B59" s="32"/>
      <c r="C59" s="63"/>
      <c r="D59" s="64"/>
      <c r="E59" s="65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33"/>
    </row>
    <row r="60" spans="2:16" ht="24.75" customHeight="1" x14ac:dyDescent="0.25">
      <c r="B60" s="32"/>
      <c r="C60" s="63"/>
      <c r="D60" s="64"/>
      <c r="E60" s="65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33"/>
    </row>
    <row r="61" spans="2:16" ht="24.75" customHeight="1" x14ac:dyDescent="0.25">
      <c r="B61" s="32"/>
      <c r="C61" s="63"/>
      <c r="D61" s="64"/>
      <c r="E61" s="65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33"/>
    </row>
    <row r="62" spans="2:16" ht="24.75" customHeight="1" x14ac:dyDescent="0.25">
      <c r="B62" s="32"/>
      <c r="C62" s="63"/>
      <c r="D62" s="125"/>
      <c r="E62" s="126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33"/>
    </row>
    <row r="63" spans="2:16" ht="24.75" customHeight="1" x14ac:dyDescent="0.25">
      <c r="B63" s="32"/>
      <c r="C63" s="63"/>
      <c r="D63" s="125"/>
      <c r="E63" s="126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33"/>
    </row>
    <row r="64" spans="2:16" ht="24.75" customHeight="1" x14ac:dyDescent="0.25">
      <c r="B64" s="32"/>
      <c r="C64" s="63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33"/>
    </row>
    <row r="65" spans="2:16" ht="24.75" customHeight="1" x14ac:dyDescent="0.25">
      <c r="B65" s="32"/>
      <c r="C65" s="63"/>
      <c r="D65" s="125"/>
      <c r="E65" s="126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33"/>
    </row>
    <row r="66" spans="2:16" ht="24.75" customHeight="1" x14ac:dyDescent="0.25">
      <c r="B66" s="32"/>
      <c r="C66" s="63"/>
      <c r="D66" s="125"/>
      <c r="E66" s="126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33"/>
    </row>
    <row r="67" spans="2:16" ht="24.75" customHeight="1" x14ac:dyDescent="0.25">
      <c r="B67" s="32"/>
      <c r="C67" s="63"/>
      <c r="D67" s="125"/>
      <c r="E67" s="126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33"/>
    </row>
    <row r="68" spans="2:16" ht="24.75" customHeight="1" x14ac:dyDescent="0.25">
      <c r="B68" s="32"/>
      <c r="C68" s="63"/>
      <c r="D68" s="125"/>
      <c r="E68" s="12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33"/>
    </row>
    <row r="69" spans="2:16" ht="24.75" customHeight="1" x14ac:dyDescent="0.25">
      <c r="B69" s="32"/>
      <c r="C69" s="63"/>
      <c r="D69" s="125"/>
      <c r="E69" s="126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33"/>
    </row>
    <row r="70" spans="2:16" ht="24.75" customHeight="1" x14ac:dyDescent="0.25">
      <c r="B70" s="32"/>
      <c r="C70" s="63"/>
      <c r="D70" s="125"/>
      <c r="E70" s="126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33"/>
    </row>
    <row r="71" spans="2:16" ht="24.75" customHeight="1" x14ac:dyDescent="0.25">
      <c r="B71" s="32"/>
      <c r="C71" s="63"/>
      <c r="D71" s="125"/>
      <c r="E71" s="126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33"/>
    </row>
    <row r="72" spans="2:16" ht="24.75" customHeight="1" x14ac:dyDescent="0.25">
      <c r="B72" s="32"/>
      <c r="C72" s="63"/>
      <c r="D72" s="125"/>
      <c r="E72" s="126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33"/>
    </row>
    <row r="73" spans="2:16" ht="24.75" customHeight="1" x14ac:dyDescent="0.25">
      <c r="B73" s="32"/>
      <c r="C73" s="63"/>
      <c r="D73" s="125"/>
      <c r="E73" s="126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33"/>
    </row>
    <row r="74" spans="2:16" ht="24.75" customHeight="1" x14ac:dyDescent="0.25">
      <c r="B74" s="32"/>
      <c r="C74" s="63"/>
      <c r="D74" s="125"/>
      <c r="E74" s="126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33"/>
    </row>
    <row r="75" spans="2:16" ht="24.75" customHeight="1" x14ac:dyDescent="0.25">
      <c r="B75" s="32"/>
      <c r="C75" s="63"/>
      <c r="D75" s="125"/>
      <c r="E75" s="126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33"/>
    </row>
    <row r="76" spans="2:16" ht="24.75" customHeight="1" x14ac:dyDescent="0.25">
      <c r="B76" s="32"/>
      <c r="C76" s="63"/>
      <c r="D76" s="125"/>
      <c r="E76" s="126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33"/>
    </row>
    <row r="77" spans="2:16" ht="24.75" customHeight="1" x14ac:dyDescent="0.25">
      <c r="B77" s="32"/>
      <c r="C77" s="63"/>
      <c r="D77" s="125"/>
      <c r="E77" s="126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33"/>
    </row>
    <row r="78" spans="2:16" ht="24.75" customHeight="1" x14ac:dyDescent="0.25">
      <c r="B78" s="32"/>
      <c r="C78" s="63"/>
      <c r="D78" s="125"/>
      <c r="E78" s="126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33"/>
    </row>
    <row r="79" spans="2:16" ht="24.75" customHeight="1" x14ac:dyDescent="0.25">
      <c r="B79" s="32"/>
      <c r="C79" s="63"/>
      <c r="D79" s="125"/>
      <c r="E79" s="126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33"/>
    </row>
    <row r="80" spans="2:16" ht="24.75" customHeight="1" x14ac:dyDescent="0.25">
      <c r="B80" s="32"/>
      <c r="C80" s="63"/>
      <c r="D80" s="125"/>
      <c r="E80" s="126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33"/>
    </row>
    <row r="81" spans="2:16" ht="24.75" customHeight="1" x14ac:dyDescent="0.25">
      <c r="B81" s="32"/>
      <c r="C81" s="63"/>
      <c r="D81" s="125"/>
      <c r="E81" s="126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33"/>
    </row>
    <row r="82" spans="2:16" ht="24.75" customHeight="1" x14ac:dyDescent="0.25">
      <c r="B82" s="32"/>
      <c r="C82" s="63"/>
      <c r="D82" s="125"/>
      <c r="E82" s="126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33"/>
    </row>
    <row r="83" spans="2:16" ht="24.75" customHeight="1" x14ac:dyDescent="0.25">
      <c r="B83" s="32"/>
      <c r="C83" s="63"/>
      <c r="D83" s="125"/>
      <c r="E83" s="126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33"/>
    </row>
    <row r="84" spans="2:16" ht="24.75" customHeight="1" x14ac:dyDescent="0.25">
      <c r="B84" s="32"/>
      <c r="C84" s="63"/>
      <c r="D84" s="125"/>
      <c r="E84" s="126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33"/>
    </row>
    <row r="85" spans="2:16" ht="24.75" customHeight="1" x14ac:dyDescent="0.25">
      <c r="B85" s="32"/>
      <c r="C85" s="63"/>
      <c r="D85" s="125"/>
      <c r="E85" s="126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33"/>
    </row>
    <row r="86" spans="2:16" ht="24.75" customHeight="1" x14ac:dyDescent="0.25">
      <c r="B86" s="32"/>
      <c r="C86" s="63"/>
      <c r="D86" s="125"/>
      <c r="E86" s="126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33"/>
    </row>
    <row r="87" spans="2:16" ht="24.75" customHeight="1" x14ac:dyDescent="0.25">
      <c r="B87" s="32"/>
      <c r="C87" s="63"/>
      <c r="D87" s="125"/>
      <c r="E87" s="126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33"/>
    </row>
    <row r="88" spans="2:16" ht="24.75" customHeight="1" x14ac:dyDescent="0.25">
      <c r="B88" s="32"/>
      <c r="C88" s="63"/>
      <c r="D88" s="125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33"/>
    </row>
    <row r="89" spans="2:16" ht="24.75" customHeight="1" x14ac:dyDescent="0.25">
      <c r="B89" s="32"/>
      <c r="C89" s="63"/>
      <c r="D89" s="125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33"/>
    </row>
    <row r="90" spans="2:16" ht="24.75" customHeight="1" x14ac:dyDescent="0.25">
      <c r="B90" s="32"/>
      <c r="C90" s="63"/>
      <c r="D90" s="125"/>
      <c r="E90" s="126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33"/>
    </row>
    <row r="91" spans="2:16" ht="24.75" customHeight="1" x14ac:dyDescent="0.25">
      <c r="B91" s="32"/>
      <c r="C91" s="63"/>
      <c r="D91" s="125"/>
      <c r="E91" s="126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33"/>
    </row>
    <row r="92" spans="2:16" ht="24.75" customHeight="1" x14ac:dyDescent="0.25">
      <c r="B92" s="32"/>
      <c r="C92" s="63"/>
      <c r="D92" s="125"/>
      <c r="E92" s="126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33"/>
    </row>
    <row r="93" spans="2:16" ht="24.75" customHeight="1" x14ac:dyDescent="0.25">
      <c r="B93" s="32"/>
      <c r="C93" s="63"/>
      <c r="D93" s="125"/>
      <c r="E93" s="126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33"/>
    </row>
    <row r="94" spans="2:16" ht="24.75" customHeight="1" x14ac:dyDescent="0.25">
      <c r="B94" s="32"/>
      <c r="C94" s="63"/>
      <c r="D94" s="125"/>
      <c r="E94" s="126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33"/>
    </row>
    <row r="95" spans="2:16" ht="24.75" customHeight="1" x14ac:dyDescent="0.25">
      <c r="B95" s="32"/>
      <c r="C95" s="63"/>
      <c r="D95" s="125"/>
      <c r="E95" s="126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33"/>
    </row>
    <row r="96" spans="2:16" ht="24.75" customHeight="1" x14ac:dyDescent="0.25">
      <c r="B96" s="32"/>
      <c r="C96" s="63"/>
      <c r="D96" s="125"/>
      <c r="E96" s="126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33"/>
    </row>
    <row r="97" spans="2:23" ht="24.75" customHeight="1" x14ac:dyDescent="0.25">
      <c r="B97" s="32"/>
      <c r="C97" s="63"/>
      <c r="D97" s="125"/>
      <c r="E97" s="126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33"/>
    </row>
    <row r="98" spans="2:23" ht="24.75" customHeight="1" x14ac:dyDescent="0.25">
      <c r="B98" s="32"/>
      <c r="C98" s="63"/>
      <c r="D98" s="125"/>
      <c r="E98" s="126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33"/>
    </row>
    <row r="99" spans="2:23" ht="24.75" customHeight="1" x14ac:dyDescent="0.25">
      <c r="B99" s="32"/>
      <c r="C99" s="63"/>
      <c r="D99" s="125"/>
      <c r="E99" s="126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33"/>
    </row>
    <row r="100" spans="2:23" s="1" customFormat="1" ht="13.5" thickBot="1" x14ac:dyDescent="0.3">
      <c r="B100" s="7"/>
      <c r="C100" s="8"/>
      <c r="D100" s="8"/>
      <c r="E100" s="8"/>
      <c r="F100" s="8"/>
      <c r="G100" s="9"/>
      <c r="H100" s="9"/>
      <c r="I100" s="8"/>
      <c r="J100" s="9"/>
      <c r="K100" s="9"/>
      <c r="L100" s="9"/>
      <c r="M100" s="9"/>
      <c r="N100" s="8"/>
      <c r="O100" s="8"/>
      <c r="P100" s="10"/>
      <c r="W100" s="4"/>
    </row>
    <row r="101" spans="2:23" s="1" customFormat="1" ht="13.5" thickTop="1" x14ac:dyDescent="0.25">
      <c r="B101" s="5"/>
      <c r="C101" s="5"/>
      <c r="D101" s="5"/>
      <c r="E101" s="5"/>
      <c r="F101" s="5"/>
      <c r="G101" s="12"/>
      <c r="H101" s="12"/>
      <c r="I101" s="5"/>
      <c r="J101" s="12"/>
      <c r="K101" s="12"/>
      <c r="L101" s="12"/>
      <c r="M101" s="12"/>
      <c r="N101" s="5"/>
      <c r="O101" s="5"/>
      <c r="P101" s="5"/>
      <c r="W101" s="4"/>
    </row>
    <row r="102" spans="2:23" s="1" customFormat="1" x14ac:dyDescent="0.25">
      <c r="P102" s="11"/>
      <c r="W102" s="4"/>
    </row>
    <row r="106" spans="2:23" s="1" customFormat="1" x14ac:dyDescent="0.25">
      <c r="F106" s="6"/>
      <c r="G106" s="5"/>
      <c r="H106" s="5"/>
      <c r="I106" s="13"/>
      <c r="J106" s="13"/>
      <c r="K106" s="13"/>
      <c r="L106" s="13"/>
      <c r="M106" s="13"/>
      <c r="N106" s="13"/>
      <c r="O106" s="13"/>
      <c r="W106" s="4"/>
    </row>
    <row r="107" spans="2:23" s="1" customFormat="1" x14ac:dyDescent="0.25">
      <c r="F107" s="6"/>
      <c r="G107" s="5"/>
      <c r="H107" s="5"/>
      <c r="I107" s="13"/>
      <c r="J107" s="13"/>
      <c r="K107" s="13"/>
      <c r="L107" s="13"/>
      <c r="M107" s="13"/>
      <c r="N107" s="13"/>
      <c r="O107" s="13"/>
      <c r="W107" s="4"/>
    </row>
    <row r="108" spans="2:23" s="1" customFormat="1" x14ac:dyDescent="0.25">
      <c r="F108" s="6"/>
      <c r="G108" s="5"/>
      <c r="H108" s="5"/>
      <c r="I108" s="13"/>
      <c r="J108" s="13"/>
      <c r="K108" s="13"/>
      <c r="L108" s="13"/>
      <c r="M108" s="13"/>
      <c r="N108" s="13"/>
      <c r="O108" s="13"/>
      <c r="W108" s="4"/>
    </row>
    <row r="109" spans="2:23" s="1" customFormat="1" x14ac:dyDescent="0.25">
      <c r="F109" s="6"/>
      <c r="G109" s="5"/>
      <c r="H109" s="5"/>
      <c r="I109" s="13"/>
      <c r="J109" s="13"/>
      <c r="K109" s="13"/>
      <c r="L109" s="13"/>
      <c r="M109" s="13"/>
      <c r="N109" s="13"/>
      <c r="O109" s="13"/>
      <c r="W109" s="4"/>
    </row>
    <row r="110" spans="2:23" s="1" customFormat="1" x14ac:dyDescent="0.25">
      <c r="F110" s="5"/>
      <c r="G110" s="5"/>
      <c r="H110" s="5"/>
      <c r="I110" s="5"/>
      <c r="J110" s="5"/>
      <c r="K110" s="5"/>
      <c r="L110" s="5"/>
      <c r="M110" s="5"/>
      <c r="N110" s="5"/>
      <c r="O110" s="5"/>
      <c r="W110" s="4"/>
    </row>
    <row r="118" spans="18:23" s="1" customFormat="1" ht="30" customHeight="1" x14ac:dyDescent="0.25">
      <c r="W118" s="4"/>
    </row>
    <row r="121" spans="18:23" s="1" customFormat="1" ht="30.75" customHeight="1" x14ac:dyDescent="0.25">
      <c r="W121" s="4"/>
    </row>
    <row r="124" spans="18:23" s="1" customFormat="1" ht="25.5" customHeight="1" x14ac:dyDescent="0.25">
      <c r="W124" s="4"/>
    </row>
    <row r="127" spans="18:23" s="1" customFormat="1" ht="36.75" customHeight="1" x14ac:dyDescent="0.25">
      <c r="W127" s="4"/>
    </row>
    <row r="128" spans="18:23" s="1" customFormat="1" x14ac:dyDescent="0.25">
      <c r="R128" s="15"/>
      <c r="W128" s="4"/>
    </row>
    <row r="131" spans="17:23" s="1" customFormat="1" x14ac:dyDescent="0.25">
      <c r="Q131" s="16"/>
      <c r="W131" s="4"/>
    </row>
  </sheetData>
  <sheetProtection selectLockedCells="1"/>
  <mergeCells count="239">
    <mergeCell ref="D99:E99"/>
    <mergeCell ref="F94:J94"/>
    <mergeCell ref="F95:J95"/>
    <mergeCell ref="F99:J99"/>
    <mergeCell ref="K94:O94"/>
    <mergeCell ref="K95:O95"/>
    <mergeCell ref="K99:O99"/>
    <mergeCell ref="D96:E96"/>
    <mergeCell ref="F96:J96"/>
    <mergeCell ref="K96:O96"/>
    <mergeCell ref="D97:E97"/>
    <mergeCell ref="F97:J97"/>
    <mergeCell ref="K97:O97"/>
    <mergeCell ref="D98:E98"/>
    <mergeCell ref="F98:J98"/>
    <mergeCell ref="K98:O98"/>
    <mergeCell ref="K92:O92"/>
    <mergeCell ref="K93:O93"/>
    <mergeCell ref="D94:E94"/>
    <mergeCell ref="D95:E95"/>
    <mergeCell ref="D65:E65"/>
    <mergeCell ref="D92:E92"/>
    <mergeCell ref="D93:E93"/>
    <mergeCell ref="F65:J65"/>
    <mergeCell ref="F92:J92"/>
    <mergeCell ref="F93:J93"/>
    <mergeCell ref="D68:E68"/>
    <mergeCell ref="F68:J68"/>
    <mergeCell ref="K68:O68"/>
    <mergeCell ref="D69:E69"/>
    <mergeCell ref="F69:J69"/>
    <mergeCell ref="K16:O16"/>
    <mergeCell ref="K17:O17"/>
    <mergeCell ref="K18:O18"/>
    <mergeCell ref="K19:O19"/>
    <mergeCell ref="K20:O20"/>
    <mergeCell ref="D62:E62"/>
    <mergeCell ref="D63:E63"/>
    <mergeCell ref="D18:E18"/>
    <mergeCell ref="D19:E19"/>
    <mergeCell ref="D20:E20"/>
    <mergeCell ref="F18:J18"/>
    <mergeCell ref="F19:J19"/>
    <mergeCell ref="F20:J20"/>
    <mergeCell ref="F21:J21"/>
    <mergeCell ref="F22:J22"/>
    <mergeCell ref="F23:J23"/>
    <mergeCell ref="F24:J24"/>
    <mergeCell ref="F25:J25"/>
    <mergeCell ref="F62:J62"/>
    <mergeCell ref="F63:J63"/>
    <mergeCell ref="K62:O62"/>
    <mergeCell ref="K63:O63"/>
    <mergeCell ref="D16:E16"/>
    <mergeCell ref="D12:E12"/>
    <mergeCell ref="D13:E13"/>
    <mergeCell ref="D14:E14"/>
    <mergeCell ref="F12:J12"/>
    <mergeCell ref="F13:J13"/>
    <mergeCell ref="F14:J14"/>
    <mergeCell ref="D17:E17"/>
    <mergeCell ref="F15:J15"/>
    <mergeCell ref="F16:J16"/>
    <mergeCell ref="F17:J17"/>
    <mergeCell ref="B1:P1"/>
    <mergeCell ref="B2:D2"/>
    <mergeCell ref="E2:P2"/>
    <mergeCell ref="C7:O7"/>
    <mergeCell ref="D9:E9"/>
    <mergeCell ref="K12:O12"/>
    <mergeCell ref="K13:O13"/>
    <mergeCell ref="K14:O14"/>
    <mergeCell ref="D15:E15"/>
    <mergeCell ref="K15:O15"/>
    <mergeCell ref="U2:AF2"/>
    <mergeCell ref="C4:O4"/>
    <mergeCell ref="C5:O5"/>
    <mergeCell ref="D11:E11"/>
    <mergeCell ref="D10:E10"/>
    <mergeCell ref="F9:J9"/>
    <mergeCell ref="K9:O9"/>
    <mergeCell ref="F10:J10"/>
    <mergeCell ref="F11:J11"/>
    <mergeCell ref="K10:O10"/>
    <mergeCell ref="K11:O11"/>
    <mergeCell ref="F31:J31"/>
    <mergeCell ref="F32:J32"/>
    <mergeCell ref="F33:J33"/>
    <mergeCell ref="F34:J34"/>
    <mergeCell ref="F35:J35"/>
    <mergeCell ref="F26:J26"/>
    <mergeCell ref="F27:J27"/>
    <mergeCell ref="F28:J28"/>
    <mergeCell ref="F29:J29"/>
    <mergeCell ref="F30:J30"/>
    <mergeCell ref="F41:J41"/>
    <mergeCell ref="F42:J42"/>
    <mergeCell ref="F43:J43"/>
    <mergeCell ref="F44:J44"/>
    <mergeCell ref="F45:J45"/>
    <mergeCell ref="F36:J36"/>
    <mergeCell ref="F37:J37"/>
    <mergeCell ref="F38:J38"/>
    <mergeCell ref="F39:J39"/>
    <mergeCell ref="F40:J40"/>
    <mergeCell ref="F59:J59"/>
    <mergeCell ref="F60:J60"/>
    <mergeCell ref="F51:J51"/>
    <mergeCell ref="F52:J52"/>
    <mergeCell ref="F53:J53"/>
    <mergeCell ref="F54:J54"/>
    <mergeCell ref="F55:J55"/>
    <mergeCell ref="F46:J46"/>
    <mergeCell ref="F47:J47"/>
    <mergeCell ref="F48:J48"/>
    <mergeCell ref="F49:J49"/>
    <mergeCell ref="F50:J50"/>
    <mergeCell ref="K36:O36"/>
    <mergeCell ref="K37:O37"/>
    <mergeCell ref="K38:O38"/>
    <mergeCell ref="K39:O39"/>
    <mergeCell ref="K40:O40"/>
    <mergeCell ref="F61:J61"/>
    <mergeCell ref="K21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F56:J56"/>
    <mergeCell ref="F57:J57"/>
    <mergeCell ref="F58:J58"/>
    <mergeCell ref="K46:O46"/>
    <mergeCell ref="K47:O47"/>
    <mergeCell ref="K48:O48"/>
    <mergeCell ref="K49:O49"/>
    <mergeCell ref="K50:O50"/>
    <mergeCell ref="K41:O41"/>
    <mergeCell ref="K42:O42"/>
    <mergeCell ref="K43:O43"/>
    <mergeCell ref="K44:O44"/>
    <mergeCell ref="K45:O45"/>
    <mergeCell ref="K56:O56"/>
    <mergeCell ref="K57:O57"/>
    <mergeCell ref="K58:O58"/>
    <mergeCell ref="K59:O59"/>
    <mergeCell ref="K60:O60"/>
    <mergeCell ref="K51:O51"/>
    <mergeCell ref="K52:O52"/>
    <mergeCell ref="K53:O53"/>
    <mergeCell ref="K54:O54"/>
    <mergeCell ref="K55:O55"/>
    <mergeCell ref="K69:O69"/>
    <mergeCell ref="D70:E70"/>
    <mergeCell ref="F70:J70"/>
    <mergeCell ref="K70:O70"/>
    <mergeCell ref="D71:E71"/>
    <mergeCell ref="F71:J71"/>
    <mergeCell ref="K71:O71"/>
    <mergeCell ref="K61:O61"/>
    <mergeCell ref="D66:E66"/>
    <mergeCell ref="F66:J66"/>
    <mergeCell ref="K66:O66"/>
    <mergeCell ref="D67:E67"/>
    <mergeCell ref="F67:J67"/>
    <mergeCell ref="K67:O67"/>
    <mergeCell ref="D64:E64"/>
    <mergeCell ref="F64:J64"/>
    <mergeCell ref="K64:O64"/>
    <mergeCell ref="K65:O65"/>
    <mergeCell ref="D74:E74"/>
    <mergeCell ref="F74:J74"/>
    <mergeCell ref="K74:O74"/>
    <mergeCell ref="D75:E75"/>
    <mergeCell ref="F75:J75"/>
    <mergeCell ref="K75:O75"/>
    <mergeCell ref="D72:E72"/>
    <mergeCell ref="F72:J72"/>
    <mergeCell ref="K72:O72"/>
    <mergeCell ref="D73:E73"/>
    <mergeCell ref="F73:J73"/>
    <mergeCell ref="K73:O73"/>
    <mergeCell ref="D78:E78"/>
    <mergeCell ref="F78:J78"/>
    <mergeCell ref="K78:O78"/>
    <mergeCell ref="D79:E79"/>
    <mergeCell ref="F79:J79"/>
    <mergeCell ref="K79:O79"/>
    <mergeCell ref="D76:E76"/>
    <mergeCell ref="F76:J76"/>
    <mergeCell ref="K76:O76"/>
    <mergeCell ref="D77:E77"/>
    <mergeCell ref="F77:J77"/>
    <mergeCell ref="K77:O77"/>
    <mergeCell ref="D82:E82"/>
    <mergeCell ref="F82:J82"/>
    <mergeCell ref="K82:O82"/>
    <mergeCell ref="D83:E83"/>
    <mergeCell ref="F83:J83"/>
    <mergeCell ref="K83:O83"/>
    <mergeCell ref="D80:E80"/>
    <mergeCell ref="F80:J80"/>
    <mergeCell ref="K80:O80"/>
    <mergeCell ref="D81:E81"/>
    <mergeCell ref="F81:J81"/>
    <mergeCell ref="K81:O81"/>
    <mergeCell ref="D86:E86"/>
    <mergeCell ref="F86:J86"/>
    <mergeCell ref="K86:O86"/>
    <mergeCell ref="D87:E87"/>
    <mergeCell ref="F87:J87"/>
    <mergeCell ref="K87:O87"/>
    <mergeCell ref="D84:E84"/>
    <mergeCell ref="F84:J84"/>
    <mergeCell ref="K84:O84"/>
    <mergeCell ref="D85:E85"/>
    <mergeCell ref="F85:J85"/>
    <mergeCell ref="K85:O85"/>
    <mergeCell ref="D90:E90"/>
    <mergeCell ref="F90:J90"/>
    <mergeCell ref="K90:O90"/>
    <mergeCell ref="D91:E91"/>
    <mergeCell ref="F91:J91"/>
    <mergeCell ref="K91:O91"/>
    <mergeCell ref="D88:E88"/>
    <mergeCell ref="F88:J88"/>
    <mergeCell ref="K88:O88"/>
    <mergeCell ref="D89:E89"/>
    <mergeCell ref="F89:J89"/>
    <mergeCell ref="K89:O89"/>
  </mergeCells>
  <dataValidations count="1">
    <dataValidation type="list" allowBlank="1" showInputMessage="1" showErrorMessage="1" sqref="C10:C99" xr:uid="{00000000-0002-0000-0300-000000000000}">
      <formula1>"RBAC 153, RBAC 154"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">
              <controlPr defaultSize="0" autoFill="0" autoLine="0" autoPict="0">
                <anchor moveWithCells="1">
                  <from>
                    <xdr:col>2</xdr:col>
                    <xdr:colOff>95250</xdr:colOff>
                    <xdr:row>3</xdr:row>
                    <xdr:rowOff>28575</xdr:rowOff>
                  </from>
                  <to>
                    <xdr:col>14</xdr:col>
                    <xdr:colOff>647700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locked="0"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9525</xdr:rowOff>
                  </from>
                  <to>
                    <xdr:col>14</xdr:col>
                    <xdr:colOff>685800</xdr:colOff>
                    <xdr:row>4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B2:U42"/>
  <sheetViews>
    <sheetView workbookViewId="0">
      <selection activeCell="H12" sqref="H12"/>
    </sheetView>
  </sheetViews>
  <sheetFormatPr defaultRowHeight="15" x14ac:dyDescent="0.25"/>
  <sheetData>
    <row r="2" spans="2:21" x14ac:dyDescent="0.25">
      <c r="B2" s="30" t="s">
        <v>25</v>
      </c>
      <c r="C2" s="27"/>
      <c r="D2" s="27"/>
      <c r="G2" s="30" t="s">
        <v>145</v>
      </c>
      <c r="J2" s="30" t="s">
        <v>92</v>
      </c>
      <c r="L2" s="30" t="s">
        <v>31</v>
      </c>
      <c r="O2" s="30" t="s">
        <v>126</v>
      </c>
      <c r="Q2" s="30" t="s">
        <v>127</v>
      </c>
      <c r="S2" s="30" t="s">
        <v>128</v>
      </c>
      <c r="U2" s="30" t="s">
        <v>129</v>
      </c>
    </row>
    <row r="3" spans="2:21" ht="15" customHeight="1" x14ac:dyDescent="0.25">
      <c r="B3" s="28" t="s">
        <v>15</v>
      </c>
      <c r="C3" s="25"/>
      <c r="D3" s="25"/>
      <c r="G3" s="28" t="s">
        <v>15</v>
      </c>
      <c r="J3" s="28" t="s">
        <v>93</v>
      </c>
      <c r="L3" s="28" t="s">
        <v>108</v>
      </c>
      <c r="O3" s="47">
        <v>1</v>
      </c>
      <c r="Q3" s="47">
        <v>1</v>
      </c>
      <c r="S3" s="47">
        <v>1</v>
      </c>
      <c r="U3" s="47">
        <v>0</v>
      </c>
    </row>
    <row r="4" spans="2:21" ht="15" customHeight="1" x14ac:dyDescent="0.25">
      <c r="B4" s="29" t="s">
        <v>16</v>
      </c>
      <c r="C4" s="5"/>
      <c r="D4" s="5"/>
      <c r="G4" s="29" t="s">
        <v>146</v>
      </c>
      <c r="J4" s="28" t="s">
        <v>94</v>
      </c>
      <c r="L4" s="28" t="s">
        <v>109</v>
      </c>
      <c r="O4" s="47">
        <v>2</v>
      </c>
      <c r="Q4" s="47">
        <v>2</v>
      </c>
      <c r="S4" s="47">
        <v>2</v>
      </c>
      <c r="U4" s="47">
        <v>1</v>
      </c>
    </row>
    <row r="5" spans="2:21" ht="15" customHeight="1" x14ac:dyDescent="0.25">
      <c r="B5" s="28" t="s">
        <v>17</v>
      </c>
      <c r="C5" s="25"/>
      <c r="D5" s="25"/>
      <c r="L5" s="28" t="s">
        <v>110</v>
      </c>
      <c r="O5" s="47">
        <v>3</v>
      </c>
      <c r="Q5" s="47">
        <v>3</v>
      </c>
      <c r="S5" s="47">
        <v>3</v>
      </c>
      <c r="U5" s="47">
        <v>2</v>
      </c>
    </row>
    <row r="6" spans="2:21" ht="15" customHeight="1" x14ac:dyDescent="0.25">
      <c r="B6" s="29" t="s">
        <v>20</v>
      </c>
      <c r="C6" s="5"/>
      <c r="D6" s="5"/>
      <c r="L6" s="28" t="s">
        <v>111</v>
      </c>
      <c r="O6" s="47">
        <v>4</v>
      </c>
      <c r="Q6" s="47">
        <v>4</v>
      </c>
      <c r="S6" s="47">
        <v>4</v>
      </c>
      <c r="U6" s="47">
        <v>3</v>
      </c>
    </row>
    <row r="7" spans="2:21" ht="15" customHeight="1" x14ac:dyDescent="0.25">
      <c r="B7" s="28" t="s">
        <v>18</v>
      </c>
      <c r="C7" s="25"/>
      <c r="D7" s="25"/>
      <c r="L7" s="28" t="s">
        <v>113</v>
      </c>
      <c r="Q7" s="47">
        <v>5</v>
      </c>
      <c r="S7" s="47">
        <v>5</v>
      </c>
      <c r="U7" s="47">
        <v>4</v>
      </c>
    </row>
    <row r="8" spans="2:21" ht="15" customHeight="1" x14ac:dyDescent="0.25">
      <c r="B8" s="29" t="s">
        <v>21</v>
      </c>
      <c r="C8" s="5"/>
      <c r="D8" s="5"/>
      <c r="L8" s="28" t="s">
        <v>112</v>
      </c>
      <c r="Q8" s="47">
        <v>6</v>
      </c>
      <c r="S8" s="47">
        <v>6</v>
      </c>
    </row>
    <row r="9" spans="2:21" ht="15" customHeight="1" x14ac:dyDescent="0.25">
      <c r="B9" s="28" t="s">
        <v>19</v>
      </c>
      <c r="C9" s="25"/>
      <c r="D9" s="25"/>
      <c r="Q9" s="47">
        <v>7</v>
      </c>
      <c r="S9" s="47">
        <v>7</v>
      </c>
    </row>
    <row r="10" spans="2:21" x14ac:dyDescent="0.25">
      <c r="Q10" s="47">
        <v>8</v>
      </c>
      <c r="S10" s="47">
        <v>8</v>
      </c>
    </row>
    <row r="11" spans="2:21" x14ac:dyDescent="0.25">
      <c r="Q11" s="47">
        <v>9</v>
      </c>
      <c r="S11" s="47">
        <v>9</v>
      </c>
    </row>
    <row r="12" spans="2:21" x14ac:dyDescent="0.25">
      <c r="Q12" s="47">
        <v>10</v>
      </c>
      <c r="S12" s="47">
        <v>10</v>
      </c>
    </row>
    <row r="13" spans="2:21" x14ac:dyDescent="0.25">
      <c r="Q13" s="47">
        <v>11</v>
      </c>
    </row>
    <row r="14" spans="2:21" x14ac:dyDescent="0.25">
      <c r="Q14" s="47">
        <v>12</v>
      </c>
    </row>
    <row r="15" spans="2:21" x14ac:dyDescent="0.25">
      <c r="Q15" s="47">
        <v>13</v>
      </c>
    </row>
    <row r="16" spans="2:21" x14ac:dyDescent="0.25">
      <c r="Q16" s="47">
        <v>14</v>
      </c>
    </row>
    <row r="17" spans="17:17" x14ac:dyDescent="0.25">
      <c r="Q17" s="47">
        <v>15</v>
      </c>
    </row>
    <row r="18" spans="17:17" x14ac:dyDescent="0.25">
      <c r="Q18" s="47">
        <v>16</v>
      </c>
    </row>
    <row r="19" spans="17:17" x14ac:dyDescent="0.25">
      <c r="Q19" s="47">
        <v>17</v>
      </c>
    </row>
    <row r="20" spans="17:17" x14ac:dyDescent="0.25">
      <c r="Q20" s="47">
        <v>18</v>
      </c>
    </row>
    <row r="21" spans="17:17" x14ac:dyDescent="0.25">
      <c r="Q21" s="47">
        <v>19</v>
      </c>
    </row>
    <row r="22" spans="17:17" x14ac:dyDescent="0.25">
      <c r="Q22" s="47">
        <v>20</v>
      </c>
    </row>
    <row r="23" spans="17:17" x14ac:dyDescent="0.25">
      <c r="Q23" s="47">
        <v>21</v>
      </c>
    </row>
    <row r="24" spans="17:17" x14ac:dyDescent="0.25">
      <c r="Q24" s="47">
        <v>22</v>
      </c>
    </row>
    <row r="25" spans="17:17" x14ac:dyDescent="0.25">
      <c r="Q25" s="47">
        <v>23</v>
      </c>
    </row>
    <row r="26" spans="17:17" x14ac:dyDescent="0.25">
      <c r="Q26" s="47">
        <v>24</v>
      </c>
    </row>
    <row r="27" spans="17:17" x14ac:dyDescent="0.25">
      <c r="Q27" s="47">
        <v>25</v>
      </c>
    </row>
    <row r="28" spans="17:17" x14ac:dyDescent="0.25">
      <c r="Q28" s="47">
        <v>26</v>
      </c>
    </row>
    <row r="29" spans="17:17" x14ac:dyDescent="0.25">
      <c r="Q29" s="47">
        <v>27</v>
      </c>
    </row>
    <row r="30" spans="17:17" x14ac:dyDescent="0.25">
      <c r="Q30" s="47">
        <v>28</v>
      </c>
    </row>
    <row r="31" spans="17:17" x14ac:dyDescent="0.25">
      <c r="Q31" s="47">
        <v>29</v>
      </c>
    </row>
    <row r="32" spans="17:17" x14ac:dyDescent="0.25">
      <c r="Q32" s="47">
        <v>30</v>
      </c>
    </row>
    <row r="33" spans="17:17" x14ac:dyDescent="0.25">
      <c r="Q33" s="47">
        <v>31</v>
      </c>
    </row>
    <row r="34" spans="17:17" x14ac:dyDescent="0.25">
      <c r="Q34" s="47">
        <v>32</v>
      </c>
    </row>
    <row r="35" spans="17:17" x14ac:dyDescent="0.25">
      <c r="Q35" s="47">
        <v>33</v>
      </c>
    </row>
    <row r="36" spans="17:17" x14ac:dyDescent="0.25">
      <c r="Q36" s="47">
        <v>34</v>
      </c>
    </row>
    <row r="37" spans="17:17" x14ac:dyDescent="0.25">
      <c r="Q37" s="47">
        <v>35</v>
      </c>
    </row>
    <row r="38" spans="17:17" x14ac:dyDescent="0.25">
      <c r="Q38" s="47">
        <v>36</v>
      </c>
    </row>
    <row r="39" spans="17:17" x14ac:dyDescent="0.25">
      <c r="Q39" s="47">
        <v>37</v>
      </c>
    </row>
    <row r="40" spans="17:17" x14ac:dyDescent="0.25">
      <c r="Q40" s="47">
        <v>38</v>
      </c>
    </row>
    <row r="41" spans="17:17" x14ac:dyDescent="0.25">
      <c r="Q41" s="47">
        <v>39</v>
      </c>
    </row>
    <row r="42" spans="17:17" x14ac:dyDescent="0.25">
      <c r="Q42" s="47">
        <v>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Orientações Desenhos</vt:lpstr>
      <vt:lpstr>1.Requerimento</vt:lpstr>
      <vt:lpstr>2.Configuração Futura</vt:lpstr>
      <vt:lpstr>3.Declaração de Inconformidades</vt:lpstr>
      <vt:lpstr>Lista Suspensa</vt:lpstr>
      <vt:lpstr>'2.Configuração Futura'!diferença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Vagner de Menezes Neto</dc:creator>
  <cp:lastModifiedBy>Computador</cp:lastModifiedBy>
  <cp:lastPrinted>2018-09-20T17:04:31Z</cp:lastPrinted>
  <dcterms:created xsi:type="dcterms:W3CDTF">2018-09-18T16:12:30Z</dcterms:created>
  <dcterms:modified xsi:type="dcterms:W3CDTF">2019-02-07T19:01:44Z</dcterms:modified>
</cp:coreProperties>
</file>